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kouhou\共有ファイル\統計係\市アンケート関係\3．市民意識アンケート(H31～)\R06市民意識アンケート\13_集計（確報）\2_起案\ホームページ用\"/>
    </mc:Choice>
  </mc:AlternateContent>
  <xr:revisionPtr revIDLastSave="0" documentId="13_ncr:1_{F8EE96C6-0263-4108-B575-E142E94330CD}" xr6:coauthVersionLast="47" xr6:coauthVersionMax="47" xr10:uidLastSave="{00000000-0000-0000-0000-000000000000}"/>
  <bookViews>
    <workbookView xWindow="-120" yWindow="-120" windowWidth="20730" windowHeight="11040" xr2:uid="{00000000-000D-0000-FFFF-FFFF00000000}"/>
  </bookViews>
  <sheets>
    <sheet name="属性別" sheetId="16" r:id="rId1"/>
  </sheets>
  <definedNames>
    <definedName name="_xlnm.Print_Area" localSheetId="0">属性別!$A$1:$M$4820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17" i="16" l="1"/>
  <c r="H4816" i="16"/>
  <c r="G4817" i="16" s="1"/>
  <c r="G4815" i="16"/>
  <c r="D4815" i="16"/>
  <c r="C4815" i="16"/>
  <c r="H4814" i="16"/>
  <c r="F4815" i="16" s="1"/>
  <c r="H4812" i="16"/>
  <c r="E4811" i="16"/>
  <c r="H4810" i="16"/>
  <c r="D4811" i="16" s="1"/>
  <c r="E4809" i="16"/>
  <c r="D4809" i="16"/>
  <c r="H4808" i="16"/>
  <c r="G4809" i="16" s="1"/>
  <c r="G4807" i="16"/>
  <c r="E4807" i="16"/>
  <c r="D4807" i="16"/>
  <c r="C4807" i="16"/>
  <c r="H4806" i="16"/>
  <c r="F4807" i="16" s="1"/>
  <c r="F4805" i="16"/>
  <c r="H4804" i="16"/>
  <c r="E4803" i="16"/>
  <c r="H4802" i="16"/>
  <c r="D4803" i="16" s="1"/>
  <c r="E4801" i="16"/>
  <c r="D4801" i="16"/>
  <c r="H4800" i="16"/>
  <c r="G4801" i="16" s="1"/>
  <c r="G4799" i="16"/>
  <c r="E4799" i="16"/>
  <c r="D4799" i="16"/>
  <c r="C4799" i="16"/>
  <c r="H4798" i="16"/>
  <c r="F4799" i="16" s="1"/>
  <c r="F4797" i="16"/>
  <c r="H4796" i="16"/>
  <c r="E4795" i="16"/>
  <c r="H4794" i="16"/>
  <c r="D4795" i="16" s="1"/>
  <c r="E4793" i="16"/>
  <c r="D4793" i="16"/>
  <c r="H4792" i="16"/>
  <c r="G4793" i="16" s="1"/>
  <c r="G4791" i="16"/>
  <c r="E4791" i="16"/>
  <c r="D4791" i="16"/>
  <c r="C4791" i="16"/>
  <c r="H4791" i="16" s="1"/>
  <c r="H4790" i="16"/>
  <c r="F4791" i="16" s="1"/>
  <c r="H4788" i="16"/>
  <c r="E4787" i="16"/>
  <c r="H4786" i="16"/>
  <c r="D4787" i="16" s="1"/>
  <c r="E4785" i="16"/>
  <c r="D4785" i="16"/>
  <c r="H4784" i="16"/>
  <c r="G4785" i="16" s="1"/>
  <c r="G4783" i="16"/>
  <c r="E4783" i="16"/>
  <c r="D4783" i="16"/>
  <c r="C4783" i="16"/>
  <c r="H4783" i="16" s="1"/>
  <c r="H4782" i="16"/>
  <c r="F4783" i="16" s="1"/>
  <c r="H4780" i="16"/>
  <c r="E4779" i="16"/>
  <c r="H4778" i="16"/>
  <c r="D4779" i="16" s="1"/>
  <c r="E4777" i="16"/>
  <c r="D4777" i="16"/>
  <c r="H4776" i="16"/>
  <c r="G4777" i="16" s="1"/>
  <c r="G4775" i="16"/>
  <c r="E4775" i="16"/>
  <c r="D4775" i="16"/>
  <c r="C4775" i="16"/>
  <c r="H4774" i="16"/>
  <c r="F4775" i="16" s="1"/>
  <c r="F4773" i="16"/>
  <c r="H4772" i="16"/>
  <c r="E4771" i="16"/>
  <c r="H4770" i="16"/>
  <c r="D4771" i="16" s="1"/>
  <c r="E4769" i="16"/>
  <c r="D4769" i="16"/>
  <c r="H4768" i="16"/>
  <c r="G4769" i="16" s="1"/>
  <c r="G4767" i="16"/>
  <c r="E4767" i="16"/>
  <c r="D4767" i="16"/>
  <c r="C4767" i="16"/>
  <c r="H4766" i="16"/>
  <c r="F4767" i="16" s="1"/>
  <c r="H4764" i="16"/>
  <c r="E4763" i="16"/>
  <c r="H4762" i="16"/>
  <c r="D4763" i="16" s="1"/>
  <c r="D4761" i="16"/>
  <c r="H4760" i="16"/>
  <c r="G4761" i="16" s="1"/>
  <c r="G4759" i="16"/>
  <c r="E4759" i="16"/>
  <c r="D4759" i="16"/>
  <c r="C4759" i="16"/>
  <c r="H4758" i="16"/>
  <c r="F4759" i="16" s="1"/>
  <c r="H4756" i="16"/>
  <c r="G4754" i="16"/>
  <c r="F4754" i="16"/>
  <c r="E4754" i="16"/>
  <c r="D4754" i="16"/>
  <c r="C4754" i="16"/>
  <c r="D4747" i="16"/>
  <c r="G4746" i="16"/>
  <c r="C4747" i="16" s="1"/>
  <c r="G4744" i="16"/>
  <c r="D4743" i="16"/>
  <c r="G4742" i="16"/>
  <c r="C4743" i="16" s="1"/>
  <c r="G4740" i="16"/>
  <c r="D4739" i="16"/>
  <c r="G4738" i="16"/>
  <c r="C4739" i="16" s="1"/>
  <c r="G4736" i="16"/>
  <c r="D4735" i="16"/>
  <c r="G4734" i="16"/>
  <c r="C4735" i="16" s="1"/>
  <c r="G4732" i="16"/>
  <c r="D4731" i="16"/>
  <c r="G4730" i="16"/>
  <c r="C4731" i="16" s="1"/>
  <c r="G4728" i="16"/>
  <c r="D4727" i="16"/>
  <c r="G4726" i="16"/>
  <c r="C4727" i="16" s="1"/>
  <c r="G4724" i="16"/>
  <c r="D4723" i="16"/>
  <c r="G4722" i="16"/>
  <c r="C4723" i="16" s="1"/>
  <c r="G4720" i="16"/>
  <c r="D4719" i="16"/>
  <c r="G4718" i="16"/>
  <c r="C4719" i="16" s="1"/>
  <c r="G4716" i="16"/>
  <c r="D4715" i="16"/>
  <c r="G4714" i="16"/>
  <c r="C4715" i="16" s="1"/>
  <c r="D4713" i="16"/>
  <c r="G4712" i="16"/>
  <c r="F4713" i="16" s="1"/>
  <c r="G4710" i="16"/>
  <c r="G4708" i="16"/>
  <c r="G4706" i="16"/>
  <c r="F4705" i="16"/>
  <c r="C4705" i="16"/>
  <c r="G4704" i="16"/>
  <c r="E4705" i="16" s="1"/>
  <c r="F4703" i="16"/>
  <c r="D4703" i="16"/>
  <c r="G4702" i="16"/>
  <c r="C4703" i="16" s="1"/>
  <c r="D4701" i="16"/>
  <c r="G4700" i="16"/>
  <c r="E4701" i="16" s="1"/>
  <c r="E4699" i="16"/>
  <c r="D4699" i="16"/>
  <c r="C4699" i="16"/>
  <c r="G4698" i="16"/>
  <c r="F4699" i="16" s="1"/>
  <c r="E4697" i="16"/>
  <c r="C4697" i="16"/>
  <c r="G4696" i="16"/>
  <c r="F4697" i="16" s="1"/>
  <c r="E4695" i="16"/>
  <c r="D4695" i="16"/>
  <c r="C4695" i="16"/>
  <c r="G4694" i="16"/>
  <c r="F4695" i="16" s="1"/>
  <c r="E4693" i="16"/>
  <c r="C4693" i="16"/>
  <c r="G4692" i="16"/>
  <c r="F4693" i="16" s="1"/>
  <c r="E4691" i="16"/>
  <c r="D4691" i="16"/>
  <c r="C4691" i="16"/>
  <c r="G4690" i="16"/>
  <c r="F4691" i="16" s="1"/>
  <c r="E4689" i="16"/>
  <c r="C4689" i="16"/>
  <c r="G4688" i="16"/>
  <c r="F4689" i="16" s="1"/>
  <c r="E4687" i="16"/>
  <c r="D4687" i="16"/>
  <c r="C4687" i="16"/>
  <c r="G4686" i="16"/>
  <c r="F4687" i="16" s="1"/>
  <c r="F4684" i="16"/>
  <c r="E4684" i="16"/>
  <c r="D4684" i="16"/>
  <c r="C4684" i="16"/>
  <c r="J4677" i="16"/>
  <c r="H4677" i="16"/>
  <c r="F4677" i="16"/>
  <c r="E4677" i="16"/>
  <c r="D4677" i="16"/>
  <c r="L4676" i="16"/>
  <c r="L4677" i="16" s="1"/>
  <c r="K4676" i="16"/>
  <c r="K4677" i="16" s="1"/>
  <c r="J4676" i="16"/>
  <c r="I4676" i="16"/>
  <c r="G4677" i="16" s="1"/>
  <c r="L4675" i="16"/>
  <c r="H4675" i="16"/>
  <c r="F4675" i="16"/>
  <c r="D4675" i="16"/>
  <c r="L4674" i="16"/>
  <c r="K4674" i="16"/>
  <c r="J4674" i="16"/>
  <c r="J4675" i="16" s="1"/>
  <c r="I4674" i="16"/>
  <c r="K4675" i="16" s="1"/>
  <c r="J4673" i="16"/>
  <c r="H4673" i="16"/>
  <c r="F4673" i="16"/>
  <c r="E4673" i="16"/>
  <c r="D4673" i="16"/>
  <c r="L4672" i="16"/>
  <c r="L4673" i="16" s="1"/>
  <c r="K4672" i="16"/>
  <c r="K4673" i="16" s="1"/>
  <c r="J4672" i="16"/>
  <c r="I4672" i="16"/>
  <c r="G4673" i="16" s="1"/>
  <c r="L4671" i="16"/>
  <c r="H4671" i="16"/>
  <c r="D4671" i="16"/>
  <c r="L4670" i="16"/>
  <c r="K4670" i="16"/>
  <c r="J4670" i="16"/>
  <c r="J4671" i="16" s="1"/>
  <c r="I4670" i="16"/>
  <c r="K4671" i="16" s="1"/>
  <c r="J4669" i="16"/>
  <c r="H4669" i="16"/>
  <c r="F4669" i="16"/>
  <c r="E4669" i="16"/>
  <c r="D4669" i="16"/>
  <c r="L4668" i="16"/>
  <c r="L4669" i="16" s="1"/>
  <c r="K4668" i="16"/>
  <c r="K4669" i="16" s="1"/>
  <c r="J4668" i="16"/>
  <c r="I4668" i="16"/>
  <c r="G4669" i="16" s="1"/>
  <c r="L4667" i="16"/>
  <c r="H4667" i="16"/>
  <c r="D4667" i="16"/>
  <c r="L4666" i="16"/>
  <c r="K4666" i="16"/>
  <c r="J4666" i="16"/>
  <c r="J4667" i="16" s="1"/>
  <c r="I4666" i="16"/>
  <c r="K4667" i="16" s="1"/>
  <c r="J4665" i="16"/>
  <c r="H4665" i="16"/>
  <c r="F4665" i="16"/>
  <c r="E4665" i="16"/>
  <c r="D4665" i="16"/>
  <c r="L4664" i="16"/>
  <c r="L4665" i="16" s="1"/>
  <c r="K4664" i="16"/>
  <c r="K4665" i="16" s="1"/>
  <c r="J4664" i="16"/>
  <c r="I4664" i="16"/>
  <c r="G4665" i="16" s="1"/>
  <c r="L4663" i="16"/>
  <c r="H4663" i="16"/>
  <c r="D4663" i="16"/>
  <c r="L4662" i="16"/>
  <c r="K4662" i="16"/>
  <c r="J4662" i="16"/>
  <c r="J4663" i="16" s="1"/>
  <c r="I4662" i="16"/>
  <c r="K4663" i="16" s="1"/>
  <c r="J4661" i="16"/>
  <c r="H4661" i="16"/>
  <c r="F4661" i="16"/>
  <c r="E4661" i="16"/>
  <c r="D4661" i="16"/>
  <c r="L4660" i="16"/>
  <c r="L4661" i="16" s="1"/>
  <c r="K4660" i="16"/>
  <c r="K4661" i="16" s="1"/>
  <c r="J4660" i="16"/>
  <c r="I4660" i="16"/>
  <c r="G4661" i="16" s="1"/>
  <c r="L4659" i="16"/>
  <c r="H4659" i="16"/>
  <c r="D4659" i="16"/>
  <c r="L4658" i="16"/>
  <c r="K4658" i="16"/>
  <c r="J4658" i="16"/>
  <c r="J4659" i="16" s="1"/>
  <c r="I4658" i="16"/>
  <c r="K4659" i="16" s="1"/>
  <c r="J4657" i="16"/>
  <c r="H4657" i="16"/>
  <c r="F4657" i="16"/>
  <c r="E4657" i="16"/>
  <c r="D4657" i="16"/>
  <c r="L4656" i="16"/>
  <c r="L4657" i="16" s="1"/>
  <c r="K4656" i="16"/>
  <c r="K4657" i="16" s="1"/>
  <c r="J4656" i="16"/>
  <c r="I4656" i="16"/>
  <c r="G4657" i="16" s="1"/>
  <c r="L4655" i="16"/>
  <c r="H4655" i="16"/>
  <c r="D4655" i="16"/>
  <c r="L4654" i="16"/>
  <c r="K4654" i="16"/>
  <c r="J4654" i="16"/>
  <c r="J4655" i="16" s="1"/>
  <c r="I4654" i="16"/>
  <c r="K4655" i="16" s="1"/>
  <c r="J4653" i="16"/>
  <c r="H4653" i="16"/>
  <c r="F4653" i="16"/>
  <c r="E4653" i="16"/>
  <c r="D4653" i="16"/>
  <c r="L4652" i="16"/>
  <c r="L4653" i="16" s="1"/>
  <c r="K4652" i="16"/>
  <c r="K4653" i="16" s="1"/>
  <c r="J4652" i="16"/>
  <c r="I4652" i="16"/>
  <c r="G4653" i="16" s="1"/>
  <c r="L4651" i="16"/>
  <c r="H4651" i="16"/>
  <c r="D4651" i="16"/>
  <c r="L4650" i="16"/>
  <c r="K4650" i="16"/>
  <c r="J4650" i="16"/>
  <c r="J4651" i="16" s="1"/>
  <c r="I4650" i="16"/>
  <c r="K4651" i="16" s="1"/>
  <c r="J4649" i="16"/>
  <c r="H4649" i="16"/>
  <c r="F4649" i="16"/>
  <c r="E4649" i="16"/>
  <c r="D4649" i="16"/>
  <c r="L4648" i="16"/>
  <c r="L4649" i="16" s="1"/>
  <c r="K4648" i="16"/>
  <c r="K4649" i="16" s="1"/>
  <c r="J4648" i="16"/>
  <c r="I4648" i="16"/>
  <c r="G4649" i="16" s="1"/>
  <c r="L4647" i="16"/>
  <c r="H4647" i="16"/>
  <c r="D4647" i="16"/>
  <c r="L4646" i="16"/>
  <c r="K4646" i="16"/>
  <c r="J4646" i="16"/>
  <c r="J4647" i="16" s="1"/>
  <c r="I4646" i="16"/>
  <c r="K4647" i="16" s="1"/>
  <c r="J4645" i="16"/>
  <c r="H4645" i="16"/>
  <c r="F4645" i="16"/>
  <c r="E4645" i="16"/>
  <c r="D4645" i="16"/>
  <c r="L4644" i="16"/>
  <c r="L4645" i="16" s="1"/>
  <c r="K4644" i="16"/>
  <c r="K4645" i="16" s="1"/>
  <c r="J4644" i="16"/>
  <c r="I4644" i="16"/>
  <c r="G4645" i="16" s="1"/>
  <c r="L4643" i="16"/>
  <c r="H4643" i="16"/>
  <c r="D4643" i="16"/>
  <c r="L4642" i="16"/>
  <c r="K4642" i="16"/>
  <c r="J4642" i="16"/>
  <c r="J4643" i="16" s="1"/>
  <c r="I4642" i="16"/>
  <c r="K4643" i="16" s="1"/>
  <c r="H4641" i="16"/>
  <c r="F4641" i="16"/>
  <c r="E4641" i="16"/>
  <c r="D4641" i="16"/>
  <c r="L4640" i="16"/>
  <c r="L4641" i="16" s="1"/>
  <c r="K4640" i="16"/>
  <c r="K4641" i="16" s="1"/>
  <c r="J4640" i="16"/>
  <c r="J4641" i="16" s="1"/>
  <c r="I4640" i="16"/>
  <c r="G4641" i="16" s="1"/>
  <c r="D4639" i="16"/>
  <c r="L4638" i="16"/>
  <c r="L4639" i="16" s="1"/>
  <c r="K4638" i="16"/>
  <c r="J4638" i="16"/>
  <c r="J4639" i="16" s="1"/>
  <c r="I4638" i="16"/>
  <c r="E4639" i="16" s="1"/>
  <c r="L4636" i="16"/>
  <c r="K4636" i="16"/>
  <c r="J4636" i="16"/>
  <c r="J4637" i="16" s="1"/>
  <c r="I4636" i="16"/>
  <c r="E4635" i="16"/>
  <c r="L4634" i="16"/>
  <c r="K4634" i="16"/>
  <c r="K4635" i="16" s="1"/>
  <c r="J4634" i="16"/>
  <c r="J4635" i="16" s="1"/>
  <c r="I4634" i="16"/>
  <c r="L4635" i="16" s="1"/>
  <c r="K4633" i="16"/>
  <c r="G4633" i="16"/>
  <c r="L4632" i="16"/>
  <c r="K4632" i="16"/>
  <c r="J4632" i="16"/>
  <c r="I4632" i="16"/>
  <c r="E4631" i="16"/>
  <c r="L4630" i="16"/>
  <c r="K4630" i="16"/>
  <c r="K4631" i="16" s="1"/>
  <c r="J4630" i="16"/>
  <c r="J4631" i="16" s="1"/>
  <c r="I4630" i="16"/>
  <c r="L4631" i="16" s="1"/>
  <c r="L4628" i="16"/>
  <c r="L4629" i="16" s="1"/>
  <c r="K4628" i="16"/>
  <c r="J4628" i="16"/>
  <c r="I4628" i="16"/>
  <c r="E4627" i="16"/>
  <c r="L4626" i="16"/>
  <c r="K4626" i="16"/>
  <c r="K4627" i="16" s="1"/>
  <c r="J4626" i="16"/>
  <c r="J4627" i="16" s="1"/>
  <c r="I4626" i="16"/>
  <c r="L4627" i="16" s="1"/>
  <c r="L4624" i="16"/>
  <c r="K4624" i="16"/>
  <c r="J4624" i="16"/>
  <c r="I4624" i="16"/>
  <c r="E4623" i="16"/>
  <c r="D4623" i="16"/>
  <c r="L4622" i="16"/>
  <c r="K4622" i="16"/>
  <c r="K4623" i="16" s="1"/>
  <c r="J4622" i="16"/>
  <c r="J4623" i="16" s="1"/>
  <c r="I4622" i="16"/>
  <c r="L4623" i="16" s="1"/>
  <c r="K4621" i="16"/>
  <c r="G4621" i="16"/>
  <c r="L4620" i="16"/>
  <c r="L4621" i="16" s="1"/>
  <c r="K4620" i="16"/>
  <c r="J4620" i="16"/>
  <c r="I4620" i="16"/>
  <c r="H4619" i="16"/>
  <c r="E4619" i="16"/>
  <c r="D4619" i="16"/>
  <c r="L4618" i="16"/>
  <c r="K4618" i="16"/>
  <c r="K4619" i="16" s="1"/>
  <c r="J4618" i="16"/>
  <c r="J4619" i="16" s="1"/>
  <c r="I4618" i="16"/>
  <c r="L4619" i="16" s="1"/>
  <c r="G4617" i="16"/>
  <c r="L4616" i="16"/>
  <c r="K4616" i="16"/>
  <c r="J4616" i="16"/>
  <c r="I4616" i="16"/>
  <c r="K4617" i="16" s="1"/>
  <c r="K4614" i="16"/>
  <c r="H4614" i="16"/>
  <c r="G4614" i="16"/>
  <c r="F4614" i="16"/>
  <c r="E4614" i="16"/>
  <c r="D4614" i="16"/>
  <c r="C4614" i="16"/>
  <c r="H4606" i="16"/>
  <c r="G4605" i="16"/>
  <c r="E4605" i="16"/>
  <c r="D4605" i="16"/>
  <c r="C4605" i="16"/>
  <c r="H4604" i="16"/>
  <c r="F4605" i="16" s="1"/>
  <c r="G4603" i="16"/>
  <c r="C4603" i="16"/>
  <c r="H4602" i="16"/>
  <c r="F4603" i="16" s="1"/>
  <c r="G4601" i="16"/>
  <c r="E4601" i="16"/>
  <c r="D4601" i="16"/>
  <c r="C4601" i="16"/>
  <c r="H4600" i="16"/>
  <c r="F4601" i="16" s="1"/>
  <c r="G4599" i="16"/>
  <c r="C4599" i="16"/>
  <c r="H4598" i="16"/>
  <c r="F4599" i="16" s="1"/>
  <c r="G4597" i="16"/>
  <c r="E4597" i="16"/>
  <c r="D4597" i="16"/>
  <c r="C4597" i="16"/>
  <c r="H4596" i="16"/>
  <c r="F4597" i="16" s="1"/>
  <c r="H4594" i="16"/>
  <c r="G4593" i="16"/>
  <c r="D4593" i="16"/>
  <c r="C4593" i="16"/>
  <c r="H4592" i="16"/>
  <c r="F4593" i="16" s="1"/>
  <c r="F4591" i="16"/>
  <c r="H4590" i="16"/>
  <c r="G4589" i="16"/>
  <c r="D4589" i="16"/>
  <c r="C4589" i="16"/>
  <c r="H4588" i="16"/>
  <c r="F4589" i="16" s="1"/>
  <c r="F4587" i="16"/>
  <c r="H4586" i="16"/>
  <c r="G4585" i="16"/>
  <c r="D4585" i="16"/>
  <c r="C4585" i="16"/>
  <c r="H4584" i="16"/>
  <c r="F4585" i="16" s="1"/>
  <c r="H4582" i="16"/>
  <c r="G4581" i="16"/>
  <c r="D4581" i="16"/>
  <c r="C4581" i="16"/>
  <c r="H4580" i="16"/>
  <c r="F4581" i="16" s="1"/>
  <c r="H4578" i="16"/>
  <c r="G4577" i="16"/>
  <c r="C4577" i="16"/>
  <c r="H4576" i="16"/>
  <c r="F4577" i="16" s="1"/>
  <c r="G4575" i="16"/>
  <c r="E4575" i="16"/>
  <c r="D4575" i="16"/>
  <c r="C4575" i="16"/>
  <c r="H4574" i="16"/>
  <c r="F4575" i="16" s="1"/>
  <c r="G4573" i="16"/>
  <c r="C4573" i="16"/>
  <c r="H4572" i="16"/>
  <c r="F4573" i="16" s="1"/>
  <c r="G4571" i="16"/>
  <c r="E4571" i="16"/>
  <c r="D4571" i="16"/>
  <c r="C4571" i="16"/>
  <c r="H4570" i="16"/>
  <c r="F4571" i="16" s="1"/>
  <c r="G4569" i="16"/>
  <c r="C4569" i="16"/>
  <c r="H4568" i="16"/>
  <c r="F4569" i="16" s="1"/>
  <c r="G4567" i="16"/>
  <c r="E4567" i="16"/>
  <c r="D4567" i="16"/>
  <c r="C4567" i="16"/>
  <c r="H4566" i="16"/>
  <c r="F4567" i="16" s="1"/>
  <c r="G4565" i="16"/>
  <c r="C4565" i="16"/>
  <c r="H4564" i="16"/>
  <c r="F4565" i="16" s="1"/>
  <c r="H4562" i="16"/>
  <c r="F4561" i="16"/>
  <c r="H4560" i="16"/>
  <c r="H4558" i="16"/>
  <c r="G4557" i="16"/>
  <c r="E4557" i="16"/>
  <c r="D4557" i="16"/>
  <c r="C4557" i="16"/>
  <c r="H4556" i="16"/>
  <c r="F4557" i="16" s="1"/>
  <c r="G4555" i="16"/>
  <c r="C4555" i="16"/>
  <c r="H4554" i="16"/>
  <c r="F4555" i="16" s="1"/>
  <c r="G4553" i="16"/>
  <c r="E4553" i="16"/>
  <c r="D4553" i="16"/>
  <c r="C4553" i="16"/>
  <c r="H4552" i="16"/>
  <c r="F4553" i="16" s="1"/>
  <c r="G4551" i="16"/>
  <c r="C4551" i="16"/>
  <c r="H4550" i="16"/>
  <c r="F4551" i="16" s="1"/>
  <c r="G4549" i="16"/>
  <c r="E4549" i="16"/>
  <c r="D4549" i="16"/>
  <c r="C4549" i="16"/>
  <c r="H4548" i="16"/>
  <c r="F4549" i="16" s="1"/>
  <c r="G4547" i="16"/>
  <c r="C4547" i="16"/>
  <c r="H4546" i="16"/>
  <c r="F4547" i="16" s="1"/>
  <c r="E4545" i="16"/>
  <c r="G4544" i="16"/>
  <c r="F4544" i="16"/>
  <c r="E4544" i="16"/>
  <c r="D4544" i="16"/>
  <c r="C4544" i="16"/>
  <c r="L4535" i="16"/>
  <c r="K4535" i="16"/>
  <c r="J4535" i="16"/>
  <c r="I4535" i="16"/>
  <c r="H4535" i="16"/>
  <c r="G4535" i="16"/>
  <c r="F4535" i="16"/>
  <c r="E4535" i="16"/>
  <c r="D4535" i="16"/>
  <c r="C4535" i="16"/>
  <c r="L4533" i="16"/>
  <c r="K4533" i="16"/>
  <c r="J4533" i="16"/>
  <c r="I4533" i="16"/>
  <c r="H4533" i="16"/>
  <c r="G4533" i="16"/>
  <c r="F4533" i="16"/>
  <c r="E4533" i="16"/>
  <c r="D4533" i="16"/>
  <c r="C4533" i="16"/>
  <c r="L4531" i="16"/>
  <c r="K4531" i="16"/>
  <c r="J4531" i="16"/>
  <c r="I4531" i="16"/>
  <c r="H4531" i="16"/>
  <c r="G4531" i="16"/>
  <c r="F4531" i="16"/>
  <c r="E4531" i="16"/>
  <c r="D4531" i="16"/>
  <c r="C4531" i="16"/>
  <c r="L4529" i="16"/>
  <c r="K4529" i="16"/>
  <c r="J4529" i="16"/>
  <c r="I4529" i="16"/>
  <c r="H4529" i="16"/>
  <c r="G4529" i="16"/>
  <c r="F4529" i="16"/>
  <c r="E4529" i="16"/>
  <c r="D4529" i="16"/>
  <c r="C4529" i="16"/>
  <c r="L4527" i="16"/>
  <c r="K4527" i="16"/>
  <c r="J4527" i="16"/>
  <c r="I4527" i="16"/>
  <c r="H4527" i="16"/>
  <c r="G4527" i="16"/>
  <c r="F4527" i="16"/>
  <c r="E4527" i="16"/>
  <c r="D4527" i="16"/>
  <c r="C4527" i="16"/>
  <c r="L4523" i="16"/>
  <c r="K4523" i="16"/>
  <c r="J4523" i="16"/>
  <c r="I4523" i="16"/>
  <c r="H4523" i="16"/>
  <c r="G4523" i="16"/>
  <c r="F4523" i="16"/>
  <c r="E4523" i="16"/>
  <c r="D4523" i="16"/>
  <c r="C4523" i="16"/>
  <c r="I4521" i="16"/>
  <c r="E4521" i="16"/>
  <c r="L4519" i="16"/>
  <c r="K4519" i="16"/>
  <c r="J4519" i="16"/>
  <c r="I4519" i="16"/>
  <c r="H4519" i="16"/>
  <c r="G4519" i="16"/>
  <c r="F4519" i="16"/>
  <c r="E4519" i="16"/>
  <c r="D4519" i="16"/>
  <c r="C4519" i="16"/>
  <c r="I4517" i="16"/>
  <c r="E4517" i="16"/>
  <c r="L4515" i="16"/>
  <c r="K4515" i="16"/>
  <c r="J4515" i="16"/>
  <c r="I4515" i="16"/>
  <c r="H4515" i="16"/>
  <c r="G4515" i="16"/>
  <c r="F4515" i="16"/>
  <c r="E4515" i="16"/>
  <c r="D4515" i="16"/>
  <c r="C4515" i="16"/>
  <c r="I4513" i="16"/>
  <c r="E4513" i="16"/>
  <c r="L4511" i="16"/>
  <c r="K4511" i="16"/>
  <c r="J4511" i="16"/>
  <c r="I4511" i="16"/>
  <c r="H4511" i="16"/>
  <c r="G4511" i="16"/>
  <c r="F4511" i="16"/>
  <c r="E4511" i="16"/>
  <c r="D4511" i="16"/>
  <c r="C4511" i="16"/>
  <c r="L4507" i="16"/>
  <c r="K4507" i="16"/>
  <c r="J4507" i="16"/>
  <c r="I4507" i="16"/>
  <c r="H4507" i="16"/>
  <c r="G4507" i="16"/>
  <c r="F4507" i="16"/>
  <c r="E4507" i="16"/>
  <c r="D4507" i="16"/>
  <c r="C4507" i="16"/>
  <c r="L4505" i="16"/>
  <c r="K4505" i="16"/>
  <c r="J4505" i="16"/>
  <c r="I4505" i="16"/>
  <c r="H4505" i="16"/>
  <c r="G4505" i="16"/>
  <c r="F4505" i="16"/>
  <c r="E4505" i="16"/>
  <c r="D4505" i="16"/>
  <c r="C4505" i="16"/>
  <c r="L4503" i="16"/>
  <c r="K4503" i="16"/>
  <c r="J4503" i="16"/>
  <c r="I4503" i="16"/>
  <c r="H4503" i="16"/>
  <c r="G4503" i="16"/>
  <c r="F4503" i="16"/>
  <c r="E4503" i="16"/>
  <c r="D4503" i="16"/>
  <c r="C4503" i="16"/>
  <c r="L4501" i="16"/>
  <c r="K4501" i="16"/>
  <c r="J4501" i="16"/>
  <c r="I4501" i="16"/>
  <c r="H4501" i="16"/>
  <c r="G4501" i="16"/>
  <c r="F4501" i="16"/>
  <c r="E4501" i="16"/>
  <c r="D4501" i="16"/>
  <c r="C4501" i="16"/>
  <c r="L4499" i="16"/>
  <c r="K4499" i="16"/>
  <c r="J4499" i="16"/>
  <c r="I4499" i="16"/>
  <c r="H4499" i="16"/>
  <c r="G4499" i="16"/>
  <c r="F4499" i="16"/>
  <c r="E4499" i="16"/>
  <c r="D4499" i="16"/>
  <c r="C4499" i="16"/>
  <c r="L4497" i="16"/>
  <c r="K4497" i="16"/>
  <c r="J4497" i="16"/>
  <c r="I4497" i="16"/>
  <c r="H4497" i="16"/>
  <c r="G4497" i="16"/>
  <c r="F4497" i="16"/>
  <c r="E4497" i="16"/>
  <c r="D4497" i="16"/>
  <c r="C4497" i="16"/>
  <c r="L4495" i="16"/>
  <c r="K4495" i="16"/>
  <c r="J4495" i="16"/>
  <c r="I4495" i="16"/>
  <c r="H4495" i="16"/>
  <c r="G4495" i="16"/>
  <c r="F4495" i="16"/>
  <c r="E4495" i="16"/>
  <c r="D4495" i="16"/>
  <c r="C4495" i="16"/>
  <c r="K4491" i="16"/>
  <c r="G4491" i="16"/>
  <c r="C4491" i="16"/>
  <c r="L4487" i="16"/>
  <c r="K4487" i="16"/>
  <c r="J4487" i="16"/>
  <c r="I4487" i="16"/>
  <c r="H4487" i="16"/>
  <c r="G4487" i="16"/>
  <c r="F4487" i="16"/>
  <c r="E4487" i="16"/>
  <c r="D4487" i="16"/>
  <c r="C4487" i="16"/>
  <c r="L4485" i="16"/>
  <c r="K4485" i="16"/>
  <c r="J4485" i="16"/>
  <c r="I4485" i="16"/>
  <c r="H4485" i="16"/>
  <c r="G4485" i="16"/>
  <c r="F4485" i="16"/>
  <c r="E4485" i="16"/>
  <c r="D4485" i="16"/>
  <c r="C4485" i="16"/>
  <c r="L4483" i="16"/>
  <c r="K4483" i="16"/>
  <c r="J4483" i="16"/>
  <c r="I4483" i="16"/>
  <c r="H4483" i="16"/>
  <c r="G4483" i="16"/>
  <c r="F4483" i="16"/>
  <c r="E4483" i="16"/>
  <c r="D4483" i="16"/>
  <c r="C4483" i="16"/>
  <c r="L4481" i="16"/>
  <c r="K4481" i="16"/>
  <c r="J4481" i="16"/>
  <c r="I4481" i="16"/>
  <c r="H4481" i="16"/>
  <c r="G4481" i="16"/>
  <c r="F4481" i="16"/>
  <c r="E4481" i="16"/>
  <c r="D4481" i="16"/>
  <c r="C4481" i="16"/>
  <c r="L4479" i="16"/>
  <c r="K4479" i="16"/>
  <c r="J4479" i="16"/>
  <c r="I4479" i="16"/>
  <c r="H4479" i="16"/>
  <c r="G4479" i="16"/>
  <c r="F4479" i="16"/>
  <c r="E4479" i="16"/>
  <c r="D4479" i="16"/>
  <c r="C4479" i="16"/>
  <c r="L4477" i="16"/>
  <c r="K4477" i="16"/>
  <c r="J4477" i="16"/>
  <c r="I4477" i="16"/>
  <c r="H4477" i="16"/>
  <c r="G4477" i="16"/>
  <c r="F4477" i="16"/>
  <c r="E4477" i="16"/>
  <c r="D4477" i="16"/>
  <c r="C4477" i="16"/>
  <c r="E4475" i="16"/>
  <c r="L4474" i="16"/>
  <c r="K4474" i="16"/>
  <c r="J4474" i="16"/>
  <c r="I4474" i="16"/>
  <c r="H4474" i="16"/>
  <c r="G4474" i="16"/>
  <c r="F4474" i="16"/>
  <c r="E4474" i="16"/>
  <c r="D4474" i="16"/>
  <c r="C4474" i="16"/>
  <c r="G4467" i="16"/>
  <c r="D4467" i="16"/>
  <c r="C4467" i="16"/>
  <c r="H4466" i="16"/>
  <c r="F4467" i="16" s="1"/>
  <c r="H4464" i="16"/>
  <c r="G4463" i="16"/>
  <c r="D4463" i="16"/>
  <c r="C4463" i="16"/>
  <c r="H4462" i="16"/>
  <c r="F4463" i="16" s="1"/>
  <c r="F4461" i="16"/>
  <c r="H4460" i="16"/>
  <c r="G4391" i="16" s="1"/>
  <c r="G4459" i="16"/>
  <c r="D4459" i="16"/>
  <c r="C4459" i="16"/>
  <c r="H4458" i="16"/>
  <c r="F4459" i="16" s="1"/>
  <c r="H4456" i="16"/>
  <c r="G4455" i="16"/>
  <c r="D4455" i="16"/>
  <c r="C4455" i="16"/>
  <c r="H4454" i="16"/>
  <c r="F4455" i="16" s="1"/>
  <c r="F4453" i="16"/>
  <c r="H4452" i="16"/>
  <c r="G4383" i="16" s="1"/>
  <c r="G4451" i="16"/>
  <c r="D4451" i="16"/>
  <c r="C4451" i="16"/>
  <c r="H4450" i="16"/>
  <c r="F4451" i="16" s="1"/>
  <c r="H4448" i="16"/>
  <c r="G4447" i="16"/>
  <c r="D4447" i="16"/>
  <c r="C4447" i="16"/>
  <c r="H4446" i="16"/>
  <c r="F4447" i="16" s="1"/>
  <c r="F4445" i="16"/>
  <c r="H4444" i="16"/>
  <c r="G4375" i="16" s="1"/>
  <c r="G4443" i="16"/>
  <c r="D4443" i="16"/>
  <c r="C4443" i="16"/>
  <c r="H4442" i="16"/>
  <c r="F4443" i="16" s="1"/>
  <c r="H4440" i="16"/>
  <c r="G4439" i="16"/>
  <c r="D4439" i="16"/>
  <c r="C4439" i="16"/>
  <c r="H4438" i="16"/>
  <c r="F4439" i="16" s="1"/>
  <c r="F4437" i="16"/>
  <c r="H4436" i="16"/>
  <c r="G4367" i="16" s="1"/>
  <c r="G4435" i="16"/>
  <c r="D4435" i="16"/>
  <c r="C4435" i="16"/>
  <c r="H4434" i="16"/>
  <c r="F4435" i="16" s="1"/>
  <c r="H4432" i="16"/>
  <c r="G4431" i="16"/>
  <c r="D4431" i="16"/>
  <c r="C4431" i="16"/>
  <c r="H4430" i="16"/>
  <c r="F4431" i="16" s="1"/>
  <c r="F4429" i="16"/>
  <c r="H4428" i="16"/>
  <c r="G4359" i="16" s="1"/>
  <c r="G4427" i="16"/>
  <c r="D4427" i="16"/>
  <c r="C4427" i="16"/>
  <c r="H4426" i="16"/>
  <c r="F4427" i="16" s="1"/>
  <c r="H4424" i="16"/>
  <c r="G4423" i="16"/>
  <c r="D4423" i="16"/>
  <c r="C4423" i="16"/>
  <c r="H4422" i="16"/>
  <c r="F4423" i="16" s="1"/>
  <c r="F4421" i="16"/>
  <c r="H4420" i="16"/>
  <c r="J4351" i="16" s="1"/>
  <c r="G4419" i="16"/>
  <c r="D4419" i="16"/>
  <c r="C4419" i="16"/>
  <c r="H4418" i="16"/>
  <c r="F4419" i="16" s="1"/>
  <c r="H4416" i="16"/>
  <c r="G4415" i="16"/>
  <c r="E4415" i="16"/>
  <c r="D4415" i="16"/>
  <c r="C4415" i="16"/>
  <c r="H4414" i="16"/>
  <c r="F4415" i="16" s="1"/>
  <c r="F4413" i="16"/>
  <c r="H4412" i="16"/>
  <c r="G4411" i="16"/>
  <c r="D4411" i="16"/>
  <c r="C4411" i="16"/>
  <c r="H4410" i="16"/>
  <c r="F4411" i="16" s="1"/>
  <c r="F4409" i="16"/>
  <c r="H4408" i="16"/>
  <c r="J4339" i="16" s="1"/>
  <c r="G4407" i="16"/>
  <c r="D4407" i="16"/>
  <c r="C4407" i="16"/>
  <c r="H4406" i="16"/>
  <c r="F4407" i="16" s="1"/>
  <c r="G4404" i="16"/>
  <c r="F4404" i="16"/>
  <c r="E4404" i="16"/>
  <c r="D4404" i="16"/>
  <c r="C4404" i="16"/>
  <c r="L4397" i="16"/>
  <c r="K4397" i="16"/>
  <c r="J4397" i="16"/>
  <c r="I4397" i="16"/>
  <c r="H4397" i="16"/>
  <c r="G4397" i="16"/>
  <c r="F4397" i="16"/>
  <c r="E4397" i="16"/>
  <c r="D4397" i="16"/>
  <c r="C4397" i="16"/>
  <c r="H4395" i="16"/>
  <c r="L4393" i="16"/>
  <c r="K4393" i="16"/>
  <c r="J4393" i="16"/>
  <c r="I4393" i="16"/>
  <c r="H4393" i="16"/>
  <c r="G4393" i="16"/>
  <c r="F4393" i="16"/>
  <c r="E4393" i="16"/>
  <c r="D4393" i="16"/>
  <c r="C4393" i="16"/>
  <c r="L4391" i="16"/>
  <c r="K4391" i="16"/>
  <c r="H4391" i="16"/>
  <c r="D4391" i="16"/>
  <c r="C4391" i="16"/>
  <c r="L4389" i="16"/>
  <c r="K4389" i="16"/>
  <c r="J4389" i="16"/>
  <c r="I4389" i="16"/>
  <c r="H4389" i="16"/>
  <c r="G4389" i="16"/>
  <c r="F4389" i="16"/>
  <c r="E4389" i="16"/>
  <c r="D4389" i="16"/>
  <c r="C4389" i="16"/>
  <c r="L4387" i="16"/>
  <c r="D4387" i="16"/>
  <c r="L4385" i="16"/>
  <c r="K4385" i="16"/>
  <c r="J4385" i="16"/>
  <c r="I4385" i="16"/>
  <c r="H4385" i="16"/>
  <c r="G4385" i="16"/>
  <c r="F4385" i="16"/>
  <c r="E4385" i="16"/>
  <c r="D4385" i="16"/>
  <c r="C4385" i="16"/>
  <c r="L4383" i="16"/>
  <c r="K4383" i="16"/>
  <c r="H4383" i="16"/>
  <c r="D4383" i="16"/>
  <c r="C4383" i="16"/>
  <c r="L4381" i="16"/>
  <c r="K4381" i="16"/>
  <c r="J4381" i="16"/>
  <c r="I4381" i="16"/>
  <c r="H4381" i="16"/>
  <c r="G4381" i="16"/>
  <c r="F4381" i="16"/>
  <c r="E4381" i="16"/>
  <c r="D4381" i="16"/>
  <c r="C4381" i="16"/>
  <c r="L4379" i="16"/>
  <c r="D4379" i="16"/>
  <c r="L4377" i="16"/>
  <c r="K4377" i="16"/>
  <c r="J4377" i="16"/>
  <c r="I4377" i="16"/>
  <c r="H4377" i="16"/>
  <c r="G4377" i="16"/>
  <c r="F4377" i="16"/>
  <c r="E4377" i="16"/>
  <c r="D4377" i="16"/>
  <c r="C4377" i="16"/>
  <c r="L4375" i="16"/>
  <c r="K4375" i="16"/>
  <c r="H4375" i="16"/>
  <c r="D4375" i="16"/>
  <c r="C4375" i="16"/>
  <c r="L4373" i="16"/>
  <c r="K4373" i="16"/>
  <c r="J4373" i="16"/>
  <c r="I4373" i="16"/>
  <c r="H4373" i="16"/>
  <c r="G4373" i="16"/>
  <c r="F4373" i="16"/>
  <c r="E4373" i="16"/>
  <c r="D4373" i="16"/>
  <c r="C4373" i="16"/>
  <c r="L4369" i="16"/>
  <c r="K4369" i="16"/>
  <c r="J4369" i="16"/>
  <c r="I4369" i="16"/>
  <c r="H4369" i="16"/>
  <c r="G4369" i="16"/>
  <c r="F4369" i="16"/>
  <c r="E4369" i="16"/>
  <c r="D4369" i="16"/>
  <c r="C4369" i="16"/>
  <c r="L4367" i="16"/>
  <c r="K4367" i="16"/>
  <c r="H4367" i="16"/>
  <c r="D4367" i="16"/>
  <c r="C4367" i="16"/>
  <c r="L4365" i="16"/>
  <c r="K4365" i="16"/>
  <c r="J4365" i="16"/>
  <c r="I4365" i="16"/>
  <c r="H4365" i="16"/>
  <c r="G4365" i="16"/>
  <c r="F4365" i="16"/>
  <c r="E4365" i="16"/>
  <c r="D4365" i="16"/>
  <c r="C4365" i="16"/>
  <c r="L4363" i="16"/>
  <c r="D4363" i="16"/>
  <c r="L4361" i="16"/>
  <c r="K4361" i="16"/>
  <c r="J4361" i="16"/>
  <c r="I4361" i="16"/>
  <c r="H4361" i="16"/>
  <c r="G4361" i="16"/>
  <c r="F4361" i="16"/>
  <c r="E4361" i="16"/>
  <c r="D4361" i="16"/>
  <c r="C4361" i="16"/>
  <c r="L4359" i="16"/>
  <c r="K4359" i="16"/>
  <c r="H4359" i="16"/>
  <c r="F4359" i="16"/>
  <c r="D4359" i="16"/>
  <c r="C4359" i="16"/>
  <c r="L4357" i="16"/>
  <c r="K4357" i="16"/>
  <c r="J4357" i="16"/>
  <c r="I4357" i="16"/>
  <c r="H4357" i="16"/>
  <c r="G4357" i="16"/>
  <c r="F4357" i="16"/>
  <c r="E4357" i="16"/>
  <c r="D4357" i="16"/>
  <c r="C4357" i="16"/>
  <c r="I4355" i="16"/>
  <c r="E4355" i="16"/>
  <c r="L4353" i="16"/>
  <c r="K4353" i="16"/>
  <c r="J4353" i="16"/>
  <c r="I4353" i="16"/>
  <c r="H4353" i="16"/>
  <c r="G4353" i="16"/>
  <c r="F4353" i="16"/>
  <c r="E4353" i="16"/>
  <c r="D4353" i="16"/>
  <c r="C4353" i="16"/>
  <c r="L4351" i="16"/>
  <c r="K4351" i="16"/>
  <c r="I4351" i="16"/>
  <c r="H4351" i="16"/>
  <c r="G4351" i="16"/>
  <c r="E4351" i="16"/>
  <c r="D4351" i="16"/>
  <c r="C4351" i="16"/>
  <c r="L4349" i="16"/>
  <c r="K4349" i="16"/>
  <c r="J4349" i="16"/>
  <c r="I4349" i="16"/>
  <c r="H4349" i="16"/>
  <c r="G4349" i="16"/>
  <c r="F4349" i="16"/>
  <c r="E4349" i="16"/>
  <c r="D4349" i="16"/>
  <c r="C4349" i="16"/>
  <c r="I4347" i="16"/>
  <c r="E4347" i="16"/>
  <c r="L4345" i="16"/>
  <c r="K4345" i="16"/>
  <c r="J4345" i="16"/>
  <c r="I4345" i="16"/>
  <c r="H4345" i="16"/>
  <c r="G4345" i="16"/>
  <c r="F4345" i="16"/>
  <c r="E4345" i="16"/>
  <c r="D4345" i="16"/>
  <c r="C4345" i="16"/>
  <c r="L4343" i="16"/>
  <c r="K4343" i="16"/>
  <c r="J4343" i="16"/>
  <c r="I4343" i="16"/>
  <c r="H4343" i="16"/>
  <c r="G4343" i="16"/>
  <c r="F4343" i="16"/>
  <c r="E4343" i="16"/>
  <c r="D4343" i="16"/>
  <c r="C4343" i="16"/>
  <c r="L4341" i="16"/>
  <c r="K4341" i="16"/>
  <c r="J4341" i="16"/>
  <c r="I4341" i="16"/>
  <c r="H4341" i="16"/>
  <c r="G4341" i="16"/>
  <c r="F4341" i="16"/>
  <c r="E4341" i="16"/>
  <c r="D4341" i="16"/>
  <c r="C4341" i="16"/>
  <c r="L4339" i="16"/>
  <c r="K4339" i="16"/>
  <c r="I4339" i="16"/>
  <c r="H4339" i="16"/>
  <c r="G4339" i="16"/>
  <c r="E4339" i="16"/>
  <c r="D4339" i="16"/>
  <c r="C4339" i="16"/>
  <c r="L4337" i="16"/>
  <c r="K4337" i="16"/>
  <c r="J4337" i="16"/>
  <c r="I4337" i="16"/>
  <c r="H4337" i="16"/>
  <c r="G4337" i="16"/>
  <c r="F4337" i="16"/>
  <c r="E4337" i="16"/>
  <c r="D4337" i="16"/>
  <c r="C4337" i="16"/>
  <c r="L4334" i="16"/>
  <c r="K4334" i="16"/>
  <c r="J4334" i="16"/>
  <c r="I4334" i="16"/>
  <c r="H4334" i="16"/>
  <c r="G4334" i="16"/>
  <c r="F4334" i="16"/>
  <c r="E4334" i="16"/>
  <c r="D4334" i="16"/>
  <c r="C4334" i="16"/>
  <c r="D4327" i="16"/>
  <c r="C4327" i="16"/>
  <c r="G4326" i="16"/>
  <c r="F4327" i="16" s="1"/>
  <c r="F4325" i="16"/>
  <c r="G4324" i="16"/>
  <c r="D4323" i="16"/>
  <c r="C4323" i="16"/>
  <c r="G4322" i="16"/>
  <c r="F4323" i="16" s="1"/>
  <c r="G4320" i="16"/>
  <c r="D4319" i="16"/>
  <c r="C4319" i="16"/>
  <c r="G4318" i="16"/>
  <c r="F4319" i="16" s="1"/>
  <c r="F4317" i="16"/>
  <c r="G4316" i="16"/>
  <c r="D4315" i="16"/>
  <c r="C4315" i="16"/>
  <c r="G4314" i="16"/>
  <c r="F4315" i="16" s="1"/>
  <c r="G4312" i="16"/>
  <c r="D4311" i="16"/>
  <c r="C4311" i="16"/>
  <c r="G4310" i="16"/>
  <c r="F4311" i="16" s="1"/>
  <c r="F4309" i="16"/>
  <c r="G4308" i="16"/>
  <c r="D4307" i="16"/>
  <c r="C4307" i="16"/>
  <c r="G4306" i="16"/>
  <c r="F4307" i="16" s="1"/>
  <c r="G4304" i="16"/>
  <c r="D4303" i="16"/>
  <c r="C4303" i="16"/>
  <c r="G4302" i="16"/>
  <c r="F4303" i="16" s="1"/>
  <c r="F4301" i="16"/>
  <c r="G4300" i="16"/>
  <c r="D4299" i="16"/>
  <c r="C4299" i="16"/>
  <c r="G4298" i="16"/>
  <c r="F4299" i="16" s="1"/>
  <c r="G4296" i="16"/>
  <c r="D4295" i="16"/>
  <c r="C4295" i="16"/>
  <c r="G4294" i="16"/>
  <c r="F4295" i="16" s="1"/>
  <c r="F4293" i="16"/>
  <c r="G4292" i="16"/>
  <c r="D4291" i="16"/>
  <c r="C4291" i="16"/>
  <c r="G4290" i="16"/>
  <c r="F4291" i="16" s="1"/>
  <c r="G4288" i="16"/>
  <c r="D4287" i="16"/>
  <c r="C4287" i="16"/>
  <c r="G4286" i="16"/>
  <c r="F4287" i="16" s="1"/>
  <c r="F4285" i="16"/>
  <c r="G4284" i="16"/>
  <c r="D4283" i="16"/>
  <c r="C4283" i="16"/>
  <c r="G4282" i="16"/>
  <c r="F4283" i="16" s="1"/>
  <c r="G4280" i="16"/>
  <c r="D4279" i="16"/>
  <c r="C4279" i="16"/>
  <c r="G4278" i="16"/>
  <c r="F4279" i="16" s="1"/>
  <c r="F4277" i="16"/>
  <c r="G4276" i="16"/>
  <c r="D4275" i="16"/>
  <c r="C4275" i="16"/>
  <c r="G4274" i="16"/>
  <c r="F4275" i="16" s="1"/>
  <c r="G4272" i="16"/>
  <c r="D4271" i="16"/>
  <c r="C4271" i="16"/>
  <c r="G4270" i="16"/>
  <c r="F4271" i="16" s="1"/>
  <c r="F4269" i="16"/>
  <c r="G4268" i="16"/>
  <c r="D4267" i="16"/>
  <c r="C4267" i="16"/>
  <c r="G4266" i="16"/>
  <c r="F4267" i="16" s="1"/>
  <c r="F4264" i="16"/>
  <c r="E4264" i="16"/>
  <c r="D4264" i="16"/>
  <c r="H4544" i="16" s="1"/>
  <c r="C4264" i="16"/>
  <c r="L4257" i="16"/>
  <c r="H4257" i="16"/>
  <c r="E4257" i="16"/>
  <c r="D4257" i="16"/>
  <c r="L4256" i="16"/>
  <c r="K4256" i="16"/>
  <c r="K4257" i="16" s="1"/>
  <c r="J4256" i="16"/>
  <c r="J4257" i="16" s="1"/>
  <c r="I4256" i="16"/>
  <c r="G4257" i="16" s="1"/>
  <c r="L4254" i="16"/>
  <c r="K4254" i="16"/>
  <c r="J4254" i="16"/>
  <c r="I4254" i="16"/>
  <c r="L4253" i="16"/>
  <c r="H4253" i="16"/>
  <c r="E4253" i="16"/>
  <c r="D4253" i="16"/>
  <c r="L4252" i="16"/>
  <c r="K4252" i="16"/>
  <c r="K4253" i="16" s="1"/>
  <c r="J4252" i="16"/>
  <c r="J4253" i="16" s="1"/>
  <c r="I4252" i="16"/>
  <c r="G4253" i="16" s="1"/>
  <c r="L4250" i="16"/>
  <c r="K4250" i="16"/>
  <c r="J4250" i="16"/>
  <c r="I4250" i="16"/>
  <c r="L4249" i="16"/>
  <c r="H4249" i="16"/>
  <c r="E4249" i="16"/>
  <c r="D4249" i="16"/>
  <c r="L4248" i="16"/>
  <c r="K4248" i="16"/>
  <c r="K4249" i="16" s="1"/>
  <c r="J4248" i="16"/>
  <c r="J4249" i="16" s="1"/>
  <c r="I4248" i="16"/>
  <c r="G4249" i="16" s="1"/>
  <c r="L4246" i="16"/>
  <c r="K4246" i="16"/>
  <c r="J4246" i="16"/>
  <c r="I4246" i="16"/>
  <c r="L4245" i="16"/>
  <c r="H4245" i="16"/>
  <c r="E4245" i="16"/>
  <c r="D4245" i="16"/>
  <c r="L4244" i="16"/>
  <c r="K4244" i="16"/>
  <c r="K4245" i="16" s="1"/>
  <c r="J4244" i="16"/>
  <c r="J4245" i="16" s="1"/>
  <c r="I4244" i="16"/>
  <c r="G4245" i="16" s="1"/>
  <c r="L4242" i="16"/>
  <c r="K4242" i="16"/>
  <c r="J4242" i="16"/>
  <c r="I4242" i="16"/>
  <c r="L4241" i="16"/>
  <c r="H4241" i="16"/>
  <c r="E4241" i="16"/>
  <c r="D4241" i="16"/>
  <c r="L4240" i="16"/>
  <c r="K4240" i="16"/>
  <c r="K4241" i="16" s="1"/>
  <c r="J4240" i="16"/>
  <c r="J4241" i="16" s="1"/>
  <c r="I4240" i="16"/>
  <c r="G4241" i="16" s="1"/>
  <c r="L4238" i="16"/>
  <c r="K4238" i="16"/>
  <c r="J4238" i="16"/>
  <c r="I4238" i="16"/>
  <c r="L4237" i="16"/>
  <c r="H4237" i="16"/>
  <c r="E4237" i="16"/>
  <c r="D4237" i="16"/>
  <c r="L4236" i="16"/>
  <c r="K4236" i="16"/>
  <c r="K4237" i="16" s="1"/>
  <c r="J4236" i="16"/>
  <c r="J4237" i="16" s="1"/>
  <c r="I4236" i="16"/>
  <c r="G4237" i="16" s="1"/>
  <c r="L4234" i="16"/>
  <c r="K4234" i="16"/>
  <c r="J4234" i="16"/>
  <c r="I4234" i="16"/>
  <c r="L4233" i="16"/>
  <c r="H4233" i="16"/>
  <c r="E4233" i="16"/>
  <c r="D4233" i="16"/>
  <c r="L4232" i="16"/>
  <c r="K4232" i="16"/>
  <c r="K4233" i="16" s="1"/>
  <c r="J4232" i="16"/>
  <c r="J4233" i="16" s="1"/>
  <c r="I4232" i="16"/>
  <c r="G4233" i="16" s="1"/>
  <c r="L4230" i="16"/>
  <c r="K4230" i="16"/>
  <c r="J4230" i="16"/>
  <c r="I4230" i="16"/>
  <c r="L4229" i="16"/>
  <c r="H4229" i="16"/>
  <c r="E4229" i="16"/>
  <c r="D4229" i="16"/>
  <c r="L4228" i="16"/>
  <c r="K4228" i="16"/>
  <c r="K4229" i="16" s="1"/>
  <c r="J4228" i="16"/>
  <c r="J4229" i="16" s="1"/>
  <c r="I4228" i="16"/>
  <c r="G4229" i="16" s="1"/>
  <c r="L4226" i="16"/>
  <c r="K4226" i="16"/>
  <c r="J4226" i="16"/>
  <c r="I4226" i="16"/>
  <c r="L4225" i="16"/>
  <c r="H4225" i="16"/>
  <c r="E4225" i="16"/>
  <c r="D4225" i="16"/>
  <c r="L4224" i="16"/>
  <c r="K4224" i="16"/>
  <c r="K4225" i="16" s="1"/>
  <c r="J4224" i="16"/>
  <c r="J4225" i="16" s="1"/>
  <c r="I4224" i="16"/>
  <c r="G4225" i="16" s="1"/>
  <c r="L4222" i="16"/>
  <c r="K4222" i="16"/>
  <c r="J4222" i="16"/>
  <c r="I4222" i="16"/>
  <c r="L4221" i="16"/>
  <c r="H4221" i="16"/>
  <c r="E4221" i="16"/>
  <c r="D4221" i="16"/>
  <c r="L4220" i="16"/>
  <c r="K4220" i="16"/>
  <c r="K4221" i="16" s="1"/>
  <c r="J4220" i="16"/>
  <c r="J4221" i="16" s="1"/>
  <c r="I4220" i="16"/>
  <c r="G4221" i="16" s="1"/>
  <c r="L4218" i="16"/>
  <c r="K4218" i="16"/>
  <c r="J4218" i="16"/>
  <c r="I4218" i="16"/>
  <c r="L4217" i="16"/>
  <c r="H4217" i="16"/>
  <c r="E4217" i="16"/>
  <c r="D4217" i="16"/>
  <c r="L4216" i="16"/>
  <c r="K4216" i="16"/>
  <c r="K4217" i="16" s="1"/>
  <c r="J4216" i="16"/>
  <c r="J4217" i="16" s="1"/>
  <c r="I4216" i="16"/>
  <c r="G4217" i="16" s="1"/>
  <c r="G4215" i="16"/>
  <c r="L4214" i="16"/>
  <c r="L4215" i="16" s="1"/>
  <c r="K4214" i="16"/>
  <c r="J4214" i="16"/>
  <c r="I4214" i="16"/>
  <c r="J4215" i="16" s="1"/>
  <c r="L4213" i="16"/>
  <c r="H4213" i="16"/>
  <c r="E4213" i="16"/>
  <c r="D4213" i="16"/>
  <c r="L4212" i="16"/>
  <c r="K4212" i="16"/>
  <c r="K4213" i="16" s="1"/>
  <c r="J4212" i="16"/>
  <c r="J4213" i="16" s="1"/>
  <c r="I4212" i="16"/>
  <c r="G4213" i="16" s="1"/>
  <c r="L4210" i="16"/>
  <c r="K4210" i="16"/>
  <c r="J4210" i="16"/>
  <c r="I4210" i="16"/>
  <c r="L4209" i="16"/>
  <c r="H4209" i="16"/>
  <c r="E4209" i="16"/>
  <c r="D4209" i="16"/>
  <c r="L4208" i="16"/>
  <c r="K4208" i="16"/>
  <c r="K4209" i="16" s="1"/>
  <c r="J4208" i="16"/>
  <c r="J4209" i="16" s="1"/>
  <c r="I4208" i="16"/>
  <c r="G4209" i="16" s="1"/>
  <c r="G4207" i="16"/>
  <c r="L4206" i="16"/>
  <c r="L4207" i="16" s="1"/>
  <c r="K4206" i="16"/>
  <c r="J4206" i="16"/>
  <c r="I4206" i="16"/>
  <c r="J4207" i="16" s="1"/>
  <c r="L4205" i="16"/>
  <c r="H4205" i="16"/>
  <c r="E4205" i="16"/>
  <c r="D4205" i="16"/>
  <c r="L4204" i="16"/>
  <c r="K4204" i="16"/>
  <c r="K4205" i="16" s="1"/>
  <c r="J4204" i="16"/>
  <c r="J4205" i="16" s="1"/>
  <c r="I4204" i="16"/>
  <c r="G4205" i="16" s="1"/>
  <c r="L4202" i="16"/>
  <c r="K4202" i="16"/>
  <c r="J4202" i="16"/>
  <c r="I4202" i="16"/>
  <c r="H4201" i="16"/>
  <c r="L4200" i="16"/>
  <c r="K4200" i="16"/>
  <c r="J4200" i="16"/>
  <c r="I4200" i="16"/>
  <c r="G4199" i="16"/>
  <c r="L4198" i="16"/>
  <c r="L4199" i="16" s="1"/>
  <c r="K4198" i="16"/>
  <c r="K4199" i="16" s="1"/>
  <c r="J4198" i="16"/>
  <c r="I4198" i="16"/>
  <c r="L4197" i="16"/>
  <c r="G4197" i="16"/>
  <c r="L4196" i="16"/>
  <c r="K4196" i="16"/>
  <c r="K4197" i="16" s="1"/>
  <c r="J4196" i="16"/>
  <c r="I4196" i="16"/>
  <c r="F4197" i="16" s="1"/>
  <c r="K4194" i="16"/>
  <c r="H4194" i="16"/>
  <c r="G4194" i="16"/>
  <c r="F4194" i="16"/>
  <c r="L4194" i="16" s="1"/>
  <c r="E4194" i="16"/>
  <c r="D4194" i="16"/>
  <c r="C4194" i="16"/>
  <c r="J4194" i="16" s="1"/>
  <c r="L4187" i="16"/>
  <c r="H4187" i="16"/>
  <c r="F4187" i="16"/>
  <c r="E4187" i="16"/>
  <c r="D4187" i="16"/>
  <c r="L4186" i="16"/>
  <c r="K4186" i="16"/>
  <c r="K4187" i="16" s="1"/>
  <c r="J4186" i="16"/>
  <c r="J4187" i="16" s="1"/>
  <c r="I4186" i="16"/>
  <c r="G4187" i="16" s="1"/>
  <c r="J4185" i="16"/>
  <c r="F4185" i="16"/>
  <c r="L4184" i="16"/>
  <c r="L4185" i="16" s="1"/>
  <c r="K4184" i="16"/>
  <c r="J4184" i="16"/>
  <c r="I4184" i="16"/>
  <c r="E4185" i="16" s="1"/>
  <c r="L4183" i="16"/>
  <c r="H4183" i="16"/>
  <c r="F4183" i="16"/>
  <c r="E4183" i="16"/>
  <c r="D4183" i="16"/>
  <c r="L4182" i="16"/>
  <c r="K4182" i="16"/>
  <c r="K4183" i="16" s="1"/>
  <c r="J4182" i="16"/>
  <c r="J4183" i="16" s="1"/>
  <c r="I4182" i="16"/>
  <c r="G4183" i="16" s="1"/>
  <c r="J4181" i="16"/>
  <c r="F4181" i="16"/>
  <c r="L4180" i="16"/>
  <c r="L4181" i="16" s="1"/>
  <c r="K4180" i="16"/>
  <c r="J4180" i="16"/>
  <c r="I4180" i="16"/>
  <c r="E4181" i="16" s="1"/>
  <c r="L4179" i="16"/>
  <c r="H4179" i="16"/>
  <c r="F4179" i="16"/>
  <c r="E4179" i="16"/>
  <c r="D4179" i="16"/>
  <c r="L4178" i="16"/>
  <c r="K4178" i="16"/>
  <c r="K4179" i="16" s="1"/>
  <c r="J4178" i="16"/>
  <c r="J4179" i="16" s="1"/>
  <c r="I4178" i="16"/>
  <c r="G4179" i="16" s="1"/>
  <c r="J4177" i="16"/>
  <c r="F4177" i="16"/>
  <c r="L4176" i="16"/>
  <c r="L4177" i="16" s="1"/>
  <c r="K4176" i="16"/>
  <c r="J4176" i="16"/>
  <c r="I4176" i="16"/>
  <c r="E4177" i="16" s="1"/>
  <c r="L4175" i="16"/>
  <c r="H4175" i="16"/>
  <c r="F4175" i="16"/>
  <c r="E4175" i="16"/>
  <c r="D4175" i="16"/>
  <c r="L4174" i="16"/>
  <c r="K4174" i="16"/>
  <c r="K4175" i="16" s="1"/>
  <c r="J4174" i="16"/>
  <c r="J4175" i="16" s="1"/>
  <c r="I4174" i="16"/>
  <c r="G4175" i="16" s="1"/>
  <c r="J4173" i="16"/>
  <c r="F4173" i="16"/>
  <c r="L4172" i="16"/>
  <c r="L4173" i="16" s="1"/>
  <c r="K4172" i="16"/>
  <c r="J4172" i="16"/>
  <c r="I4172" i="16"/>
  <c r="E4173" i="16" s="1"/>
  <c r="L4171" i="16"/>
  <c r="H4171" i="16"/>
  <c r="F4171" i="16"/>
  <c r="E4171" i="16"/>
  <c r="D4171" i="16"/>
  <c r="L4170" i="16"/>
  <c r="K4170" i="16"/>
  <c r="K4171" i="16" s="1"/>
  <c r="J4170" i="16"/>
  <c r="J4171" i="16" s="1"/>
  <c r="I4170" i="16"/>
  <c r="G4171" i="16" s="1"/>
  <c r="J4169" i="16"/>
  <c r="F4169" i="16"/>
  <c r="L4168" i="16"/>
  <c r="L4169" i="16" s="1"/>
  <c r="K4168" i="16"/>
  <c r="J4168" i="16"/>
  <c r="I4168" i="16"/>
  <c r="E4169" i="16" s="1"/>
  <c r="L4167" i="16"/>
  <c r="H4167" i="16"/>
  <c r="E4167" i="16"/>
  <c r="D4167" i="16"/>
  <c r="L4166" i="16"/>
  <c r="K4166" i="16"/>
  <c r="K4167" i="16" s="1"/>
  <c r="J4166" i="16"/>
  <c r="J4167" i="16" s="1"/>
  <c r="I4166" i="16"/>
  <c r="G4167" i="16" s="1"/>
  <c r="J4165" i="16"/>
  <c r="F4165" i="16"/>
  <c r="L4164" i="16"/>
  <c r="L4165" i="16" s="1"/>
  <c r="K4164" i="16"/>
  <c r="J4164" i="16"/>
  <c r="I4164" i="16"/>
  <c r="E4165" i="16" s="1"/>
  <c r="L4163" i="16"/>
  <c r="H4163" i="16"/>
  <c r="E4163" i="16"/>
  <c r="D4163" i="16"/>
  <c r="L4162" i="16"/>
  <c r="K4162" i="16"/>
  <c r="K4163" i="16" s="1"/>
  <c r="J4162" i="16"/>
  <c r="J4163" i="16" s="1"/>
  <c r="I4162" i="16"/>
  <c r="G4163" i="16" s="1"/>
  <c r="J4161" i="16"/>
  <c r="F4161" i="16"/>
  <c r="L4160" i="16"/>
  <c r="L4161" i="16" s="1"/>
  <c r="K4160" i="16"/>
  <c r="J4160" i="16"/>
  <c r="I4160" i="16"/>
  <c r="E4161" i="16" s="1"/>
  <c r="L4159" i="16"/>
  <c r="H4159" i="16"/>
  <c r="E4159" i="16"/>
  <c r="D4159" i="16"/>
  <c r="L4158" i="16"/>
  <c r="K4158" i="16"/>
  <c r="K4159" i="16" s="1"/>
  <c r="J4158" i="16"/>
  <c r="J4159" i="16" s="1"/>
  <c r="I4158" i="16"/>
  <c r="G4159" i="16" s="1"/>
  <c r="J4157" i="16"/>
  <c r="F4157" i="16"/>
  <c r="L4156" i="16"/>
  <c r="L4157" i="16" s="1"/>
  <c r="K4156" i="16"/>
  <c r="J4156" i="16"/>
  <c r="I4156" i="16"/>
  <c r="E4157" i="16" s="1"/>
  <c r="L4155" i="16"/>
  <c r="H4155" i="16"/>
  <c r="E4155" i="16"/>
  <c r="D4155" i="16"/>
  <c r="L4154" i="16"/>
  <c r="K4154" i="16"/>
  <c r="K4155" i="16" s="1"/>
  <c r="J4154" i="16"/>
  <c r="J4155" i="16" s="1"/>
  <c r="I4154" i="16"/>
  <c r="G4155" i="16" s="1"/>
  <c r="J4153" i="16"/>
  <c r="F4153" i="16"/>
  <c r="L4152" i="16"/>
  <c r="L4153" i="16" s="1"/>
  <c r="K4152" i="16"/>
  <c r="J4152" i="16"/>
  <c r="I4152" i="16"/>
  <c r="E4153" i="16" s="1"/>
  <c r="L4151" i="16"/>
  <c r="H4151" i="16"/>
  <c r="E4151" i="16"/>
  <c r="D4151" i="16"/>
  <c r="L4150" i="16"/>
  <c r="K4150" i="16"/>
  <c r="K4151" i="16" s="1"/>
  <c r="J4150" i="16"/>
  <c r="J4151" i="16" s="1"/>
  <c r="I4150" i="16"/>
  <c r="G4151" i="16" s="1"/>
  <c r="J4149" i="16"/>
  <c r="F4149" i="16"/>
  <c r="L4148" i="16"/>
  <c r="L4149" i="16" s="1"/>
  <c r="K4148" i="16"/>
  <c r="J4148" i="16"/>
  <c r="I4148" i="16"/>
  <c r="E4149" i="16" s="1"/>
  <c r="L4147" i="16"/>
  <c r="H4147" i="16"/>
  <c r="E4147" i="16"/>
  <c r="D4147" i="16"/>
  <c r="L4146" i="16"/>
  <c r="K4146" i="16"/>
  <c r="K4147" i="16" s="1"/>
  <c r="J4146" i="16"/>
  <c r="J4147" i="16" s="1"/>
  <c r="I4146" i="16"/>
  <c r="G4147" i="16" s="1"/>
  <c r="J4145" i="16"/>
  <c r="F4145" i="16"/>
  <c r="L4144" i="16"/>
  <c r="L4145" i="16" s="1"/>
  <c r="K4144" i="16"/>
  <c r="J4144" i="16"/>
  <c r="I4144" i="16"/>
  <c r="E4145" i="16" s="1"/>
  <c r="L4143" i="16"/>
  <c r="H4143" i="16"/>
  <c r="E4143" i="16"/>
  <c r="D4143" i="16"/>
  <c r="L4142" i="16"/>
  <c r="K4142" i="16"/>
  <c r="K4143" i="16" s="1"/>
  <c r="J4142" i="16"/>
  <c r="J4143" i="16" s="1"/>
  <c r="I4142" i="16"/>
  <c r="G4143" i="16" s="1"/>
  <c r="J4141" i="16"/>
  <c r="F4141" i="16"/>
  <c r="L4140" i="16"/>
  <c r="L4141" i="16" s="1"/>
  <c r="K4140" i="16"/>
  <c r="J4140" i="16"/>
  <c r="I4140" i="16"/>
  <c r="E4141" i="16" s="1"/>
  <c r="L4139" i="16"/>
  <c r="H4139" i="16"/>
  <c r="E4139" i="16"/>
  <c r="D4139" i="16"/>
  <c r="L4138" i="16"/>
  <c r="K4138" i="16"/>
  <c r="K4139" i="16" s="1"/>
  <c r="J4138" i="16"/>
  <c r="J4139" i="16" s="1"/>
  <c r="I4138" i="16"/>
  <c r="G4139" i="16" s="1"/>
  <c r="J4137" i="16"/>
  <c r="F4137" i="16"/>
  <c r="L4136" i="16"/>
  <c r="L4137" i="16" s="1"/>
  <c r="K4136" i="16"/>
  <c r="J4136" i="16"/>
  <c r="I4136" i="16"/>
  <c r="E4137" i="16" s="1"/>
  <c r="L4135" i="16"/>
  <c r="H4135" i="16"/>
  <c r="E4135" i="16"/>
  <c r="D4135" i="16"/>
  <c r="L4134" i="16"/>
  <c r="K4134" i="16"/>
  <c r="K4135" i="16" s="1"/>
  <c r="J4134" i="16"/>
  <c r="J4135" i="16" s="1"/>
  <c r="I4134" i="16"/>
  <c r="G4135" i="16" s="1"/>
  <c r="J4133" i="16"/>
  <c r="F4133" i="16"/>
  <c r="L4132" i="16"/>
  <c r="L4133" i="16" s="1"/>
  <c r="K4132" i="16"/>
  <c r="J4132" i="16"/>
  <c r="I4132" i="16"/>
  <c r="E4133" i="16" s="1"/>
  <c r="L4131" i="16"/>
  <c r="H4131" i="16"/>
  <c r="E4131" i="16"/>
  <c r="D4131" i="16"/>
  <c r="L4130" i="16"/>
  <c r="K4130" i="16"/>
  <c r="K4131" i="16" s="1"/>
  <c r="J4130" i="16"/>
  <c r="J4131" i="16" s="1"/>
  <c r="I4130" i="16"/>
  <c r="G4131" i="16" s="1"/>
  <c r="J4129" i="16"/>
  <c r="F4129" i="16"/>
  <c r="L4128" i="16"/>
  <c r="L4129" i="16" s="1"/>
  <c r="K4128" i="16"/>
  <c r="J4128" i="16"/>
  <c r="I4128" i="16"/>
  <c r="E4129" i="16" s="1"/>
  <c r="L4127" i="16"/>
  <c r="H4127" i="16"/>
  <c r="E4127" i="16"/>
  <c r="D4127" i="16"/>
  <c r="L4126" i="16"/>
  <c r="K4126" i="16"/>
  <c r="K4127" i="16" s="1"/>
  <c r="J4126" i="16"/>
  <c r="J4127" i="16" s="1"/>
  <c r="I4126" i="16"/>
  <c r="G4127" i="16" s="1"/>
  <c r="L4124" i="16"/>
  <c r="H4124" i="16"/>
  <c r="G4124" i="16"/>
  <c r="F4124" i="16"/>
  <c r="E4124" i="16"/>
  <c r="D4124" i="16"/>
  <c r="C4124" i="16"/>
  <c r="J4118" i="16"/>
  <c r="F4118" i="16"/>
  <c r="L4117" i="16"/>
  <c r="L4118" i="16" s="1"/>
  <c r="K4117" i="16"/>
  <c r="J4117" i="16"/>
  <c r="I4117" i="16"/>
  <c r="E4118" i="16" s="1"/>
  <c r="L4116" i="16"/>
  <c r="H4116" i="16"/>
  <c r="E4116" i="16"/>
  <c r="D4116" i="16"/>
  <c r="L4115" i="16"/>
  <c r="K4115" i="16"/>
  <c r="K4116" i="16" s="1"/>
  <c r="J4115" i="16"/>
  <c r="J4116" i="16" s="1"/>
  <c r="I4115" i="16"/>
  <c r="G4116" i="16" s="1"/>
  <c r="J4114" i="16"/>
  <c r="F4114" i="16"/>
  <c r="L4113" i="16"/>
  <c r="L4114" i="16" s="1"/>
  <c r="K4113" i="16"/>
  <c r="J4113" i="16"/>
  <c r="I4113" i="16"/>
  <c r="E4114" i="16" s="1"/>
  <c r="L4112" i="16"/>
  <c r="H4112" i="16"/>
  <c r="E4112" i="16"/>
  <c r="D4112" i="16"/>
  <c r="L4111" i="16"/>
  <c r="K4111" i="16"/>
  <c r="K4112" i="16" s="1"/>
  <c r="J4111" i="16"/>
  <c r="J4112" i="16" s="1"/>
  <c r="I4111" i="16"/>
  <c r="G4112" i="16" s="1"/>
  <c r="J4110" i="16"/>
  <c r="F4110" i="16"/>
  <c r="L4109" i="16"/>
  <c r="L4110" i="16" s="1"/>
  <c r="K4109" i="16"/>
  <c r="J4109" i="16"/>
  <c r="I4109" i="16"/>
  <c r="E4110" i="16" s="1"/>
  <c r="L4108" i="16"/>
  <c r="H4108" i="16"/>
  <c r="E4108" i="16"/>
  <c r="D4108" i="16"/>
  <c r="L4107" i="16"/>
  <c r="K4107" i="16"/>
  <c r="K4108" i="16" s="1"/>
  <c r="J4107" i="16"/>
  <c r="J4108" i="16" s="1"/>
  <c r="I4107" i="16"/>
  <c r="G4108" i="16" s="1"/>
  <c r="J4106" i="16"/>
  <c r="F4106" i="16"/>
  <c r="L4105" i="16"/>
  <c r="L4106" i="16" s="1"/>
  <c r="K4105" i="16"/>
  <c r="J4105" i="16"/>
  <c r="I4105" i="16"/>
  <c r="E4106" i="16" s="1"/>
  <c r="L4104" i="16"/>
  <c r="H4104" i="16"/>
  <c r="E4104" i="16"/>
  <c r="D4104" i="16"/>
  <c r="L4103" i="16"/>
  <c r="K4103" i="16"/>
  <c r="K4104" i="16" s="1"/>
  <c r="J4103" i="16"/>
  <c r="J4104" i="16" s="1"/>
  <c r="I4103" i="16"/>
  <c r="G4104" i="16" s="1"/>
  <c r="J4102" i="16"/>
  <c r="G4102" i="16"/>
  <c r="F4102" i="16"/>
  <c r="L4101" i="16"/>
  <c r="L4102" i="16" s="1"/>
  <c r="K4101" i="16"/>
  <c r="J4101" i="16"/>
  <c r="I4101" i="16"/>
  <c r="L4100" i="16"/>
  <c r="H4100" i="16"/>
  <c r="E4100" i="16"/>
  <c r="D4100" i="16"/>
  <c r="L4099" i="16"/>
  <c r="K4099" i="16"/>
  <c r="K4100" i="16" s="1"/>
  <c r="J4099" i="16"/>
  <c r="J4100" i="16" s="1"/>
  <c r="I4099" i="16"/>
  <c r="G4100" i="16" s="1"/>
  <c r="F4098" i="16"/>
  <c r="L4097" i="16"/>
  <c r="K4097" i="16"/>
  <c r="J4097" i="16"/>
  <c r="I4097" i="16"/>
  <c r="J4098" i="16" s="1"/>
  <c r="L4096" i="16"/>
  <c r="H4096" i="16"/>
  <c r="E4096" i="16"/>
  <c r="D4096" i="16"/>
  <c r="L4095" i="16"/>
  <c r="K4095" i="16"/>
  <c r="K4096" i="16" s="1"/>
  <c r="J4095" i="16"/>
  <c r="J4096" i="16" s="1"/>
  <c r="I4095" i="16"/>
  <c r="G4096" i="16" s="1"/>
  <c r="J4094" i="16"/>
  <c r="G4094" i="16"/>
  <c r="F4094" i="16"/>
  <c r="L4093" i="16"/>
  <c r="L4094" i="16" s="1"/>
  <c r="K4093" i="16"/>
  <c r="J4093" i="16"/>
  <c r="I4093" i="16"/>
  <c r="L4092" i="16"/>
  <c r="H4092" i="16"/>
  <c r="E4092" i="16"/>
  <c r="D4092" i="16"/>
  <c r="L4091" i="16"/>
  <c r="K4091" i="16"/>
  <c r="K4092" i="16" s="1"/>
  <c r="J4091" i="16"/>
  <c r="J4092" i="16" s="1"/>
  <c r="I4091" i="16"/>
  <c r="G4092" i="16" s="1"/>
  <c r="F4090" i="16"/>
  <c r="L4089" i="16"/>
  <c r="K4089" i="16"/>
  <c r="J4089" i="16"/>
  <c r="I4089" i="16"/>
  <c r="J4090" i="16" s="1"/>
  <c r="L4088" i="16"/>
  <c r="H4088" i="16"/>
  <c r="E4088" i="16"/>
  <c r="D4088" i="16"/>
  <c r="L4087" i="16"/>
  <c r="K4087" i="16"/>
  <c r="K4088" i="16" s="1"/>
  <c r="J4087" i="16"/>
  <c r="J4088" i="16" s="1"/>
  <c r="I4087" i="16"/>
  <c r="G4088" i="16" s="1"/>
  <c r="J4086" i="16"/>
  <c r="G4086" i="16"/>
  <c r="F4086" i="16"/>
  <c r="L4085" i="16"/>
  <c r="L4086" i="16" s="1"/>
  <c r="K4085" i="16"/>
  <c r="J4085" i="16"/>
  <c r="I4085" i="16"/>
  <c r="L4084" i="16"/>
  <c r="H4084" i="16"/>
  <c r="E4084" i="16"/>
  <c r="D4084" i="16"/>
  <c r="L4083" i="16"/>
  <c r="K4083" i="16"/>
  <c r="K4084" i="16" s="1"/>
  <c r="J4083" i="16"/>
  <c r="J4084" i="16" s="1"/>
  <c r="I4083" i="16"/>
  <c r="G4084" i="16" s="1"/>
  <c r="L4082" i="16"/>
  <c r="H4082" i="16"/>
  <c r="E4082" i="16"/>
  <c r="D4082" i="16"/>
  <c r="L4081" i="16"/>
  <c r="K4081" i="16"/>
  <c r="K4082" i="16" s="1"/>
  <c r="J4081" i="16"/>
  <c r="J4082" i="16" s="1"/>
  <c r="I4081" i="16"/>
  <c r="G4082" i="16" s="1"/>
  <c r="L4079" i="16"/>
  <c r="K4079" i="16"/>
  <c r="J4079" i="16"/>
  <c r="I4079" i="16"/>
  <c r="L4078" i="16"/>
  <c r="H4078" i="16"/>
  <c r="E4078" i="16"/>
  <c r="D4078" i="16"/>
  <c r="L4077" i="16"/>
  <c r="K4077" i="16"/>
  <c r="K4078" i="16" s="1"/>
  <c r="J4077" i="16"/>
  <c r="J4078" i="16" s="1"/>
  <c r="I4077" i="16"/>
  <c r="G4078" i="16" s="1"/>
  <c r="L4075" i="16"/>
  <c r="K4075" i="16"/>
  <c r="J4075" i="16"/>
  <c r="I4075" i="16"/>
  <c r="L4074" i="16"/>
  <c r="H4074" i="16"/>
  <c r="E4074" i="16"/>
  <c r="D4074" i="16"/>
  <c r="L4073" i="16"/>
  <c r="K4073" i="16"/>
  <c r="K4074" i="16" s="1"/>
  <c r="J4073" i="16"/>
  <c r="J4074" i="16" s="1"/>
  <c r="I4073" i="16"/>
  <c r="G4074" i="16" s="1"/>
  <c r="L4071" i="16"/>
  <c r="K4071" i="16"/>
  <c r="J4071" i="16"/>
  <c r="I4071" i="16"/>
  <c r="L4070" i="16"/>
  <c r="H4070" i="16"/>
  <c r="E4070" i="16"/>
  <c r="D4070" i="16"/>
  <c r="L4069" i="16"/>
  <c r="K4069" i="16"/>
  <c r="K4070" i="16" s="1"/>
  <c r="J4069" i="16"/>
  <c r="J4070" i="16" s="1"/>
  <c r="I4069" i="16"/>
  <c r="G4070" i="16" s="1"/>
  <c r="L4067" i="16"/>
  <c r="K4067" i="16"/>
  <c r="J4067" i="16"/>
  <c r="I4067" i="16"/>
  <c r="L4066" i="16"/>
  <c r="H4066" i="16"/>
  <c r="E4066" i="16"/>
  <c r="D4066" i="16"/>
  <c r="L4065" i="16"/>
  <c r="K4065" i="16"/>
  <c r="K4066" i="16" s="1"/>
  <c r="J4065" i="16"/>
  <c r="J4066" i="16" s="1"/>
  <c r="I4065" i="16"/>
  <c r="G4066" i="16" s="1"/>
  <c r="L4063" i="16"/>
  <c r="K4063" i="16"/>
  <c r="J4063" i="16"/>
  <c r="I4063" i="16"/>
  <c r="L4062" i="16"/>
  <c r="H4062" i="16"/>
  <c r="E4062" i="16"/>
  <c r="D4062" i="16"/>
  <c r="L4061" i="16"/>
  <c r="K4061" i="16"/>
  <c r="K4062" i="16" s="1"/>
  <c r="J4061" i="16"/>
  <c r="J4062" i="16" s="1"/>
  <c r="I4061" i="16"/>
  <c r="G4062" i="16" s="1"/>
  <c r="L4059" i="16"/>
  <c r="K4059" i="16"/>
  <c r="J4059" i="16"/>
  <c r="I4059" i="16"/>
  <c r="L4058" i="16"/>
  <c r="H4058" i="16"/>
  <c r="E4058" i="16"/>
  <c r="D4058" i="16"/>
  <c r="L4057" i="16"/>
  <c r="K4057" i="16"/>
  <c r="K4058" i="16" s="1"/>
  <c r="J4057" i="16"/>
  <c r="J4058" i="16" s="1"/>
  <c r="I4057" i="16"/>
  <c r="G4058" i="16" s="1"/>
  <c r="L4055" i="16"/>
  <c r="H4055" i="16"/>
  <c r="G4055" i="16"/>
  <c r="F4055" i="16"/>
  <c r="E4055" i="16"/>
  <c r="D4055" i="16"/>
  <c r="C4055" i="16"/>
  <c r="J4055" i="16" s="1"/>
  <c r="D4046" i="16"/>
  <c r="D4042" i="16"/>
  <c r="D4038" i="16"/>
  <c r="D4034" i="16"/>
  <c r="D4030" i="16"/>
  <c r="D4026" i="16"/>
  <c r="D4018" i="16"/>
  <c r="D4010" i="16"/>
  <c r="D4002" i="16"/>
  <c r="D3994" i="16"/>
  <c r="E3985" i="16"/>
  <c r="D3985" i="16"/>
  <c r="C3985" i="16"/>
  <c r="L3976" i="16"/>
  <c r="D3976" i="16"/>
  <c r="H3972" i="16"/>
  <c r="L3968" i="16"/>
  <c r="D3968" i="16"/>
  <c r="H3964" i="16"/>
  <c r="L3960" i="16"/>
  <c r="D3960" i="16"/>
  <c r="H3956" i="16"/>
  <c r="H3940" i="16"/>
  <c r="L3936" i="16"/>
  <c r="H3924" i="16"/>
  <c r="L3915" i="16"/>
  <c r="K3915" i="16"/>
  <c r="J3915" i="16"/>
  <c r="I3915" i="16"/>
  <c r="H3915" i="16"/>
  <c r="G3915" i="16"/>
  <c r="F3915" i="16"/>
  <c r="E3915" i="16"/>
  <c r="D3915" i="16"/>
  <c r="C3915" i="16"/>
  <c r="L3908" i="16"/>
  <c r="H3908" i="16"/>
  <c r="D3908" i="16"/>
  <c r="L3907" i="16"/>
  <c r="K3907" i="16"/>
  <c r="J3907" i="16"/>
  <c r="J3908" i="16" s="1"/>
  <c r="I3907" i="16"/>
  <c r="K3908" i="16" s="1"/>
  <c r="J3906" i="16"/>
  <c r="F3906" i="16"/>
  <c r="E3906" i="16"/>
  <c r="L3905" i="16"/>
  <c r="L3906" i="16" s="1"/>
  <c r="K3905" i="16"/>
  <c r="K3906" i="16" s="1"/>
  <c r="J3905" i="16"/>
  <c r="I3905" i="16"/>
  <c r="F4045" i="16" s="1"/>
  <c r="L3904" i="16"/>
  <c r="H3904" i="16"/>
  <c r="D3904" i="16"/>
  <c r="L3903" i="16"/>
  <c r="K3903" i="16"/>
  <c r="J3903" i="16"/>
  <c r="J3904" i="16" s="1"/>
  <c r="I3903" i="16"/>
  <c r="K3904" i="16" s="1"/>
  <c r="J3902" i="16"/>
  <c r="F3902" i="16"/>
  <c r="E3902" i="16"/>
  <c r="L3901" i="16"/>
  <c r="L3902" i="16" s="1"/>
  <c r="K3901" i="16"/>
  <c r="K3902" i="16" s="1"/>
  <c r="J3901" i="16"/>
  <c r="I3901" i="16"/>
  <c r="F4041" i="16" s="1"/>
  <c r="L3972" i="16" s="1"/>
  <c r="L3900" i="16"/>
  <c r="H3900" i="16"/>
  <c r="D3900" i="16"/>
  <c r="L3899" i="16"/>
  <c r="K3899" i="16"/>
  <c r="J3899" i="16"/>
  <c r="J3900" i="16" s="1"/>
  <c r="I3899" i="16"/>
  <c r="K3900" i="16" s="1"/>
  <c r="J3898" i="16"/>
  <c r="F3898" i="16"/>
  <c r="E3898" i="16"/>
  <c r="L3897" i="16"/>
  <c r="L3898" i="16" s="1"/>
  <c r="K3897" i="16"/>
  <c r="K3898" i="16" s="1"/>
  <c r="J3897" i="16"/>
  <c r="I3897" i="16"/>
  <c r="F4037" i="16" s="1"/>
  <c r="L3896" i="16"/>
  <c r="H3896" i="16"/>
  <c r="D3896" i="16"/>
  <c r="L3895" i="16"/>
  <c r="K3895" i="16"/>
  <c r="J3895" i="16"/>
  <c r="J3896" i="16" s="1"/>
  <c r="I3895" i="16"/>
  <c r="K3896" i="16" s="1"/>
  <c r="J3894" i="16"/>
  <c r="F3894" i="16"/>
  <c r="E3894" i="16"/>
  <c r="L3893" i="16"/>
  <c r="L3894" i="16" s="1"/>
  <c r="K3893" i="16"/>
  <c r="K3894" i="16" s="1"/>
  <c r="J3893" i="16"/>
  <c r="I3893" i="16"/>
  <c r="F4033" i="16" s="1"/>
  <c r="D3964" i="16" s="1"/>
  <c r="L3892" i="16"/>
  <c r="H3892" i="16"/>
  <c r="D3892" i="16"/>
  <c r="L3891" i="16"/>
  <c r="K3891" i="16"/>
  <c r="J3891" i="16"/>
  <c r="J3892" i="16" s="1"/>
  <c r="I3891" i="16"/>
  <c r="K3892" i="16" s="1"/>
  <c r="J3890" i="16"/>
  <c r="F3890" i="16"/>
  <c r="E3890" i="16"/>
  <c r="L3889" i="16"/>
  <c r="L3890" i="16" s="1"/>
  <c r="K3889" i="16"/>
  <c r="K3890" i="16" s="1"/>
  <c r="J3889" i="16"/>
  <c r="I3889" i="16"/>
  <c r="F4029" i="16" s="1"/>
  <c r="L3888" i="16"/>
  <c r="L3887" i="16"/>
  <c r="K3887" i="16"/>
  <c r="J3887" i="16"/>
  <c r="I3887" i="16"/>
  <c r="J3886" i="16"/>
  <c r="F3886" i="16"/>
  <c r="E3886" i="16"/>
  <c r="L3885" i="16"/>
  <c r="L3886" i="16" s="1"/>
  <c r="K3885" i="16"/>
  <c r="K3886" i="16" s="1"/>
  <c r="J3885" i="16"/>
  <c r="I3885" i="16"/>
  <c r="F4025" i="16" s="1"/>
  <c r="L3956" i="16" s="1"/>
  <c r="K3884" i="16"/>
  <c r="L3883" i="16"/>
  <c r="K3883" i="16"/>
  <c r="J3883" i="16"/>
  <c r="I3883" i="16"/>
  <c r="J3882" i="16"/>
  <c r="F3882" i="16"/>
  <c r="E3882" i="16"/>
  <c r="L3881" i="16"/>
  <c r="L3882" i="16" s="1"/>
  <c r="K3881" i="16"/>
  <c r="K3882" i="16" s="1"/>
  <c r="J3881" i="16"/>
  <c r="I3881" i="16"/>
  <c r="F4021" i="16" s="1"/>
  <c r="G3880" i="16"/>
  <c r="L3879" i="16"/>
  <c r="K3879" i="16"/>
  <c r="J3879" i="16"/>
  <c r="I3879" i="16"/>
  <c r="H3880" i="16" s="1"/>
  <c r="J3878" i="16"/>
  <c r="F3878" i="16"/>
  <c r="E3878" i="16"/>
  <c r="L3877" i="16"/>
  <c r="L3878" i="16" s="1"/>
  <c r="K3877" i="16"/>
  <c r="K3878" i="16" s="1"/>
  <c r="J3877" i="16"/>
  <c r="I3877" i="16"/>
  <c r="F4017" i="16" s="1"/>
  <c r="D3948" i="16" s="1"/>
  <c r="K3876" i="16"/>
  <c r="L3875" i="16"/>
  <c r="K3875" i="16"/>
  <c r="J3875" i="16"/>
  <c r="I3875" i="16"/>
  <c r="J3874" i="16"/>
  <c r="F3874" i="16"/>
  <c r="E3874" i="16"/>
  <c r="L3873" i="16"/>
  <c r="L3874" i="16" s="1"/>
  <c r="K3873" i="16"/>
  <c r="K3874" i="16" s="1"/>
  <c r="J3873" i="16"/>
  <c r="I3873" i="16"/>
  <c r="F4013" i="16" s="1"/>
  <c r="G3872" i="16"/>
  <c r="L3871" i="16"/>
  <c r="K3871" i="16"/>
  <c r="J3871" i="16"/>
  <c r="I3871" i="16"/>
  <c r="H3872" i="16" s="1"/>
  <c r="J3870" i="16"/>
  <c r="F3870" i="16"/>
  <c r="E3870" i="16"/>
  <c r="L3869" i="16"/>
  <c r="L3870" i="16" s="1"/>
  <c r="K3869" i="16"/>
  <c r="K3870" i="16" s="1"/>
  <c r="J3869" i="16"/>
  <c r="I3869" i="16"/>
  <c r="F4009" i="16" s="1"/>
  <c r="L3940" i="16" s="1"/>
  <c r="K3868" i="16"/>
  <c r="L3867" i="16"/>
  <c r="K3867" i="16"/>
  <c r="J3867" i="16"/>
  <c r="I3867" i="16"/>
  <c r="J3866" i="16"/>
  <c r="F3866" i="16"/>
  <c r="E3866" i="16"/>
  <c r="L3865" i="16"/>
  <c r="L3866" i="16" s="1"/>
  <c r="K3865" i="16"/>
  <c r="K3866" i="16" s="1"/>
  <c r="J3865" i="16"/>
  <c r="I3865" i="16"/>
  <c r="F4005" i="16" s="1"/>
  <c r="G3864" i="16"/>
  <c r="L3863" i="16"/>
  <c r="K3863" i="16"/>
  <c r="J3863" i="16"/>
  <c r="I3863" i="16"/>
  <c r="H3864" i="16" s="1"/>
  <c r="J3862" i="16"/>
  <c r="F3862" i="16"/>
  <c r="E3862" i="16"/>
  <c r="L3861" i="16"/>
  <c r="L3862" i="16" s="1"/>
  <c r="K3861" i="16"/>
  <c r="K3862" i="16" s="1"/>
  <c r="J3861" i="16"/>
  <c r="I3861" i="16"/>
  <c r="F4001" i="16" s="1"/>
  <c r="D3932" i="16" s="1"/>
  <c r="K3860" i="16"/>
  <c r="L3859" i="16"/>
  <c r="K3859" i="16"/>
  <c r="J3859" i="16"/>
  <c r="I3859" i="16"/>
  <c r="J3858" i="16"/>
  <c r="F3858" i="16"/>
  <c r="E3858" i="16"/>
  <c r="L3857" i="16"/>
  <c r="L3858" i="16" s="1"/>
  <c r="K3857" i="16"/>
  <c r="K3858" i="16" s="1"/>
  <c r="J3857" i="16"/>
  <c r="I3857" i="16"/>
  <c r="F3997" i="16" s="1"/>
  <c r="D3928" i="16" s="1"/>
  <c r="G3856" i="16"/>
  <c r="L3855" i="16"/>
  <c r="K3855" i="16"/>
  <c r="J3855" i="16"/>
  <c r="I3855" i="16"/>
  <c r="H3856" i="16" s="1"/>
  <c r="J3854" i="16"/>
  <c r="F3854" i="16"/>
  <c r="E3854" i="16"/>
  <c r="L3853" i="16"/>
  <c r="L3854" i="16" s="1"/>
  <c r="K3853" i="16"/>
  <c r="K3854" i="16" s="1"/>
  <c r="J3853" i="16"/>
  <c r="I3853" i="16"/>
  <c r="F3993" i="16" s="1"/>
  <c r="L3924" i="16" s="1"/>
  <c r="K3852" i="16"/>
  <c r="L3851" i="16"/>
  <c r="K3851" i="16"/>
  <c r="J3851" i="16"/>
  <c r="I3851" i="16"/>
  <c r="J3850" i="16"/>
  <c r="F3850" i="16"/>
  <c r="E3850" i="16"/>
  <c r="L3849" i="16"/>
  <c r="L3850" i="16" s="1"/>
  <c r="K3849" i="16"/>
  <c r="K3850" i="16" s="1"/>
  <c r="J3849" i="16"/>
  <c r="I3849" i="16"/>
  <c r="F3989" i="16" s="1"/>
  <c r="G3848" i="16"/>
  <c r="L3847" i="16"/>
  <c r="K3847" i="16"/>
  <c r="J3847" i="16"/>
  <c r="I3847" i="16"/>
  <c r="H3848" i="16" s="1"/>
  <c r="K3845" i="16"/>
  <c r="H3845" i="16"/>
  <c r="G3845" i="16"/>
  <c r="L3845" i="16" s="1"/>
  <c r="F3845" i="16"/>
  <c r="E3845" i="16"/>
  <c r="D3845" i="16"/>
  <c r="C3845" i="16"/>
  <c r="G3838" i="16"/>
  <c r="C3838" i="16"/>
  <c r="J3837" i="16"/>
  <c r="I3837" i="16"/>
  <c r="I3838" i="16" s="1"/>
  <c r="H3837" i="16"/>
  <c r="G3836" i="16"/>
  <c r="F3836" i="16"/>
  <c r="C3836" i="16"/>
  <c r="J3835" i="16"/>
  <c r="J3836" i="16" s="1"/>
  <c r="I3835" i="16"/>
  <c r="I3836" i="16" s="1"/>
  <c r="H3835" i="16"/>
  <c r="E3836" i="16" s="1"/>
  <c r="F3834" i="16"/>
  <c r="J3833" i="16"/>
  <c r="J3834" i="16" s="1"/>
  <c r="I3833" i="16"/>
  <c r="H3833" i="16"/>
  <c r="E3834" i="16" s="1"/>
  <c r="G3832" i="16"/>
  <c r="E3832" i="16"/>
  <c r="C3832" i="16"/>
  <c r="J3831" i="16"/>
  <c r="J3832" i="16" s="1"/>
  <c r="I3831" i="16"/>
  <c r="I3832" i="16" s="1"/>
  <c r="H3831" i="16"/>
  <c r="D3832" i="16" s="1"/>
  <c r="J3829" i="16"/>
  <c r="I3829" i="16"/>
  <c r="H3829" i="16"/>
  <c r="G3828" i="16"/>
  <c r="F3828" i="16"/>
  <c r="E3828" i="16"/>
  <c r="C3828" i="16"/>
  <c r="H3828" i="16" s="1"/>
  <c r="J3827" i="16"/>
  <c r="J3828" i="16" s="1"/>
  <c r="I3827" i="16"/>
  <c r="I3828" i="16" s="1"/>
  <c r="H3827" i="16"/>
  <c r="D3828" i="16" s="1"/>
  <c r="J3826" i="16"/>
  <c r="F3826" i="16"/>
  <c r="J3825" i="16"/>
  <c r="I3825" i="16"/>
  <c r="I3826" i="16" s="1"/>
  <c r="H3825" i="16"/>
  <c r="E3826" i="16" s="1"/>
  <c r="G3824" i="16"/>
  <c r="E3824" i="16"/>
  <c r="C3824" i="16"/>
  <c r="J3823" i="16"/>
  <c r="J3824" i="16" s="1"/>
  <c r="I3823" i="16"/>
  <c r="I3824" i="16" s="1"/>
  <c r="H3823" i="16"/>
  <c r="D3824" i="16" s="1"/>
  <c r="J3821" i="16"/>
  <c r="I3821" i="16"/>
  <c r="H3821" i="16"/>
  <c r="G3820" i="16"/>
  <c r="F3820" i="16"/>
  <c r="E3820" i="16"/>
  <c r="C3820" i="16"/>
  <c r="H3820" i="16" s="1"/>
  <c r="J3819" i="16"/>
  <c r="J3820" i="16" s="1"/>
  <c r="I3819" i="16"/>
  <c r="I3820" i="16" s="1"/>
  <c r="H3819" i="16"/>
  <c r="D3820" i="16" s="1"/>
  <c r="J3818" i="16"/>
  <c r="F3818" i="16"/>
  <c r="J3817" i="16"/>
  <c r="I3817" i="16"/>
  <c r="I3818" i="16" s="1"/>
  <c r="H3817" i="16"/>
  <c r="E3818" i="16" s="1"/>
  <c r="G3816" i="16"/>
  <c r="E3816" i="16"/>
  <c r="C3816" i="16"/>
  <c r="J3815" i="16"/>
  <c r="J3816" i="16" s="1"/>
  <c r="I3815" i="16"/>
  <c r="I3816" i="16" s="1"/>
  <c r="H3815" i="16"/>
  <c r="D3816" i="16" s="1"/>
  <c r="J3813" i="16"/>
  <c r="I3813" i="16"/>
  <c r="H3813" i="16"/>
  <c r="G3812" i="16"/>
  <c r="F3812" i="16"/>
  <c r="E3812" i="16"/>
  <c r="C3812" i="16"/>
  <c r="H3812" i="16" s="1"/>
  <c r="J3811" i="16"/>
  <c r="J3812" i="16" s="1"/>
  <c r="I3811" i="16"/>
  <c r="I3812" i="16" s="1"/>
  <c r="H3811" i="16"/>
  <c r="D3812" i="16" s="1"/>
  <c r="J3810" i="16"/>
  <c r="F3810" i="16"/>
  <c r="J3809" i="16"/>
  <c r="I3809" i="16"/>
  <c r="I3810" i="16" s="1"/>
  <c r="H3809" i="16"/>
  <c r="E3810" i="16" s="1"/>
  <c r="G3808" i="16"/>
  <c r="E3808" i="16"/>
  <c r="C3808" i="16"/>
  <c r="J3807" i="16"/>
  <c r="J3808" i="16" s="1"/>
  <c r="I3807" i="16"/>
  <c r="I3808" i="16" s="1"/>
  <c r="H3807" i="16"/>
  <c r="D3808" i="16" s="1"/>
  <c r="J3805" i="16"/>
  <c r="I3805" i="16"/>
  <c r="H3805" i="16"/>
  <c r="G3804" i="16"/>
  <c r="F3804" i="16"/>
  <c r="E3804" i="16"/>
  <c r="C3804" i="16"/>
  <c r="H3804" i="16" s="1"/>
  <c r="J3803" i="16"/>
  <c r="J3804" i="16" s="1"/>
  <c r="I3803" i="16"/>
  <c r="I3804" i="16" s="1"/>
  <c r="H3803" i="16"/>
  <c r="D3804" i="16" s="1"/>
  <c r="J3802" i="16"/>
  <c r="F3802" i="16"/>
  <c r="J3801" i="16"/>
  <c r="I3801" i="16"/>
  <c r="I3802" i="16" s="1"/>
  <c r="H3801" i="16"/>
  <c r="E3802" i="16" s="1"/>
  <c r="G3800" i="16"/>
  <c r="E3800" i="16"/>
  <c r="C3800" i="16"/>
  <c r="J3799" i="16"/>
  <c r="J3800" i="16" s="1"/>
  <c r="I3799" i="16"/>
  <c r="I3800" i="16" s="1"/>
  <c r="H3799" i="16"/>
  <c r="D3800" i="16" s="1"/>
  <c r="J3797" i="16"/>
  <c r="I3797" i="16"/>
  <c r="H3797" i="16"/>
  <c r="G3796" i="16"/>
  <c r="E3796" i="16"/>
  <c r="C3796" i="16"/>
  <c r="J3795" i="16"/>
  <c r="J3796" i="16" s="1"/>
  <c r="I3795" i="16"/>
  <c r="I3796" i="16" s="1"/>
  <c r="H3795" i="16"/>
  <c r="F3796" i="16" s="1"/>
  <c r="J3794" i="16"/>
  <c r="F3794" i="16"/>
  <c r="J3793" i="16"/>
  <c r="I3793" i="16"/>
  <c r="I3794" i="16" s="1"/>
  <c r="H3793" i="16"/>
  <c r="E3794" i="16" s="1"/>
  <c r="I3792" i="16"/>
  <c r="G3792" i="16"/>
  <c r="E3792" i="16"/>
  <c r="C3792" i="16"/>
  <c r="J3791" i="16"/>
  <c r="J3792" i="16" s="1"/>
  <c r="I3791" i="16"/>
  <c r="H3791" i="16"/>
  <c r="D3792" i="16" s="1"/>
  <c r="D3790" i="16"/>
  <c r="J3789" i="16"/>
  <c r="I3789" i="16"/>
  <c r="I3790" i="16" s="1"/>
  <c r="H3789" i="16"/>
  <c r="G3788" i="16"/>
  <c r="E3788" i="16"/>
  <c r="C3788" i="16"/>
  <c r="J3787" i="16"/>
  <c r="J3788" i="16" s="1"/>
  <c r="I3787" i="16"/>
  <c r="I3788" i="16" s="1"/>
  <c r="H3787" i="16"/>
  <c r="F3788" i="16" s="1"/>
  <c r="F3786" i="16"/>
  <c r="J3785" i="16"/>
  <c r="J3786" i="16" s="1"/>
  <c r="I3785" i="16"/>
  <c r="I3786" i="16" s="1"/>
  <c r="H3785" i="16"/>
  <c r="E3786" i="16" s="1"/>
  <c r="G3784" i="16"/>
  <c r="E3784" i="16"/>
  <c r="C3784" i="16"/>
  <c r="J3783" i="16"/>
  <c r="J3784" i="16" s="1"/>
  <c r="I3783" i="16"/>
  <c r="I3784" i="16" s="1"/>
  <c r="H3783" i="16"/>
  <c r="D3784" i="16" s="1"/>
  <c r="J3781" i="16"/>
  <c r="J3782" i="16" s="1"/>
  <c r="I3781" i="16"/>
  <c r="H3781" i="16"/>
  <c r="D3782" i="16" s="1"/>
  <c r="G3780" i="16"/>
  <c r="E3780" i="16"/>
  <c r="C3780" i="16"/>
  <c r="J3779" i="16"/>
  <c r="J3780" i="16" s="1"/>
  <c r="I3779" i="16"/>
  <c r="I3780" i="16" s="1"/>
  <c r="H3779" i="16"/>
  <c r="F3780" i="16" s="1"/>
  <c r="F3778" i="16"/>
  <c r="J3777" i="16"/>
  <c r="J3778" i="16" s="1"/>
  <c r="I3777" i="16"/>
  <c r="I3778" i="16" s="1"/>
  <c r="H3777" i="16"/>
  <c r="E3778" i="16" s="1"/>
  <c r="I3775" i="16"/>
  <c r="G3775" i="16"/>
  <c r="F3775" i="16"/>
  <c r="E3775" i="16"/>
  <c r="J3775" i="16" s="1"/>
  <c r="D3775" i="16"/>
  <c r="C3775" i="16"/>
  <c r="L3767" i="16"/>
  <c r="K3767" i="16"/>
  <c r="J3767" i="16"/>
  <c r="I3767" i="16"/>
  <c r="E3766" i="16"/>
  <c r="L3765" i="16"/>
  <c r="L3766" i="16" s="1"/>
  <c r="K3765" i="16"/>
  <c r="K3766" i="16" s="1"/>
  <c r="J3765" i="16"/>
  <c r="J3766" i="16" s="1"/>
  <c r="I3765" i="16"/>
  <c r="H3766" i="16" s="1"/>
  <c r="K3764" i="16"/>
  <c r="G3764" i="16"/>
  <c r="L3763" i="16"/>
  <c r="L3764" i="16" s="1"/>
  <c r="K3763" i="16"/>
  <c r="J3763" i="16"/>
  <c r="J3764" i="16" s="1"/>
  <c r="I3763" i="16"/>
  <c r="E3762" i="16"/>
  <c r="L3761" i="16"/>
  <c r="L3762" i="16" s="1"/>
  <c r="K3761" i="16"/>
  <c r="K3762" i="16" s="1"/>
  <c r="J3761" i="16"/>
  <c r="J3762" i="16" s="1"/>
  <c r="I3761" i="16"/>
  <c r="H3762" i="16" s="1"/>
  <c r="K3760" i="16"/>
  <c r="L3759" i="16"/>
  <c r="K3759" i="16"/>
  <c r="J3759" i="16"/>
  <c r="I3759" i="16"/>
  <c r="E3758" i="16"/>
  <c r="L3757" i="16"/>
  <c r="L3758" i="16" s="1"/>
  <c r="K3757" i="16"/>
  <c r="K3758" i="16" s="1"/>
  <c r="J3757" i="16"/>
  <c r="J3758" i="16" s="1"/>
  <c r="I3757" i="16"/>
  <c r="H3758" i="16" s="1"/>
  <c r="G3756" i="16"/>
  <c r="L3755" i="16"/>
  <c r="L3756" i="16" s="1"/>
  <c r="K3755" i="16"/>
  <c r="J3755" i="16"/>
  <c r="J3756" i="16" s="1"/>
  <c r="I3755" i="16"/>
  <c r="E3754" i="16"/>
  <c r="L3753" i="16"/>
  <c r="L3754" i="16" s="1"/>
  <c r="K3753" i="16"/>
  <c r="K3754" i="16" s="1"/>
  <c r="J3753" i="16"/>
  <c r="J3754" i="16" s="1"/>
  <c r="I3753" i="16"/>
  <c r="H3754" i="16" s="1"/>
  <c r="L3751" i="16"/>
  <c r="K3751" i="16"/>
  <c r="J3751" i="16"/>
  <c r="I3751" i="16"/>
  <c r="E3750" i="16"/>
  <c r="L3749" i="16"/>
  <c r="L3750" i="16" s="1"/>
  <c r="K3749" i="16"/>
  <c r="K3750" i="16" s="1"/>
  <c r="J3749" i="16"/>
  <c r="J3750" i="16" s="1"/>
  <c r="I3749" i="16"/>
  <c r="H3750" i="16" s="1"/>
  <c r="K3748" i="16"/>
  <c r="G3748" i="16"/>
  <c r="L3747" i="16"/>
  <c r="L3748" i="16" s="1"/>
  <c r="K3747" i="16"/>
  <c r="J3747" i="16"/>
  <c r="J3748" i="16" s="1"/>
  <c r="I3747" i="16"/>
  <c r="E3746" i="16"/>
  <c r="L3745" i="16"/>
  <c r="L3746" i="16" s="1"/>
  <c r="K3745" i="16"/>
  <c r="K3746" i="16" s="1"/>
  <c r="J3745" i="16"/>
  <c r="J3746" i="16" s="1"/>
  <c r="I3745" i="16"/>
  <c r="H3746" i="16" s="1"/>
  <c r="K3744" i="16"/>
  <c r="L3743" i="16"/>
  <c r="K3743" i="16"/>
  <c r="J3743" i="16"/>
  <c r="I3743" i="16"/>
  <c r="E3742" i="16"/>
  <c r="L3741" i="16"/>
  <c r="L3742" i="16" s="1"/>
  <c r="K3741" i="16"/>
  <c r="K3742" i="16" s="1"/>
  <c r="J3741" i="16"/>
  <c r="J3742" i="16" s="1"/>
  <c r="I3741" i="16"/>
  <c r="H3742" i="16" s="1"/>
  <c r="G3740" i="16"/>
  <c r="L3739" i="16"/>
  <c r="L3740" i="16" s="1"/>
  <c r="K3739" i="16"/>
  <c r="J3739" i="16"/>
  <c r="J3740" i="16" s="1"/>
  <c r="I3739" i="16"/>
  <c r="E3738" i="16"/>
  <c r="L3737" i="16"/>
  <c r="L3738" i="16" s="1"/>
  <c r="K3737" i="16"/>
  <c r="K3738" i="16" s="1"/>
  <c r="J3737" i="16"/>
  <c r="J3738" i="16" s="1"/>
  <c r="I3737" i="16"/>
  <c r="H3738" i="16" s="1"/>
  <c r="L3735" i="16"/>
  <c r="K3735" i="16"/>
  <c r="J3735" i="16"/>
  <c r="I3735" i="16"/>
  <c r="E3734" i="16"/>
  <c r="L3733" i="16"/>
  <c r="L3734" i="16" s="1"/>
  <c r="K3733" i="16"/>
  <c r="K3734" i="16" s="1"/>
  <c r="J3733" i="16"/>
  <c r="J3734" i="16" s="1"/>
  <c r="I3733" i="16"/>
  <c r="H3734" i="16" s="1"/>
  <c r="K3732" i="16"/>
  <c r="G3732" i="16"/>
  <c r="L3731" i="16"/>
  <c r="L3732" i="16" s="1"/>
  <c r="K3731" i="16"/>
  <c r="J3731" i="16"/>
  <c r="J3732" i="16" s="1"/>
  <c r="I3731" i="16"/>
  <c r="E3730" i="16"/>
  <c r="L3729" i="16"/>
  <c r="L3730" i="16" s="1"/>
  <c r="K3729" i="16"/>
  <c r="K3730" i="16" s="1"/>
  <c r="J3729" i="16"/>
  <c r="J3730" i="16" s="1"/>
  <c r="I3729" i="16"/>
  <c r="H3730" i="16" s="1"/>
  <c r="K3728" i="16"/>
  <c r="L3727" i="16"/>
  <c r="K3727" i="16"/>
  <c r="J3727" i="16"/>
  <c r="I3727" i="16"/>
  <c r="E3726" i="16"/>
  <c r="L3725" i="16"/>
  <c r="L3726" i="16" s="1"/>
  <c r="K3725" i="16"/>
  <c r="K3726" i="16" s="1"/>
  <c r="J3725" i="16"/>
  <c r="J3726" i="16" s="1"/>
  <c r="I3725" i="16"/>
  <c r="H3726" i="16" s="1"/>
  <c r="G3724" i="16"/>
  <c r="L3723" i="16"/>
  <c r="L3724" i="16" s="1"/>
  <c r="K3723" i="16"/>
  <c r="J3723" i="16"/>
  <c r="J3724" i="16" s="1"/>
  <c r="I3723" i="16"/>
  <c r="E3722" i="16"/>
  <c r="L3721" i="16"/>
  <c r="L3722" i="16" s="1"/>
  <c r="K3721" i="16"/>
  <c r="K3722" i="16" s="1"/>
  <c r="J3721" i="16"/>
  <c r="J3722" i="16" s="1"/>
  <c r="I3721" i="16"/>
  <c r="H3722" i="16" s="1"/>
  <c r="L3719" i="16"/>
  <c r="K3719" i="16"/>
  <c r="J3719" i="16"/>
  <c r="I3719" i="16"/>
  <c r="E3718" i="16"/>
  <c r="L3717" i="16"/>
  <c r="L3718" i="16" s="1"/>
  <c r="K3717" i="16"/>
  <c r="K3718" i="16" s="1"/>
  <c r="J3717" i="16"/>
  <c r="J3718" i="16" s="1"/>
  <c r="I3717" i="16"/>
  <c r="H3718" i="16" s="1"/>
  <c r="K3716" i="16"/>
  <c r="G3716" i="16"/>
  <c r="L3715" i="16"/>
  <c r="L3716" i="16" s="1"/>
  <c r="K3715" i="16"/>
  <c r="J3715" i="16"/>
  <c r="J3716" i="16" s="1"/>
  <c r="I3715" i="16"/>
  <c r="E3714" i="16"/>
  <c r="L3713" i="16"/>
  <c r="L3714" i="16" s="1"/>
  <c r="K3713" i="16"/>
  <c r="K3714" i="16" s="1"/>
  <c r="J3713" i="16"/>
  <c r="J3714" i="16" s="1"/>
  <c r="I3713" i="16"/>
  <c r="H3714" i="16" s="1"/>
  <c r="K3712" i="16"/>
  <c r="L3711" i="16"/>
  <c r="K3711" i="16"/>
  <c r="J3711" i="16"/>
  <c r="I3711" i="16"/>
  <c r="E3710" i="16"/>
  <c r="L3709" i="16"/>
  <c r="L3710" i="16" s="1"/>
  <c r="K3709" i="16"/>
  <c r="K3710" i="16" s="1"/>
  <c r="J3709" i="16"/>
  <c r="J3710" i="16" s="1"/>
  <c r="I3709" i="16"/>
  <c r="H3710" i="16" s="1"/>
  <c r="G3708" i="16"/>
  <c r="L3707" i="16"/>
  <c r="L3708" i="16" s="1"/>
  <c r="K3707" i="16"/>
  <c r="J3707" i="16"/>
  <c r="J3708" i="16" s="1"/>
  <c r="I3707" i="16"/>
  <c r="K3705" i="16"/>
  <c r="H3705" i="16"/>
  <c r="G3705" i="16"/>
  <c r="F3705" i="16"/>
  <c r="E3705" i="16"/>
  <c r="D3705" i="16"/>
  <c r="C3705" i="16"/>
  <c r="E3698" i="16"/>
  <c r="L3697" i="16"/>
  <c r="L3698" i="16" s="1"/>
  <c r="K3697" i="16"/>
  <c r="K3698" i="16" s="1"/>
  <c r="J3697" i="16"/>
  <c r="J3698" i="16" s="1"/>
  <c r="I3697" i="16"/>
  <c r="H3698" i="16" s="1"/>
  <c r="K3696" i="16"/>
  <c r="G3696" i="16"/>
  <c r="L3695" i="16"/>
  <c r="L3696" i="16" s="1"/>
  <c r="K3695" i="16"/>
  <c r="J3695" i="16"/>
  <c r="J3696" i="16" s="1"/>
  <c r="I3695" i="16"/>
  <c r="E3694" i="16"/>
  <c r="L3693" i="16"/>
  <c r="L3694" i="16" s="1"/>
  <c r="K3693" i="16"/>
  <c r="K3694" i="16" s="1"/>
  <c r="J3693" i="16"/>
  <c r="J3694" i="16" s="1"/>
  <c r="I3693" i="16"/>
  <c r="H3694" i="16" s="1"/>
  <c r="K3692" i="16"/>
  <c r="L3691" i="16"/>
  <c r="K3691" i="16"/>
  <c r="J3691" i="16"/>
  <c r="I3691" i="16"/>
  <c r="E3690" i="16"/>
  <c r="L3689" i="16"/>
  <c r="L3690" i="16" s="1"/>
  <c r="K3689" i="16"/>
  <c r="K3690" i="16" s="1"/>
  <c r="J3689" i="16"/>
  <c r="J3690" i="16" s="1"/>
  <c r="I3689" i="16"/>
  <c r="H3690" i="16" s="1"/>
  <c r="G3688" i="16"/>
  <c r="L3687" i="16"/>
  <c r="L3688" i="16" s="1"/>
  <c r="K3687" i="16"/>
  <c r="J3687" i="16"/>
  <c r="J3688" i="16" s="1"/>
  <c r="I3687" i="16"/>
  <c r="E3686" i="16"/>
  <c r="L3685" i="16"/>
  <c r="L3686" i="16" s="1"/>
  <c r="K3685" i="16"/>
  <c r="K3686" i="16" s="1"/>
  <c r="J3685" i="16"/>
  <c r="J3686" i="16" s="1"/>
  <c r="I3685" i="16"/>
  <c r="H3686" i="16" s="1"/>
  <c r="L3683" i="16"/>
  <c r="K3683" i="16"/>
  <c r="J3683" i="16"/>
  <c r="I3683" i="16"/>
  <c r="E3682" i="16"/>
  <c r="L3681" i="16"/>
  <c r="L3682" i="16" s="1"/>
  <c r="K3681" i="16"/>
  <c r="K3682" i="16" s="1"/>
  <c r="J3681" i="16"/>
  <c r="J3682" i="16" s="1"/>
  <c r="I3681" i="16"/>
  <c r="H3682" i="16" s="1"/>
  <c r="K3680" i="16"/>
  <c r="G3680" i="16"/>
  <c r="L3679" i="16"/>
  <c r="L3680" i="16" s="1"/>
  <c r="K3679" i="16"/>
  <c r="J3679" i="16"/>
  <c r="J3680" i="16" s="1"/>
  <c r="I3679" i="16"/>
  <c r="E3678" i="16"/>
  <c r="L3677" i="16"/>
  <c r="L3678" i="16" s="1"/>
  <c r="K3677" i="16"/>
  <c r="K3678" i="16" s="1"/>
  <c r="J3677" i="16"/>
  <c r="J3678" i="16" s="1"/>
  <c r="I3677" i="16"/>
  <c r="H3678" i="16" s="1"/>
  <c r="K3676" i="16"/>
  <c r="L3675" i="16"/>
  <c r="K3675" i="16"/>
  <c r="J3675" i="16"/>
  <c r="I3675" i="16"/>
  <c r="E3674" i="16"/>
  <c r="L3673" i="16"/>
  <c r="L3674" i="16" s="1"/>
  <c r="K3673" i="16"/>
  <c r="K3674" i="16" s="1"/>
  <c r="J3673" i="16"/>
  <c r="J3674" i="16" s="1"/>
  <c r="I3673" i="16"/>
  <c r="H3674" i="16" s="1"/>
  <c r="G3672" i="16"/>
  <c r="L3671" i="16"/>
  <c r="L3672" i="16" s="1"/>
  <c r="K3671" i="16"/>
  <c r="J3671" i="16"/>
  <c r="J3672" i="16" s="1"/>
  <c r="I3671" i="16"/>
  <c r="E3670" i="16"/>
  <c r="L3669" i="16"/>
  <c r="L3670" i="16" s="1"/>
  <c r="K3669" i="16"/>
  <c r="K3670" i="16" s="1"/>
  <c r="J3669" i="16"/>
  <c r="J3670" i="16" s="1"/>
  <c r="I3669" i="16"/>
  <c r="H3670" i="16" s="1"/>
  <c r="L3667" i="16"/>
  <c r="K3667" i="16"/>
  <c r="J3667" i="16"/>
  <c r="I3667" i="16"/>
  <c r="E3666" i="16"/>
  <c r="L3665" i="16"/>
  <c r="L3666" i="16" s="1"/>
  <c r="K3665" i="16"/>
  <c r="K3666" i="16" s="1"/>
  <c r="J3665" i="16"/>
  <c r="J3666" i="16" s="1"/>
  <c r="I3665" i="16"/>
  <c r="H3666" i="16" s="1"/>
  <c r="K3664" i="16"/>
  <c r="G3664" i="16"/>
  <c r="L3663" i="16"/>
  <c r="L3664" i="16" s="1"/>
  <c r="K3663" i="16"/>
  <c r="J3663" i="16"/>
  <c r="J3664" i="16" s="1"/>
  <c r="I3663" i="16"/>
  <c r="E3662" i="16"/>
  <c r="L3661" i="16"/>
  <c r="L3662" i="16" s="1"/>
  <c r="K3661" i="16"/>
  <c r="K3662" i="16" s="1"/>
  <c r="J3661" i="16"/>
  <c r="J3662" i="16" s="1"/>
  <c r="I3661" i="16"/>
  <c r="H3662" i="16" s="1"/>
  <c r="K3660" i="16"/>
  <c r="L3659" i="16"/>
  <c r="K3659" i="16"/>
  <c r="J3659" i="16"/>
  <c r="I3659" i="16"/>
  <c r="E3658" i="16"/>
  <c r="L3657" i="16"/>
  <c r="L3658" i="16" s="1"/>
  <c r="K3657" i="16"/>
  <c r="K3658" i="16" s="1"/>
  <c r="J3657" i="16"/>
  <c r="J3658" i="16" s="1"/>
  <c r="I3657" i="16"/>
  <c r="H3658" i="16" s="1"/>
  <c r="G3656" i="16"/>
  <c r="E3656" i="16"/>
  <c r="L3655" i="16"/>
  <c r="L3656" i="16" s="1"/>
  <c r="K3655" i="16"/>
  <c r="K3656" i="16" s="1"/>
  <c r="J3655" i="16"/>
  <c r="J3656" i="16" s="1"/>
  <c r="I3655" i="16"/>
  <c r="G3654" i="16"/>
  <c r="L3653" i="16"/>
  <c r="K3653" i="16"/>
  <c r="K3654" i="16" s="1"/>
  <c r="J3653" i="16"/>
  <c r="I3653" i="16"/>
  <c r="E3652" i="16"/>
  <c r="L3651" i="16"/>
  <c r="L3652" i="16" s="1"/>
  <c r="K3651" i="16"/>
  <c r="J3651" i="16"/>
  <c r="J3652" i="16" s="1"/>
  <c r="I3651" i="16"/>
  <c r="L3649" i="16"/>
  <c r="K3649" i="16"/>
  <c r="J3649" i="16"/>
  <c r="I3649" i="16"/>
  <c r="G3648" i="16"/>
  <c r="E3648" i="16"/>
  <c r="L3647" i="16"/>
  <c r="L3648" i="16" s="1"/>
  <c r="K3647" i="16"/>
  <c r="K3648" i="16" s="1"/>
  <c r="J3647" i="16"/>
  <c r="J3648" i="16" s="1"/>
  <c r="I3647" i="16"/>
  <c r="G3646" i="16"/>
  <c r="L3645" i="16"/>
  <c r="K3645" i="16"/>
  <c r="K3646" i="16" s="1"/>
  <c r="J3645" i="16"/>
  <c r="I3645" i="16"/>
  <c r="E3644" i="16"/>
  <c r="L3643" i="16"/>
  <c r="L3644" i="16" s="1"/>
  <c r="K3643" i="16"/>
  <c r="J3643" i="16"/>
  <c r="J3644" i="16" s="1"/>
  <c r="I3643" i="16"/>
  <c r="K3642" i="16"/>
  <c r="L3641" i="16"/>
  <c r="K3641" i="16"/>
  <c r="J3641" i="16"/>
  <c r="I3641" i="16"/>
  <c r="G3640" i="16"/>
  <c r="E3640" i="16"/>
  <c r="L3639" i="16"/>
  <c r="L3640" i="16" s="1"/>
  <c r="K3639" i="16"/>
  <c r="K3640" i="16" s="1"/>
  <c r="J3639" i="16"/>
  <c r="J3640" i="16" s="1"/>
  <c r="I3639" i="16"/>
  <c r="G3638" i="16"/>
  <c r="L3637" i="16"/>
  <c r="K3637" i="16"/>
  <c r="K3638" i="16" s="1"/>
  <c r="J3637" i="16"/>
  <c r="I3637" i="16"/>
  <c r="K3635" i="16"/>
  <c r="H3635" i="16"/>
  <c r="G3635" i="16"/>
  <c r="F3635" i="16"/>
  <c r="E3635" i="16"/>
  <c r="D3635" i="16"/>
  <c r="C3635" i="16"/>
  <c r="J3635" i="16" s="1"/>
  <c r="L3627" i="16"/>
  <c r="K3627" i="16"/>
  <c r="J3627" i="16"/>
  <c r="I3627" i="16"/>
  <c r="G3626" i="16"/>
  <c r="E3626" i="16"/>
  <c r="L3625" i="16"/>
  <c r="L3626" i="16" s="1"/>
  <c r="K3625" i="16"/>
  <c r="K3626" i="16" s="1"/>
  <c r="J3625" i="16"/>
  <c r="J3626" i="16" s="1"/>
  <c r="I3625" i="16"/>
  <c r="G3624" i="16"/>
  <c r="L3623" i="16"/>
  <c r="K3623" i="16"/>
  <c r="K3624" i="16" s="1"/>
  <c r="J3623" i="16"/>
  <c r="I3623" i="16"/>
  <c r="E3622" i="16"/>
  <c r="L3621" i="16"/>
  <c r="L3622" i="16" s="1"/>
  <c r="K3621" i="16"/>
  <c r="J3621" i="16"/>
  <c r="J3622" i="16" s="1"/>
  <c r="I3621" i="16"/>
  <c r="K3620" i="16"/>
  <c r="L3619" i="16"/>
  <c r="K3619" i="16"/>
  <c r="J3619" i="16"/>
  <c r="I3619" i="16"/>
  <c r="G3618" i="16"/>
  <c r="E3618" i="16"/>
  <c r="L3617" i="16"/>
  <c r="L3618" i="16" s="1"/>
  <c r="K3617" i="16"/>
  <c r="K3618" i="16" s="1"/>
  <c r="J3617" i="16"/>
  <c r="J3618" i="16" s="1"/>
  <c r="I3617" i="16"/>
  <c r="G3616" i="16"/>
  <c r="L3615" i="16"/>
  <c r="K3615" i="16"/>
  <c r="K3616" i="16" s="1"/>
  <c r="J3615" i="16"/>
  <c r="I3615" i="16"/>
  <c r="E3614" i="16"/>
  <c r="L3613" i="16"/>
  <c r="L3614" i="16" s="1"/>
  <c r="K3613" i="16"/>
  <c r="J3613" i="16"/>
  <c r="J3614" i="16" s="1"/>
  <c r="I3613" i="16"/>
  <c r="L3611" i="16"/>
  <c r="K3611" i="16"/>
  <c r="J3611" i="16"/>
  <c r="I3611" i="16"/>
  <c r="G3610" i="16"/>
  <c r="E3610" i="16"/>
  <c r="L3609" i="16"/>
  <c r="L3610" i="16" s="1"/>
  <c r="K3609" i="16"/>
  <c r="K3610" i="16" s="1"/>
  <c r="J3609" i="16"/>
  <c r="J3610" i="16" s="1"/>
  <c r="I3609" i="16"/>
  <c r="G3608" i="16"/>
  <c r="L3607" i="16"/>
  <c r="K3607" i="16"/>
  <c r="K3608" i="16" s="1"/>
  <c r="J3607" i="16"/>
  <c r="I3607" i="16"/>
  <c r="E3606" i="16"/>
  <c r="L3605" i="16"/>
  <c r="L3606" i="16" s="1"/>
  <c r="K3605" i="16"/>
  <c r="J3605" i="16"/>
  <c r="J3606" i="16" s="1"/>
  <c r="I3605" i="16"/>
  <c r="K3604" i="16"/>
  <c r="L3603" i="16"/>
  <c r="K3603" i="16"/>
  <c r="J3603" i="16"/>
  <c r="I3603" i="16"/>
  <c r="G3602" i="16"/>
  <c r="E3602" i="16"/>
  <c r="L3601" i="16"/>
  <c r="L3602" i="16" s="1"/>
  <c r="K3601" i="16"/>
  <c r="K3602" i="16" s="1"/>
  <c r="J3601" i="16"/>
  <c r="J3602" i="16" s="1"/>
  <c r="I3601" i="16"/>
  <c r="G3600" i="16"/>
  <c r="L3599" i="16"/>
  <c r="K3599" i="16"/>
  <c r="K3600" i="16" s="1"/>
  <c r="J3599" i="16"/>
  <c r="I3599" i="16"/>
  <c r="E3598" i="16"/>
  <c r="L3597" i="16"/>
  <c r="L3598" i="16" s="1"/>
  <c r="K3597" i="16"/>
  <c r="J3597" i="16"/>
  <c r="J3598" i="16" s="1"/>
  <c r="I3597" i="16"/>
  <c r="L3595" i="16"/>
  <c r="K3595" i="16"/>
  <c r="J3595" i="16"/>
  <c r="I3595" i="16"/>
  <c r="G3594" i="16"/>
  <c r="E3594" i="16"/>
  <c r="L3593" i="16"/>
  <c r="L3594" i="16" s="1"/>
  <c r="K3593" i="16"/>
  <c r="K3594" i="16" s="1"/>
  <c r="J3593" i="16"/>
  <c r="J3594" i="16" s="1"/>
  <c r="I3593" i="16"/>
  <c r="G3592" i="16"/>
  <c r="L3591" i="16"/>
  <c r="K3591" i="16"/>
  <c r="K3592" i="16" s="1"/>
  <c r="J3591" i="16"/>
  <c r="I3591" i="16"/>
  <c r="E3590" i="16"/>
  <c r="L3589" i="16"/>
  <c r="L3590" i="16" s="1"/>
  <c r="K3589" i="16"/>
  <c r="J3589" i="16"/>
  <c r="I3589" i="16"/>
  <c r="L3588" i="16"/>
  <c r="G3588" i="16"/>
  <c r="D3588" i="16"/>
  <c r="L3587" i="16"/>
  <c r="K3587" i="16"/>
  <c r="K3588" i="16" s="1"/>
  <c r="J3587" i="16"/>
  <c r="J3588" i="16" s="1"/>
  <c r="I3587" i="16"/>
  <c r="F3588" i="16" s="1"/>
  <c r="F3586" i="16"/>
  <c r="L3585" i="16"/>
  <c r="K3585" i="16"/>
  <c r="K3586" i="16" s="1"/>
  <c r="J3585" i="16"/>
  <c r="I3585" i="16"/>
  <c r="G3586" i="16" s="1"/>
  <c r="E3584" i="16"/>
  <c r="L3583" i="16"/>
  <c r="L3584" i="16" s="1"/>
  <c r="K3583" i="16"/>
  <c r="K3584" i="16" s="1"/>
  <c r="J3583" i="16"/>
  <c r="I3583" i="16"/>
  <c r="F3584" i="16" s="1"/>
  <c r="G3582" i="16"/>
  <c r="L3581" i="16"/>
  <c r="K3581" i="16"/>
  <c r="J3581" i="16"/>
  <c r="J3582" i="16" s="1"/>
  <c r="I3581" i="16"/>
  <c r="K3582" i="16" s="1"/>
  <c r="E3580" i="16"/>
  <c r="L3579" i="16"/>
  <c r="L3580" i="16" s="1"/>
  <c r="K3579" i="16"/>
  <c r="K3580" i="16" s="1"/>
  <c r="J3579" i="16"/>
  <c r="I3579" i="16"/>
  <c r="H3580" i="16" s="1"/>
  <c r="K3578" i="16"/>
  <c r="L3577" i="16"/>
  <c r="K3577" i="16"/>
  <c r="J3577" i="16"/>
  <c r="I3577" i="16"/>
  <c r="E3576" i="16"/>
  <c r="L3575" i="16"/>
  <c r="L3576" i="16" s="1"/>
  <c r="K3575" i="16"/>
  <c r="K3576" i="16" s="1"/>
  <c r="J3575" i="16"/>
  <c r="I3575" i="16"/>
  <c r="H3576" i="16" s="1"/>
  <c r="K3574" i="16"/>
  <c r="G3574" i="16"/>
  <c r="L3573" i="16"/>
  <c r="L3574" i="16" s="1"/>
  <c r="K3573" i="16"/>
  <c r="J3573" i="16"/>
  <c r="J3574" i="16" s="1"/>
  <c r="I3573" i="16"/>
  <c r="E3572" i="16"/>
  <c r="L3571" i="16"/>
  <c r="L3572" i="16" s="1"/>
  <c r="K3571" i="16"/>
  <c r="K3572" i="16" s="1"/>
  <c r="J3571" i="16"/>
  <c r="J3572" i="16" s="1"/>
  <c r="I3571" i="16"/>
  <c r="H3572" i="16" s="1"/>
  <c r="L3569" i="16"/>
  <c r="K3569" i="16"/>
  <c r="J3569" i="16"/>
  <c r="I3569" i="16"/>
  <c r="E3568" i="16"/>
  <c r="L3567" i="16"/>
  <c r="L3568" i="16" s="1"/>
  <c r="K3567" i="16"/>
  <c r="K3568" i="16" s="1"/>
  <c r="J3567" i="16"/>
  <c r="J3568" i="16" s="1"/>
  <c r="I3567" i="16"/>
  <c r="H3568" i="16" s="1"/>
  <c r="H3565" i="16"/>
  <c r="G3565" i="16"/>
  <c r="F3565" i="16"/>
  <c r="E3565" i="16"/>
  <c r="D3565" i="16"/>
  <c r="C3565" i="16"/>
  <c r="J3565" i="16" s="1"/>
  <c r="G3558" i="16"/>
  <c r="L3557" i="16"/>
  <c r="L3558" i="16" s="1"/>
  <c r="K3557" i="16"/>
  <c r="J3557" i="16"/>
  <c r="J3558" i="16" s="1"/>
  <c r="I3557" i="16"/>
  <c r="E3556" i="16"/>
  <c r="L3555" i="16"/>
  <c r="L3556" i="16" s="1"/>
  <c r="K3555" i="16"/>
  <c r="K3556" i="16" s="1"/>
  <c r="J3555" i="16"/>
  <c r="J3556" i="16" s="1"/>
  <c r="I3555" i="16"/>
  <c r="H3556" i="16" s="1"/>
  <c r="L3553" i="16"/>
  <c r="K3553" i="16"/>
  <c r="J3553" i="16"/>
  <c r="I3553" i="16"/>
  <c r="E3552" i="16"/>
  <c r="L3551" i="16"/>
  <c r="L3552" i="16" s="1"/>
  <c r="K3551" i="16"/>
  <c r="K3552" i="16" s="1"/>
  <c r="J3551" i="16"/>
  <c r="J3552" i="16" s="1"/>
  <c r="I3551" i="16"/>
  <c r="H3552" i="16" s="1"/>
  <c r="G3550" i="16"/>
  <c r="L3549" i="16"/>
  <c r="L3550" i="16" s="1"/>
  <c r="K3549" i="16"/>
  <c r="J3549" i="16"/>
  <c r="J3550" i="16" s="1"/>
  <c r="I3549" i="16"/>
  <c r="K3550" i="16" s="1"/>
  <c r="E3548" i="16"/>
  <c r="L3547" i="16"/>
  <c r="L3548" i="16" s="1"/>
  <c r="K3547" i="16"/>
  <c r="K3548" i="16" s="1"/>
  <c r="J3547" i="16"/>
  <c r="J3548" i="16" s="1"/>
  <c r="I3547" i="16"/>
  <c r="H3548" i="16" s="1"/>
  <c r="K3546" i="16"/>
  <c r="L3545" i="16"/>
  <c r="K3545" i="16"/>
  <c r="J3545" i="16"/>
  <c r="I3545" i="16"/>
  <c r="E3544" i="16"/>
  <c r="L3543" i="16"/>
  <c r="L3544" i="16" s="1"/>
  <c r="K3543" i="16"/>
  <c r="K3544" i="16" s="1"/>
  <c r="J3543" i="16"/>
  <c r="J3544" i="16" s="1"/>
  <c r="I3543" i="16"/>
  <c r="H3544" i="16" s="1"/>
  <c r="K3542" i="16"/>
  <c r="G3542" i="16"/>
  <c r="L3541" i="16"/>
  <c r="L3542" i="16" s="1"/>
  <c r="K3541" i="16"/>
  <c r="J3541" i="16"/>
  <c r="J3542" i="16" s="1"/>
  <c r="I3541" i="16"/>
  <c r="E3540" i="16"/>
  <c r="L3539" i="16"/>
  <c r="L3540" i="16" s="1"/>
  <c r="K3539" i="16"/>
  <c r="K3540" i="16" s="1"/>
  <c r="J3539" i="16"/>
  <c r="J3540" i="16" s="1"/>
  <c r="I3539" i="16"/>
  <c r="H3540" i="16" s="1"/>
  <c r="L3537" i="16"/>
  <c r="K3537" i="16"/>
  <c r="J3537" i="16"/>
  <c r="I3537" i="16"/>
  <c r="E3536" i="16"/>
  <c r="L3535" i="16"/>
  <c r="L3536" i="16" s="1"/>
  <c r="K3535" i="16"/>
  <c r="K3536" i="16" s="1"/>
  <c r="J3535" i="16"/>
  <c r="J3536" i="16" s="1"/>
  <c r="I3535" i="16"/>
  <c r="H3536" i="16" s="1"/>
  <c r="G3534" i="16"/>
  <c r="L3533" i="16"/>
  <c r="L3534" i="16" s="1"/>
  <c r="K3533" i="16"/>
  <c r="J3533" i="16"/>
  <c r="J3534" i="16" s="1"/>
  <c r="I3533" i="16"/>
  <c r="K3534" i="16" s="1"/>
  <c r="E3532" i="16"/>
  <c r="L3531" i="16"/>
  <c r="L3532" i="16" s="1"/>
  <c r="K3531" i="16"/>
  <c r="K3532" i="16" s="1"/>
  <c r="J3531" i="16"/>
  <c r="J3532" i="16" s="1"/>
  <c r="I3531" i="16"/>
  <c r="H3532" i="16" s="1"/>
  <c r="K3530" i="16"/>
  <c r="L3529" i="16"/>
  <c r="K3529" i="16"/>
  <c r="J3529" i="16"/>
  <c r="I3529" i="16"/>
  <c r="E3528" i="16"/>
  <c r="L3527" i="16"/>
  <c r="L3528" i="16" s="1"/>
  <c r="K3527" i="16"/>
  <c r="K3528" i="16" s="1"/>
  <c r="J3527" i="16"/>
  <c r="J3528" i="16" s="1"/>
  <c r="I3527" i="16"/>
  <c r="H3528" i="16" s="1"/>
  <c r="K3526" i="16"/>
  <c r="G3526" i="16"/>
  <c r="L3525" i="16"/>
  <c r="L3526" i="16" s="1"/>
  <c r="K3525" i="16"/>
  <c r="J3525" i="16"/>
  <c r="J3526" i="16" s="1"/>
  <c r="I3525" i="16"/>
  <c r="E3524" i="16"/>
  <c r="L3523" i="16"/>
  <c r="L3524" i="16" s="1"/>
  <c r="K3523" i="16"/>
  <c r="K3524" i="16" s="1"/>
  <c r="J3523" i="16"/>
  <c r="J3524" i="16" s="1"/>
  <c r="I3523" i="16"/>
  <c r="H3524" i="16" s="1"/>
  <c r="L3521" i="16"/>
  <c r="K3521" i="16"/>
  <c r="J3521" i="16"/>
  <c r="I3521" i="16"/>
  <c r="E3520" i="16"/>
  <c r="L3519" i="16"/>
  <c r="L3520" i="16" s="1"/>
  <c r="K3519" i="16"/>
  <c r="K3520" i="16" s="1"/>
  <c r="J3519" i="16"/>
  <c r="J3520" i="16" s="1"/>
  <c r="I3519" i="16"/>
  <c r="H3520" i="16" s="1"/>
  <c r="G3518" i="16"/>
  <c r="L3517" i="16"/>
  <c r="L3518" i="16" s="1"/>
  <c r="K3517" i="16"/>
  <c r="J3517" i="16"/>
  <c r="J3518" i="16" s="1"/>
  <c r="I3517" i="16"/>
  <c r="K3518" i="16" s="1"/>
  <c r="E3516" i="16"/>
  <c r="L3515" i="16"/>
  <c r="L3516" i="16" s="1"/>
  <c r="K3515" i="16"/>
  <c r="K3516" i="16" s="1"/>
  <c r="J3515" i="16"/>
  <c r="J3516" i="16" s="1"/>
  <c r="I3515" i="16"/>
  <c r="H3516" i="16" s="1"/>
  <c r="K3514" i="16"/>
  <c r="L3513" i="16"/>
  <c r="K3513" i="16"/>
  <c r="J3513" i="16"/>
  <c r="I3513" i="16"/>
  <c r="E3512" i="16"/>
  <c r="L3511" i="16"/>
  <c r="L3512" i="16" s="1"/>
  <c r="K3511" i="16"/>
  <c r="K3512" i="16" s="1"/>
  <c r="J3511" i="16"/>
  <c r="J3512" i="16" s="1"/>
  <c r="I3511" i="16"/>
  <c r="H3512" i="16" s="1"/>
  <c r="K3510" i="16"/>
  <c r="G3510" i="16"/>
  <c r="L3509" i="16"/>
  <c r="L3510" i="16" s="1"/>
  <c r="K3509" i="16"/>
  <c r="J3509" i="16"/>
  <c r="J3510" i="16" s="1"/>
  <c r="I3509" i="16"/>
  <c r="E3508" i="16"/>
  <c r="L3507" i="16"/>
  <c r="L3508" i="16" s="1"/>
  <c r="K3507" i="16"/>
  <c r="K3508" i="16" s="1"/>
  <c r="J3507" i="16"/>
  <c r="J3508" i="16" s="1"/>
  <c r="I3507" i="16"/>
  <c r="H3508" i="16" s="1"/>
  <c r="L3505" i="16"/>
  <c r="K3505" i="16"/>
  <c r="J3505" i="16"/>
  <c r="I3505" i="16"/>
  <c r="E3504" i="16"/>
  <c r="L3503" i="16"/>
  <c r="L3504" i="16" s="1"/>
  <c r="K3503" i="16"/>
  <c r="K3504" i="16" s="1"/>
  <c r="J3503" i="16"/>
  <c r="J3504" i="16" s="1"/>
  <c r="I3503" i="16"/>
  <c r="H3504" i="16" s="1"/>
  <c r="G3502" i="16"/>
  <c r="L3501" i="16"/>
  <c r="L3502" i="16" s="1"/>
  <c r="K3501" i="16"/>
  <c r="J3501" i="16"/>
  <c r="J3502" i="16" s="1"/>
  <c r="I3501" i="16"/>
  <c r="K3502" i="16" s="1"/>
  <c r="E3500" i="16"/>
  <c r="L3499" i="16"/>
  <c r="L3500" i="16" s="1"/>
  <c r="K3499" i="16"/>
  <c r="K3500" i="16" s="1"/>
  <c r="J3499" i="16"/>
  <c r="J3500" i="16" s="1"/>
  <c r="I3499" i="16"/>
  <c r="H3500" i="16" s="1"/>
  <c r="K3498" i="16"/>
  <c r="L3497" i="16"/>
  <c r="K3497" i="16"/>
  <c r="J3497" i="16"/>
  <c r="I3497" i="16"/>
  <c r="K3495" i="16"/>
  <c r="H3495" i="16"/>
  <c r="G3495" i="16"/>
  <c r="F3495" i="16"/>
  <c r="E3495" i="16"/>
  <c r="D3495" i="16"/>
  <c r="C3495" i="16"/>
  <c r="E3488" i="16"/>
  <c r="C3488" i="16"/>
  <c r="F3487" i="16"/>
  <c r="D3488" i="16" s="1"/>
  <c r="D3486" i="16"/>
  <c r="F3485" i="16"/>
  <c r="C3486" i="16" s="1"/>
  <c r="E3484" i="16"/>
  <c r="C3484" i="16"/>
  <c r="F3484" i="16" s="1"/>
  <c r="F3483" i="16"/>
  <c r="D3484" i="16" s="1"/>
  <c r="F3481" i="16"/>
  <c r="E3480" i="16"/>
  <c r="C3480" i="16"/>
  <c r="F3479" i="16"/>
  <c r="D3480" i="16" s="1"/>
  <c r="D3478" i="16"/>
  <c r="F3477" i="16"/>
  <c r="C3478" i="16" s="1"/>
  <c r="E3476" i="16"/>
  <c r="C3476" i="16"/>
  <c r="F3476" i="16" s="1"/>
  <c r="F3475" i="16"/>
  <c r="D3476" i="16" s="1"/>
  <c r="F3473" i="16"/>
  <c r="E3472" i="16"/>
  <c r="C3472" i="16"/>
  <c r="F3471" i="16"/>
  <c r="D3472" i="16" s="1"/>
  <c r="D3470" i="16"/>
  <c r="F3469" i="16"/>
  <c r="C3470" i="16" s="1"/>
  <c r="E3468" i="16"/>
  <c r="C3468" i="16"/>
  <c r="F3468" i="16" s="1"/>
  <c r="F3467" i="16"/>
  <c r="D3468" i="16" s="1"/>
  <c r="F3465" i="16"/>
  <c r="E3464" i="16"/>
  <c r="C3464" i="16"/>
  <c r="F3463" i="16"/>
  <c r="D3464" i="16" s="1"/>
  <c r="D3462" i="16"/>
  <c r="F3461" i="16"/>
  <c r="C3462" i="16" s="1"/>
  <c r="E3460" i="16"/>
  <c r="C3460" i="16"/>
  <c r="F3460" i="16" s="1"/>
  <c r="F3459" i="16"/>
  <c r="D3460" i="16" s="1"/>
  <c r="F3457" i="16"/>
  <c r="E3456" i="16"/>
  <c r="C3456" i="16"/>
  <c r="F3455" i="16"/>
  <c r="D3456" i="16" s="1"/>
  <c r="D3454" i="16"/>
  <c r="F3453" i="16"/>
  <c r="C3454" i="16" s="1"/>
  <c r="E3452" i="16"/>
  <c r="C3452" i="16"/>
  <c r="F3452" i="16" s="1"/>
  <c r="F3451" i="16"/>
  <c r="D3452" i="16" s="1"/>
  <c r="F3449" i="16"/>
  <c r="E3448" i="16"/>
  <c r="C3448" i="16"/>
  <c r="F3447" i="16"/>
  <c r="D3448" i="16" s="1"/>
  <c r="D3446" i="16"/>
  <c r="F3445" i="16"/>
  <c r="C3446" i="16" s="1"/>
  <c r="E3444" i="16"/>
  <c r="C3444" i="16"/>
  <c r="F3444" i="16" s="1"/>
  <c r="F3443" i="16"/>
  <c r="D3444" i="16" s="1"/>
  <c r="F3441" i="16"/>
  <c r="E3440" i="16"/>
  <c r="C3440" i="16"/>
  <c r="F3439" i="16"/>
  <c r="D3440" i="16" s="1"/>
  <c r="D3438" i="16"/>
  <c r="F3437" i="16"/>
  <c r="C3438" i="16" s="1"/>
  <c r="E3436" i="16"/>
  <c r="C3436" i="16"/>
  <c r="F3436" i="16" s="1"/>
  <c r="F3435" i="16"/>
  <c r="D3436" i="16" s="1"/>
  <c r="F3433" i="16"/>
  <c r="E3432" i="16"/>
  <c r="C3432" i="16"/>
  <c r="F3431" i="16"/>
  <c r="D3432" i="16" s="1"/>
  <c r="D3430" i="16"/>
  <c r="F3429" i="16"/>
  <c r="C3430" i="16" s="1"/>
  <c r="E3428" i="16"/>
  <c r="C3428" i="16"/>
  <c r="F3428" i="16" s="1"/>
  <c r="F3427" i="16"/>
  <c r="D3428" i="16" s="1"/>
  <c r="F3425" i="16"/>
  <c r="E3425" i="16"/>
  <c r="E3426" i="16" s="1"/>
  <c r="D3425" i="16"/>
  <c r="D3426" i="16" s="1"/>
  <c r="C3425" i="16"/>
  <c r="C3426" i="16" s="1"/>
  <c r="F3417" i="16"/>
  <c r="E3416" i="16"/>
  <c r="C3416" i="16"/>
  <c r="F3416" i="16" s="1"/>
  <c r="F3415" i="16"/>
  <c r="D3416" i="16" s="1"/>
  <c r="D3414" i="16"/>
  <c r="F3413" i="16"/>
  <c r="C3414" i="16" s="1"/>
  <c r="E3412" i="16"/>
  <c r="C3412" i="16"/>
  <c r="F3411" i="16"/>
  <c r="D3412" i="16" s="1"/>
  <c r="F3409" i="16"/>
  <c r="E3408" i="16"/>
  <c r="C3408" i="16"/>
  <c r="F3408" i="16" s="1"/>
  <c r="F3407" i="16"/>
  <c r="D3408" i="16" s="1"/>
  <c r="D3406" i="16"/>
  <c r="F3405" i="16"/>
  <c r="C3406" i="16" s="1"/>
  <c r="E3404" i="16"/>
  <c r="C3404" i="16"/>
  <c r="F3403" i="16"/>
  <c r="D3404" i="16" s="1"/>
  <c r="F3401" i="16"/>
  <c r="E3400" i="16"/>
  <c r="C3400" i="16"/>
  <c r="F3400" i="16" s="1"/>
  <c r="F3399" i="16"/>
  <c r="D3400" i="16" s="1"/>
  <c r="D3398" i="16"/>
  <c r="F3397" i="16"/>
  <c r="C3398" i="16" s="1"/>
  <c r="E3396" i="16"/>
  <c r="C3396" i="16"/>
  <c r="F3395" i="16"/>
  <c r="D3396" i="16" s="1"/>
  <c r="F3393" i="16"/>
  <c r="E3392" i="16"/>
  <c r="C3392" i="16"/>
  <c r="F3392" i="16" s="1"/>
  <c r="F3391" i="16"/>
  <c r="D3392" i="16" s="1"/>
  <c r="D3390" i="16"/>
  <c r="F3389" i="16"/>
  <c r="C3390" i="16" s="1"/>
  <c r="E3388" i="16"/>
  <c r="C3388" i="16"/>
  <c r="F3387" i="16"/>
  <c r="D3388" i="16" s="1"/>
  <c r="F3385" i="16"/>
  <c r="E3384" i="16"/>
  <c r="C3384" i="16"/>
  <c r="F3384" i="16" s="1"/>
  <c r="F3383" i="16"/>
  <c r="D3384" i="16" s="1"/>
  <c r="D3382" i="16"/>
  <c r="F3381" i="16"/>
  <c r="C3382" i="16" s="1"/>
  <c r="E3380" i="16"/>
  <c r="C3380" i="16"/>
  <c r="F3379" i="16"/>
  <c r="D3380" i="16" s="1"/>
  <c r="F3377" i="16"/>
  <c r="E3376" i="16"/>
  <c r="C3376" i="16"/>
  <c r="F3376" i="16" s="1"/>
  <c r="F3375" i="16"/>
  <c r="D3376" i="16" s="1"/>
  <c r="D3374" i="16"/>
  <c r="F3373" i="16"/>
  <c r="C3374" i="16" s="1"/>
  <c r="E3372" i="16"/>
  <c r="C3372" i="16"/>
  <c r="F3371" i="16"/>
  <c r="D3372" i="16" s="1"/>
  <c r="F3369" i="16"/>
  <c r="E3368" i="16"/>
  <c r="C3368" i="16"/>
  <c r="F3368" i="16" s="1"/>
  <c r="F3367" i="16"/>
  <c r="D3368" i="16" s="1"/>
  <c r="D3366" i="16"/>
  <c r="F3365" i="16"/>
  <c r="C3366" i="16" s="1"/>
  <c r="E3364" i="16"/>
  <c r="C3364" i="16"/>
  <c r="F3363" i="16"/>
  <c r="D3364" i="16" s="1"/>
  <c r="F3361" i="16"/>
  <c r="E3360" i="16"/>
  <c r="C3360" i="16"/>
  <c r="F3360" i="16" s="1"/>
  <c r="F3359" i="16"/>
  <c r="D3360" i="16" s="1"/>
  <c r="D3358" i="16"/>
  <c r="F3357" i="16"/>
  <c r="C3358" i="16" s="1"/>
  <c r="E3355" i="16"/>
  <c r="D3355" i="16"/>
  <c r="C3355" i="16"/>
  <c r="E3348" i="16"/>
  <c r="C3348" i="16"/>
  <c r="F3347" i="16"/>
  <c r="D3348" i="16" s="1"/>
  <c r="F3345" i="16"/>
  <c r="E3344" i="16"/>
  <c r="C3344" i="16"/>
  <c r="F3344" i="16" s="1"/>
  <c r="F3343" i="16"/>
  <c r="D3344" i="16" s="1"/>
  <c r="D3342" i="16"/>
  <c r="F3341" i="16"/>
  <c r="C3342" i="16" s="1"/>
  <c r="E3340" i="16"/>
  <c r="C3340" i="16"/>
  <c r="F3339" i="16"/>
  <c r="D3340" i="16" s="1"/>
  <c r="F3337" i="16"/>
  <c r="E3336" i="16"/>
  <c r="C3336" i="16"/>
  <c r="F3336" i="16" s="1"/>
  <c r="F3335" i="16"/>
  <c r="D3336" i="16" s="1"/>
  <c r="D3334" i="16"/>
  <c r="F3333" i="16"/>
  <c r="C3334" i="16" s="1"/>
  <c r="E3332" i="16"/>
  <c r="C3332" i="16"/>
  <c r="F3331" i="16"/>
  <c r="D3332" i="16" s="1"/>
  <c r="F3329" i="16"/>
  <c r="E3328" i="16"/>
  <c r="C3328" i="16"/>
  <c r="F3328" i="16" s="1"/>
  <c r="F3327" i="16"/>
  <c r="D3328" i="16" s="1"/>
  <c r="D3326" i="16"/>
  <c r="F3325" i="16"/>
  <c r="C3326" i="16" s="1"/>
  <c r="E3324" i="16"/>
  <c r="C3324" i="16"/>
  <c r="F3323" i="16"/>
  <c r="D3324" i="16" s="1"/>
  <c r="F3321" i="16"/>
  <c r="E3320" i="16"/>
  <c r="C3320" i="16"/>
  <c r="F3320" i="16" s="1"/>
  <c r="F3319" i="16"/>
  <c r="D3320" i="16" s="1"/>
  <c r="D3318" i="16"/>
  <c r="F3317" i="16"/>
  <c r="C3318" i="16" s="1"/>
  <c r="E3316" i="16"/>
  <c r="C3316" i="16"/>
  <c r="F3315" i="16"/>
  <c r="D3316" i="16" s="1"/>
  <c r="F3313" i="16"/>
  <c r="E3312" i="16"/>
  <c r="C3312" i="16"/>
  <c r="F3312" i="16" s="1"/>
  <c r="F3311" i="16"/>
  <c r="D3312" i="16" s="1"/>
  <c r="D3310" i="16"/>
  <c r="F3309" i="16"/>
  <c r="C3310" i="16" s="1"/>
  <c r="E3308" i="16"/>
  <c r="D3308" i="16"/>
  <c r="C3308" i="16"/>
  <c r="F3308" i="16" s="1"/>
  <c r="F3307" i="16"/>
  <c r="F3305" i="16"/>
  <c r="E3304" i="16"/>
  <c r="C3304" i="16"/>
  <c r="F3303" i="16"/>
  <c r="D3304" i="16" s="1"/>
  <c r="D3302" i="16"/>
  <c r="F3301" i="16"/>
  <c r="C3302" i="16" s="1"/>
  <c r="E3300" i="16"/>
  <c r="D3300" i="16"/>
  <c r="C3300" i="16"/>
  <c r="F3299" i="16"/>
  <c r="F3297" i="16"/>
  <c r="E3296" i="16"/>
  <c r="C3296" i="16"/>
  <c r="F3296" i="16" s="1"/>
  <c r="F3295" i="16"/>
  <c r="D3296" i="16" s="1"/>
  <c r="D3294" i="16"/>
  <c r="F3293" i="16"/>
  <c r="C3294" i="16" s="1"/>
  <c r="E3292" i="16"/>
  <c r="D3292" i="16"/>
  <c r="C3292" i="16"/>
  <c r="F3291" i="16"/>
  <c r="F3289" i="16"/>
  <c r="E3288" i="16"/>
  <c r="C3288" i="16"/>
  <c r="F3287" i="16"/>
  <c r="D3288" i="16" s="1"/>
  <c r="D3286" i="16"/>
  <c r="E3285" i="16"/>
  <c r="E3286" i="16" s="1"/>
  <c r="D3285" i="16"/>
  <c r="F3285" i="16" s="1"/>
  <c r="C3285" i="16"/>
  <c r="C3286" i="16" s="1"/>
  <c r="F3286" i="16" s="1"/>
  <c r="H3278" i="16"/>
  <c r="D3278" i="16"/>
  <c r="J3277" i="16"/>
  <c r="G3278" i="16" s="1"/>
  <c r="I3276" i="16"/>
  <c r="G3276" i="16"/>
  <c r="E3276" i="16"/>
  <c r="C3276" i="16"/>
  <c r="J3275" i="16"/>
  <c r="H3276" i="16" s="1"/>
  <c r="F3274" i="16"/>
  <c r="J3273" i="16"/>
  <c r="I3272" i="16"/>
  <c r="G3272" i="16"/>
  <c r="E3272" i="16"/>
  <c r="C3272" i="16"/>
  <c r="J3271" i="16"/>
  <c r="F3272" i="16" s="1"/>
  <c r="J3269" i="16"/>
  <c r="I3268" i="16"/>
  <c r="G3268" i="16"/>
  <c r="E3268" i="16"/>
  <c r="C3268" i="16"/>
  <c r="J3267" i="16"/>
  <c r="H3268" i="16" s="1"/>
  <c r="F3266" i="16"/>
  <c r="J3265" i="16"/>
  <c r="H3266" i="16" s="1"/>
  <c r="I3264" i="16"/>
  <c r="G3264" i="16"/>
  <c r="E3264" i="16"/>
  <c r="D3264" i="16"/>
  <c r="C3264" i="16"/>
  <c r="J3263" i="16"/>
  <c r="F3264" i="16" s="1"/>
  <c r="H3262" i="16"/>
  <c r="D3262" i="16"/>
  <c r="J3261" i="16"/>
  <c r="F3262" i="16" s="1"/>
  <c r="I3260" i="16"/>
  <c r="G3260" i="16"/>
  <c r="E3260" i="16"/>
  <c r="C3260" i="16"/>
  <c r="J3259" i="16"/>
  <c r="H3260" i="16" s="1"/>
  <c r="H3258" i="16"/>
  <c r="F3258" i="16"/>
  <c r="D3258" i="16"/>
  <c r="J3257" i="16"/>
  <c r="I3256" i="16"/>
  <c r="G3256" i="16"/>
  <c r="E3256" i="16"/>
  <c r="D3256" i="16"/>
  <c r="C3256" i="16"/>
  <c r="J3255" i="16"/>
  <c r="F3256" i="16" s="1"/>
  <c r="H3254" i="16"/>
  <c r="D3254" i="16"/>
  <c r="J3253" i="16"/>
  <c r="G3254" i="16" s="1"/>
  <c r="I3252" i="16"/>
  <c r="H3252" i="16"/>
  <c r="G3252" i="16"/>
  <c r="E3252" i="16"/>
  <c r="D3252" i="16"/>
  <c r="C3252" i="16"/>
  <c r="J3251" i="16"/>
  <c r="F3252" i="16" s="1"/>
  <c r="F3250" i="16"/>
  <c r="J3249" i="16"/>
  <c r="I3248" i="16"/>
  <c r="G3248" i="16"/>
  <c r="E3248" i="16"/>
  <c r="C3248" i="16"/>
  <c r="J3247" i="16"/>
  <c r="F3248" i="16" s="1"/>
  <c r="H3246" i="16"/>
  <c r="D3246" i="16"/>
  <c r="J3245" i="16"/>
  <c r="G3246" i="16" s="1"/>
  <c r="I3244" i="16"/>
  <c r="G3244" i="16"/>
  <c r="E3244" i="16"/>
  <c r="D3244" i="16"/>
  <c r="C3244" i="16"/>
  <c r="J3243" i="16"/>
  <c r="H3244" i="16" s="1"/>
  <c r="J3241" i="16"/>
  <c r="I3240" i="16"/>
  <c r="G3240" i="16"/>
  <c r="E3240" i="16"/>
  <c r="C3240" i="16"/>
  <c r="J3239" i="16"/>
  <c r="F3240" i="16" s="1"/>
  <c r="H3238" i="16"/>
  <c r="D3238" i="16"/>
  <c r="J3237" i="16"/>
  <c r="G3238" i="16" s="1"/>
  <c r="I3236" i="16"/>
  <c r="G3236" i="16"/>
  <c r="E3236" i="16"/>
  <c r="D3236" i="16"/>
  <c r="C3236" i="16"/>
  <c r="J3235" i="16"/>
  <c r="H3236" i="16" s="1"/>
  <c r="F3234" i="16"/>
  <c r="J3233" i="16"/>
  <c r="I3232" i="16"/>
  <c r="G3232" i="16"/>
  <c r="E3232" i="16"/>
  <c r="C3232" i="16"/>
  <c r="J3231" i="16"/>
  <c r="F3232" i="16" s="1"/>
  <c r="H3230" i="16"/>
  <c r="D3230" i="16"/>
  <c r="J3229" i="16"/>
  <c r="G3230" i="16" s="1"/>
  <c r="I3228" i="16"/>
  <c r="G3228" i="16"/>
  <c r="E3228" i="16"/>
  <c r="C3228" i="16"/>
  <c r="J3227" i="16"/>
  <c r="H3228" i="16" s="1"/>
  <c r="F3226" i="16"/>
  <c r="J3225" i="16"/>
  <c r="I3224" i="16"/>
  <c r="G3224" i="16"/>
  <c r="E3224" i="16"/>
  <c r="C3224" i="16"/>
  <c r="J3223" i="16"/>
  <c r="F3224" i="16" s="1"/>
  <c r="H3222" i="16"/>
  <c r="D3222" i="16"/>
  <c r="J3221" i="16"/>
  <c r="G3222" i="16" s="1"/>
  <c r="I3220" i="16"/>
  <c r="G3220" i="16"/>
  <c r="E3220" i="16"/>
  <c r="C3220" i="16"/>
  <c r="J3219" i="16"/>
  <c r="H3220" i="16" s="1"/>
  <c r="F3218" i="16"/>
  <c r="J3217" i="16"/>
  <c r="I3215" i="16"/>
  <c r="H3215" i="16"/>
  <c r="G3215" i="16"/>
  <c r="F3215" i="16"/>
  <c r="E3215" i="16"/>
  <c r="D3215" i="16"/>
  <c r="C3215" i="16"/>
  <c r="I3207" i="16"/>
  <c r="I3205" i="16"/>
  <c r="I3203" i="16"/>
  <c r="I3201" i="16"/>
  <c r="I3199" i="16"/>
  <c r="I3197" i="16"/>
  <c r="I3195" i="16"/>
  <c r="I3193" i="16"/>
  <c r="I3191" i="16"/>
  <c r="I3189" i="16"/>
  <c r="I3187" i="16"/>
  <c r="I3185" i="16"/>
  <c r="I3183" i="16"/>
  <c r="I3181" i="16"/>
  <c r="I3179" i="16"/>
  <c r="I3177" i="16"/>
  <c r="I3175" i="16"/>
  <c r="I3173" i="16"/>
  <c r="I3171" i="16"/>
  <c r="I3169" i="16"/>
  <c r="I3167" i="16"/>
  <c r="I3165" i="16"/>
  <c r="I3163" i="16"/>
  <c r="I3161" i="16"/>
  <c r="I3159" i="16"/>
  <c r="I3157" i="16"/>
  <c r="I3155" i="16"/>
  <c r="I3153" i="16"/>
  <c r="I3151" i="16"/>
  <c r="I3149" i="16"/>
  <c r="I3147" i="16"/>
  <c r="H3145" i="16"/>
  <c r="G3145" i="16"/>
  <c r="F3145" i="16"/>
  <c r="E3145" i="16"/>
  <c r="D3145" i="16"/>
  <c r="C3145" i="16"/>
  <c r="G3138" i="16"/>
  <c r="L3137" i="16"/>
  <c r="L3138" i="16" s="1"/>
  <c r="K3137" i="16"/>
  <c r="J3137" i="16"/>
  <c r="J3138" i="16" s="1"/>
  <c r="I3137" i="16"/>
  <c r="K3138" i="16" s="1"/>
  <c r="E3136" i="16"/>
  <c r="L3135" i="16"/>
  <c r="L3136" i="16" s="1"/>
  <c r="K3135" i="16"/>
  <c r="K3136" i="16" s="1"/>
  <c r="J3135" i="16"/>
  <c r="J3136" i="16" s="1"/>
  <c r="I3135" i="16"/>
  <c r="H3136" i="16" s="1"/>
  <c r="K3134" i="16"/>
  <c r="L3133" i="16"/>
  <c r="K3133" i="16"/>
  <c r="J3133" i="16"/>
  <c r="I3133" i="16"/>
  <c r="E3132" i="16"/>
  <c r="L3131" i="16"/>
  <c r="L3132" i="16" s="1"/>
  <c r="K3131" i="16"/>
  <c r="K3132" i="16" s="1"/>
  <c r="J3131" i="16"/>
  <c r="J3132" i="16" s="1"/>
  <c r="I3131" i="16"/>
  <c r="H3132" i="16" s="1"/>
  <c r="K3130" i="16"/>
  <c r="G3130" i="16"/>
  <c r="L3129" i="16"/>
  <c r="L3130" i="16" s="1"/>
  <c r="K3129" i="16"/>
  <c r="J3129" i="16"/>
  <c r="J3130" i="16" s="1"/>
  <c r="I3129" i="16"/>
  <c r="E3128" i="16"/>
  <c r="L3127" i="16"/>
  <c r="L3128" i="16" s="1"/>
  <c r="K3127" i="16"/>
  <c r="K3128" i="16" s="1"/>
  <c r="J3127" i="16"/>
  <c r="J3128" i="16" s="1"/>
  <c r="I3127" i="16"/>
  <c r="H3128" i="16" s="1"/>
  <c r="L3125" i="16"/>
  <c r="K3125" i="16"/>
  <c r="J3125" i="16"/>
  <c r="I3125" i="16"/>
  <c r="E3124" i="16"/>
  <c r="L3123" i="16"/>
  <c r="L3124" i="16" s="1"/>
  <c r="K3123" i="16"/>
  <c r="K3124" i="16" s="1"/>
  <c r="J3123" i="16"/>
  <c r="J3124" i="16" s="1"/>
  <c r="I3123" i="16"/>
  <c r="H3124" i="16" s="1"/>
  <c r="G3122" i="16"/>
  <c r="L3121" i="16"/>
  <c r="L3122" i="16" s="1"/>
  <c r="K3121" i="16"/>
  <c r="J3121" i="16"/>
  <c r="J3122" i="16" s="1"/>
  <c r="I3121" i="16"/>
  <c r="K3122" i="16" s="1"/>
  <c r="E3120" i="16"/>
  <c r="L3119" i="16"/>
  <c r="L3120" i="16" s="1"/>
  <c r="K3119" i="16"/>
  <c r="K3120" i="16" s="1"/>
  <c r="J3119" i="16"/>
  <c r="J3120" i="16" s="1"/>
  <c r="I3119" i="16"/>
  <c r="H3120" i="16" s="1"/>
  <c r="K3118" i="16"/>
  <c r="L3117" i="16"/>
  <c r="K3117" i="16"/>
  <c r="J3117" i="16"/>
  <c r="I3117" i="16"/>
  <c r="E3116" i="16"/>
  <c r="L3115" i="16"/>
  <c r="L3116" i="16" s="1"/>
  <c r="K3115" i="16"/>
  <c r="K3116" i="16" s="1"/>
  <c r="J3115" i="16"/>
  <c r="J3116" i="16" s="1"/>
  <c r="I3115" i="16"/>
  <c r="H3116" i="16" s="1"/>
  <c r="K3114" i="16"/>
  <c r="G3114" i="16"/>
  <c r="L3113" i="16"/>
  <c r="L3114" i="16" s="1"/>
  <c r="K3113" i="16"/>
  <c r="J3113" i="16"/>
  <c r="J3114" i="16" s="1"/>
  <c r="I3113" i="16"/>
  <c r="E3112" i="16"/>
  <c r="L3111" i="16"/>
  <c r="L3112" i="16" s="1"/>
  <c r="K3111" i="16"/>
  <c r="K3112" i="16" s="1"/>
  <c r="J3111" i="16"/>
  <c r="J3112" i="16" s="1"/>
  <c r="I3111" i="16"/>
  <c r="H3112" i="16" s="1"/>
  <c r="L3109" i="16"/>
  <c r="K3109" i="16"/>
  <c r="J3109" i="16"/>
  <c r="I3109" i="16"/>
  <c r="E3108" i="16"/>
  <c r="L3107" i="16"/>
  <c r="L3108" i="16" s="1"/>
  <c r="K3107" i="16"/>
  <c r="K3108" i="16" s="1"/>
  <c r="J3107" i="16"/>
  <c r="J3108" i="16" s="1"/>
  <c r="I3107" i="16"/>
  <c r="H3108" i="16" s="1"/>
  <c r="G3106" i="16"/>
  <c r="L3105" i="16"/>
  <c r="L3106" i="16" s="1"/>
  <c r="K3105" i="16"/>
  <c r="J3105" i="16"/>
  <c r="J3106" i="16" s="1"/>
  <c r="I3105" i="16"/>
  <c r="K3106" i="16" s="1"/>
  <c r="E3104" i="16"/>
  <c r="L3103" i="16"/>
  <c r="L3104" i="16" s="1"/>
  <c r="K3103" i="16"/>
  <c r="K3104" i="16" s="1"/>
  <c r="J3103" i="16"/>
  <c r="J3104" i="16" s="1"/>
  <c r="I3103" i="16"/>
  <c r="H3104" i="16" s="1"/>
  <c r="K3102" i="16"/>
  <c r="L3101" i="16"/>
  <c r="K3101" i="16"/>
  <c r="J3101" i="16"/>
  <c r="I3101" i="16"/>
  <c r="E3100" i="16"/>
  <c r="L3099" i="16"/>
  <c r="L3100" i="16" s="1"/>
  <c r="K3099" i="16"/>
  <c r="K3100" i="16" s="1"/>
  <c r="J3099" i="16"/>
  <c r="J3100" i="16" s="1"/>
  <c r="I3099" i="16"/>
  <c r="H3100" i="16" s="1"/>
  <c r="K3098" i="16"/>
  <c r="G3098" i="16"/>
  <c r="L3097" i="16"/>
  <c r="L3098" i="16" s="1"/>
  <c r="K3097" i="16"/>
  <c r="J3097" i="16"/>
  <c r="J3098" i="16" s="1"/>
  <c r="I3097" i="16"/>
  <c r="E3096" i="16"/>
  <c r="L3095" i="16"/>
  <c r="L3096" i="16" s="1"/>
  <c r="K3095" i="16"/>
  <c r="K3096" i="16" s="1"/>
  <c r="J3095" i="16"/>
  <c r="J3096" i="16" s="1"/>
  <c r="I3095" i="16"/>
  <c r="H3096" i="16" s="1"/>
  <c r="L3093" i="16"/>
  <c r="K3093" i="16"/>
  <c r="J3093" i="16"/>
  <c r="I3093" i="16"/>
  <c r="E3092" i="16"/>
  <c r="L3091" i="16"/>
  <c r="L3092" i="16" s="1"/>
  <c r="K3091" i="16"/>
  <c r="K3092" i="16" s="1"/>
  <c r="J3091" i="16"/>
  <c r="J3092" i="16" s="1"/>
  <c r="I3091" i="16"/>
  <c r="H3092" i="16" s="1"/>
  <c r="G3090" i="16"/>
  <c r="L3089" i="16"/>
  <c r="L3090" i="16" s="1"/>
  <c r="K3089" i="16"/>
  <c r="J3089" i="16"/>
  <c r="J3090" i="16" s="1"/>
  <c r="I3089" i="16"/>
  <c r="K3090" i="16" s="1"/>
  <c r="E3088" i="16"/>
  <c r="L3087" i="16"/>
  <c r="L3088" i="16" s="1"/>
  <c r="K3087" i="16"/>
  <c r="K3088" i="16" s="1"/>
  <c r="J3087" i="16"/>
  <c r="J3088" i="16" s="1"/>
  <c r="I3087" i="16"/>
  <c r="H3088" i="16" s="1"/>
  <c r="K3086" i="16"/>
  <c r="L3085" i="16"/>
  <c r="K3085" i="16"/>
  <c r="J3085" i="16"/>
  <c r="I3085" i="16"/>
  <c r="E3084" i="16"/>
  <c r="L3083" i="16"/>
  <c r="L3084" i="16" s="1"/>
  <c r="K3083" i="16"/>
  <c r="K3084" i="16" s="1"/>
  <c r="J3083" i="16"/>
  <c r="J3084" i="16" s="1"/>
  <c r="I3083" i="16"/>
  <c r="H3084" i="16" s="1"/>
  <c r="K3082" i="16"/>
  <c r="G3082" i="16"/>
  <c r="L3081" i="16"/>
  <c r="L3082" i="16" s="1"/>
  <c r="K3081" i="16"/>
  <c r="J3081" i="16"/>
  <c r="J3082" i="16" s="1"/>
  <c r="I3081" i="16"/>
  <c r="E3080" i="16"/>
  <c r="L3079" i="16"/>
  <c r="L3080" i="16" s="1"/>
  <c r="K3079" i="16"/>
  <c r="K3080" i="16" s="1"/>
  <c r="J3079" i="16"/>
  <c r="J3080" i="16" s="1"/>
  <c r="I3079" i="16"/>
  <c r="H3080" i="16" s="1"/>
  <c r="L3077" i="16"/>
  <c r="K3077" i="16"/>
  <c r="J3077" i="16"/>
  <c r="I3077" i="16"/>
  <c r="K3075" i="16"/>
  <c r="H3075" i="16"/>
  <c r="G3075" i="16"/>
  <c r="F3075" i="16"/>
  <c r="E3075" i="16"/>
  <c r="D3075" i="16"/>
  <c r="C3075" i="16"/>
  <c r="E3068" i="16"/>
  <c r="L3067" i="16"/>
  <c r="L3068" i="16" s="1"/>
  <c r="K3067" i="16"/>
  <c r="K3068" i="16" s="1"/>
  <c r="J3067" i="16"/>
  <c r="J3068" i="16" s="1"/>
  <c r="I3067" i="16"/>
  <c r="H3068" i="16" s="1"/>
  <c r="K3066" i="16"/>
  <c r="L3065" i="16"/>
  <c r="K3065" i="16"/>
  <c r="J3065" i="16"/>
  <c r="I3065" i="16"/>
  <c r="E3064" i="16"/>
  <c r="L3063" i="16"/>
  <c r="L3064" i="16" s="1"/>
  <c r="K3063" i="16"/>
  <c r="K3064" i="16" s="1"/>
  <c r="J3063" i="16"/>
  <c r="J3064" i="16" s="1"/>
  <c r="I3063" i="16"/>
  <c r="H3064" i="16" s="1"/>
  <c r="K3062" i="16"/>
  <c r="G3062" i="16"/>
  <c r="L3061" i="16"/>
  <c r="L3062" i="16" s="1"/>
  <c r="K3061" i="16"/>
  <c r="J3061" i="16"/>
  <c r="J3062" i="16" s="1"/>
  <c r="I3061" i="16"/>
  <c r="E3060" i="16"/>
  <c r="L3059" i="16"/>
  <c r="L3060" i="16" s="1"/>
  <c r="K3059" i="16"/>
  <c r="K3060" i="16" s="1"/>
  <c r="J3059" i="16"/>
  <c r="J3060" i="16" s="1"/>
  <c r="I3059" i="16"/>
  <c r="H3060" i="16" s="1"/>
  <c r="L3057" i="16"/>
  <c r="K3057" i="16"/>
  <c r="J3057" i="16"/>
  <c r="I3057" i="16"/>
  <c r="E3056" i="16"/>
  <c r="L3055" i="16"/>
  <c r="L3056" i="16" s="1"/>
  <c r="K3055" i="16"/>
  <c r="K3056" i="16" s="1"/>
  <c r="J3055" i="16"/>
  <c r="J3056" i="16" s="1"/>
  <c r="I3055" i="16"/>
  <c r="H3056" i="16" s="1"/>
  <c r="G3054" i="16"/>
  <c r="L3053" i="16"/>
  <c r="L3054" i="16" s="1"/>
  <c r="K3053" i="16"/>
  <c r="J3053" i="16"/>
  <c r="J3054" i="16" s="1"/>
  <c r="I3053" i="16"/>
  <c r="K3054" i="16" s="1"/>
  <c r="E3052" i="16"/>
  <c r="L3051" i="16"/>
  <c r="L3052" i="16" s="1"/>
  <c r="K3051" i="16"/>
  <c r="K3052" i="16" s="1"/>
  <c r="J3051" i="16"/>
  <c r="J3052" i="16" s="1"/>
  <c r="I3051" i="16"/>
  <c r="H3052" i="16" s="1"/>
  <c r="K3050" i="16"/>
  <c r="L3049" i="16"/>
  <c r="K3049" i="16"/>
  <c r="J3049" i="16"/>
  <c r="I3049" i="16"/>
  <c r="E3048" i="16"/>
  <c r="L3047" i="16"/>
  <c r="L3048" i="16" s="1"/>
  <c r="K3047" i="16"/>
  <c r="K3048" i="16" s="1"/>
  <c r="J3047" i="16"/>
  <c r="J3048" i="16" s="1"/>
  <c r="I3047" i="16"/>
  <c r="H3048" i="16" s="1"/>
  <c r="K3046" i="16"/>
  <c r="G3046" i="16"/>
  <c r="L3045" i="16"/>
  <c r="L3046" i="16" s="1"/>
  <c r="K3045" i="16"/>
  <c r="J3045" i="16"/>
  <c r="J3046" i="16" s="1"/>
  <c r="I3045" i="16"/>
  <c r="E3044" i="16"/>
  <c r="L3043" i="16"/>
  <c r="L3044" i="16" s="1"/>
  <c r="K3043" i="16"/>
  <c r="K3044" i="16" s="1"/>
  <c r="J3043" i="16"/>
  <c r="J3044" i="16" s="1"/>
  <c r="I3043" i="16"/>
  <c r="H3044" i="16" s="1"/>
  <c r="L3041" i="16"/>
  <c r="K3041" i="16"/>
  <c r="J3041" i="16"/>
  <c r="I3041" i="16"/>
  <c r="E3040" i="16"/>
  <c r="L3039" i="16"/>
  <c r="L3040" i="16" s="1"/>
  <c r="K3039" i="16"/>
  <c r="K3040" i="16" s="1"/>
  <c r="J3039" i="16"/>
  <c r="J3040" i="16" s="1"/>
  <c r="I3039" i="16"/>
  <c r="H3040" i="16" s="1"/>
  <c r="G3038" i="16"/>
  <c r="L3037" i="16"/>
  <c r="L3038" i="16" s="1"/>
  <c r="K3037" i="16"/>
  <c r="J3037" i="16"/>
  <c r="J3038" i="16" s="1"/>
  <c r="I3037" i="16"/>
  <c r="K3038" i="16" s="1"/>
  <c r="E3036" i="16"/>
  <c r="L3035" i="16"/>
  <c r="L3036" i="16" s="1"/>
  <c r="K3035" i="16"/>
  <c r="K3036" i="16" s="1"/>
  <c r="J3035" i="16"/>
  <c r="J3036" i="16" s="1"/>
  <c r="I3035" i="16"/>
  <c r="H3036" i="16" s="1"/>
  <c r="K3034" i="16"/>
  <c r="L3033" i="16"/>
  <c r="K3033" i="16"/>
  <c r="J3033" i="16"/>
  <c r="I3033" i="16"/>
  <c r="E3032" i="16"/>
  <c r="L3031" i="16"/>
  <c r="L3032" i="16" s="1"/>
  <c r="K3031" i="16"/>
  <c r="K3032" i="16" s="1"/>
  <c r="J3031" i="16"/>
  <c r="J3032" i="16" s="1"/>
  <c r="I3031" i="16"/>
  <c r="H3032" i="16" s="1"/>
  <c r="K3030" i="16"/>
  <c r="G3030" i="16"/>
  <c r="L3029" i="16"/>
  <c r="L3030" i="16" s="1"/>
  <c r="K3029" i="16"/>
  <c r="J3029" i="16"/>
  <c r="J3030" i="16" s="1"/>
  <c r="I3029" i="16"/>
  <c r="E3028" i="16"/>
  <c r="L3027" i="16"/>
  <c r="L3028" i="16" s="1"/>
  <c r="K3027" i="16"/>
  <c r="K3028" i="16" s="1"/>
  <c r="J3027" i="16"/>
  <c r="J3028" i="16" s="1"/>
  <c r="I3027" i="16"/>
  <c r="H3028" i="16" s="1"/>
  <c r="L3025" i="16"/>
  <c r="K3025" i="16"/>
  <c r="J3025" i="16"/>
  <c r="I3025" i="16"/>
  <c r="E3024" i="16"/>
  <c r="L3023" i="16"/>
  <c r="L3024" i="16" s="1"/>
  <c r="K3023" i="16"/>
  <c r="K3024" i="16" s="1"/>
  <c r="J3023" i="16"/>
  <c r="J3024" i="16" s="1"/>
  <c r="I3023" i="16"/>
  <c r="H3024" i="16" s="1"/>
  <c r="G3022" i="16"/>
  <c r="L3021" i="16"/>
  <c r="L3022" i="16" s="1"/>
  <c r="K3021" i="16"/>
  <c r="J3021" i="16"/>
  <c r="J3022" i="16" s="1"/>
  <c r="I3021" i="16"/>
  <c r="K3022" i="16" s="1"/>
  <c r="E3020" i="16"/>
  <c r="L3019" i="16"/>
  <c r="L3020" i="16" s="1"/>
  <c r="K3019" i="16"/>
  <c r="K3020" i="16" s="1"/>
  <c r="J3019" i="16"/>
  <c r="J3020" i="16" s="1"/>
  <c r="I3019" i="16"/>
  <c r="H3020" i="16" s="1"/>
  <c r="K3018" i="16"/>
  <c r="L3017" i="16"/>
  <c r="K3017" i="16"/>
  <c r="J3017" i="16"/>
  <c r="I3017" i="16"/>
  <c r="E3016" i="16"/>
  <c r="L3015" i="16"/>
  <c r="L3016" i="16" s="1"/>
  <c r="K3015" i="16"/>
  <c r="K3016" i="16" s="1"/>
  <c r="J3015" i="16"/>
  <c r="J3016" i="16" s="1"/>
  <c r="I3015" i="16"/>
  <c r="H3016" i="16" s="1"/>
  <c r="K3014" i="16"/>
  <c r="G3014" i="16"/>
  <c r="L3013" i="16"/>
  <c r="L3014" i="16" s="1"/>
  <c r="K3013" i="16"/>
  <c r="J3013" i="16"/>
  <c r="J3014" i="16" s="1"/>
  <c r="I3013" i="16"/>
  <c r="E3012" i="16"/>
  <c r="L3011" i="16"/>
  <c r="L3012" i="16" s="1"/>
  <c r="K3011" i="16"/>
  <c r="K3012" i="16" s="1"/>
  <c r="J3011" i="16"/>
  <c r="J3012" i="16" s="1"/>
  <c r="I3011" i="16"/>
  <c r="H3012" i="16" s="1"/>
  <c r="L3009" i="16"/>
  <c r="K3009" i="16"/>
  <c r="J3009" i="16"/>
  <c r="I3009" i="16"/>
  <c r="E3008" i="16"/>
  <c r="L3007" i="16"/>
  <c r="L3008" i="16" s="1"/>
  <c r="K3007" i="16"/>
  <c r="K3008" i="16" s="1"/>
  <c r="J3007" i="16"/>
  <c r="J3008" i="16" s="1"/>
  <c r="I3007" i="16"/>
  <c r="H3008" i="16" s="1"/>
  <c r="H3005" i="16"/>
  <c r="G3005" i="16"/>
  <c r="F3005" i="16"/>
  <c r="E3005" i="16"/>
  <c r="D3005" i="16"/>
  <c r="C3005" i="16"/>
  <c r="J3005" i="16" s="1"/>
  <c r="K2998" i="16"/>
  <c r="G2998" i="16"/>
  <c r="L2997" i="16"/>
  <c r="L2998" i="16" s="1"/>
  <c r="K2997" i="16"/>
  <c r="J2997" i="16"/>
  <c r="J2998" i="16" s="1"/>
  <c r="I2997" i="16"/>
  <c r="E2996" i="16"/>
  <c r="L2995" i="16"/>
  <c r="L2996" i="16" s="1"/>
  <c r="K2995" i="16"/>
  <c r="K2996" i="16" s="1"/>
  <c r="J2995" i="16"/>
  <c r="J2996" i="16" s="1"/>
  <c r="I2995" i="16"/>
  <c r="H2996" i="16" s="1"/>
  <c r="L2993" i="16"/>
  <c r="K2993" i="16"/>
  <c r="J2993" i="16"/>
  <c r="I2993" i="16"/>
  <c r="E2992" i="16"/>
  <c r="L2991" i="16"/>
  <c r="L2992" i="16" s="1"/>
  <c r="K2991" i="16"/>
  <c r="K2992" i="16" s="1"/>
  <c r="J2991" i="16"/>
  <c r="J2992" i="16" s="1"/>
  <c r="I2991" i="16"/>
  <c r="H2992" i="16" s="1"/>
  <c r="G2990" i="16"/>
  <c r="L2989" i="16"/>
  <c r="L2990" i="16" s="1"/>
  <c r="K2989" i="16"/>
  <c r="J2989" i="16"/>
  <c r="J2990" i="16" s="1"/>
  <c r="I2989" i="16"/>
  <c r="K2990" i="16" s="1"/>
  <c r="E2988" i="16"/>
  <c r="L2987" i="16"/>
  <c r="L2988" i="16" s="1"/>
  <c r="K2987" i="16"/>
  <c r="K2988" i="16" s="1"/>
  <c r="J2987" i="16"/>
  <c r="J2988" i="16" s="1"/>
  <c r="I2987" i="16"/>
  <c r="H2988" i="16" s="1"/>
  <c r="K2986" i="16"/>
  <c r="L2985" i="16"/>
  <c r="K2985" i="16"/>
  <c r="J2985" i="16"/>
  <c r="I2985" i="16"/>
  <c r="E2984" i="16"/>
  <c r="L2983" i="16"/>
  <c r="L2984" i="16" s="1"/>
  <c r="K2983" i="16"/>
  <c r="K2984" i="16" s="1"/>
  <c r="J2983" i="16"/>
  <c r="J2984" i="16" s="1"/>
  <c r="I2983" i="16"/>
  <c r="H2984" i="16" s="1"/>
  <c r="K2982" i="16"/>
  <c r="G2982" i="16"/>
  <c r="L2981" i="16"/>
  <c r="L2982" i="16" s="1"/>
  <c r="K2981" i="16"/>
  <c r="J2981" i="16"/>
  <c r="J2982" i="16" s="1"/>
  <c r="I2981" i="16"/>
  <c r="E2980" i="16"/>
  <c r="L2979" i="16"/>
  <c r="L2980" i="16" s="1"/>
  <c r="K2979" i="16"/>
  <c r="K2980" i="16" s="1"/>
  <c r="J2979" i="16"/>
  <c r="J2980" i="16" s="1"/>
  <c r="I2979" i="16"/>
  <c r="H2980" i="16" s="1"/>
  <c r="L2977" i="16"/>
  <c r="K2977" i="16"/>
  <c r="J2977" i="16"/>
  <c r="I2977" i="16"/>
  <c r="E2976" i="16"/>
  <c r="L2975" i="16"/>
  <c r="L2976" i="16" s="1"/>
  <c r="K2975" i="16"/>
  <c r="K2976" i="16" s="1"/>
  <c r="J2975" i="16"/>
  <c r="J2976" i="16" s="1"/>
  <c r="I2975" i="16"/>
  <c r="H2976" i="16" s="1"/>
  <c r="G2974" i="16"/>
  <c r="L2973" i="16"/>
  <c r="L2974" i="16" s="1"/>
  <c r="K2973" i="16"/>
  <c r="J2973" i="16"/>
  <c r="J2974" i="16" s="1"/>
  <c r="I2973" i="16"/>
  <c r="K2974" i="16" s="1"/>
  <c r="E2972" i="16"/>
  <c r="L2971" i="16"/>
  <c r="L2972" i="16" s="1"/>
  <c r="K2971" i="16"/>
  <c r="K2972" i="16" s="1"/>
  <c r="J2971" i="16"/>
  <c r="J2972" i="16" s="1"/>
  <c r="I2971" i="16"/>
  <c r="H2972" i="16" s="1"/>
  <c r="K2970" i="16"/>
  <c r="L2969" i="16"/>
  <c r="K2969" i="16"/>
  <c r="J2969" i="16"/>
  <c r="I2969" i="16"/>
  <c r="E2968" i="16"/>
  <c r="L2967" i="16"/>
  <c r="L2968" i="16" s="1"/>
  <c r="K2967" i="16"/>
  <c r="K2968" i="16" s="1"/>
  <c r="J2967" i="16"/>
  <c r="J2968" i="16" s="1"/>
  <c r="I2967" i="16"/>
  <c r="H2968" i="16" s="1"/>
  <c r="L2965" i="16"/>
  <c r="K2965" i="16"/>
  <c r="K2966" i="16" s="1"/>
  <c r="J2965" i="16"/>
  <c r="I2965" i="16"/>
  <c r="E2964" i="16"/>
  <c r="L2963" i="16"/>
  <c r="L2964" i="16" s="1"/>
  <c r="K2963" i="16"/>
  <c r="J2963" i="16"/>
  <c r="J2964" i="16" s="1"/>
  <c r="I2963" i="16"/>
  <c r="G2964" i="16" s="1"/>
  <c r="G2962" i="16"/>
  <c r="L2961" i="16"/>
  <c r="K2961" i="16"/>
  <c r="K2962" i="16" s="1"/>
  <c r="J2961" i="16"/>
  <c r="I2961" i="16"/>
  <c r="G2960" i="16"/>
  <c r="E2960" i="16"/>
  <c r="L2959" i="16"/>
  <c r="L2960" i="16" s="1"/>
  <c r="K2959" i="16"/>
  <c r="K2960" i="16" s="1"/>
  <c r="J2959" i="16"/>
  <c r="J2960" i="16" s="1"/>
  <c r="I2959" i="16"/>
  <c r="K2958" i="16"/>
  <c r="L2957" i="16"/>
  <c r="K2957" i="16"/>
  <c r="J2957" i="16"/>
  <c r="I2957" i="16"/>
  <c r="E2956" i="16"/>
  <c r="L2955" i="16"/>
  <c r="L2956" i="16" s="1"/>
  <c r="K2955" i="16"/>
  <c r="J2955" i="16"/>
  <c r="J2956" i="16" s="1"/>
  <c r="I2955" i="16"/>
  <c r="G2956" i="16" s="1"/>
  <c r="G2954" i="16"/>
  <c r="L2953" i="16"/>
  <c r="K2953" i="16"/>
  <c r="K2954" i="16" s="1"/>
  <c r="J2953" i="16"/>
  <c r="I2953" i="16"/>
  <c r="G2952" i="16"/>
  <c r="E2952" i="16"/>
  <c r="L2951" i="16"/>
  <c r="L2952" i="16" s="1"/>
  <c r="K2951" i="16"/>
  <c r="K2952" i="16" s="1"/>
  <c r="J2951" i="16"/>
  <c r="J2952" i="16" s="1"/>
  <c r="I2951" i="16"/>
  <c r="K2950" i="16"/>
  <c r="L2949" i="16"/>
  <c r="K2949" i="16"/>
  <c r="J2949" i="16"/>
  <c r="I2949" i="16"/>
  <c r="E2948" i="16"/>
  <c r="L2947" i="16"/>
  <c r="L2948" i="16" s="1"/>
  <c r="K2947" i="16"/>
  <c r="J2947" i="16"/>
  <c r="J2948" i="16" s="1"/>
  <c r="I2947" i="16"/>
  <c r="G2948" i="16" s="1"/>
  <c r="G2946" i="16"/>
  <c r="L2945" i="16"/>
  <c r="K2945" i="16"/>
  <c r="K2946" i="16" s="1"/>
  <c r="J2945" i="16"/>
  <c r="I2945" i="16"/>
  <c r="G2944" i="16"/>
  <c r="E2944" i="16"/>
  <c r="L2943" i="16"/>
  <c r="L2944" i="16" s="1"/>
  <c r="K2943" i="16"/>
  <c r="K2944" i="16" s="1"/>
  <c r="J2943" i="16"/>
  <c r="J2944" i="16" s="1"/>
  <c r="I2943" i="16"/>
  <c r="L2941" i="16"/>
  <c r="K2941" i="16"/>
  <c r="J2941" i="16"/>
  <c r="I2941" i="16"/>
  <c r="E2940" i="16"/>
  <c r="L2939" i="16"/>
  <c r="L2940" i="16" s="1"/>
  <c r="K2939" i="16"/>
  <c r="J2939" i="16"/>
  <c r="J2940" i="16" s="1"/>
  <c r="I2939" i="16"/>
  <c r="G2940" i="16" s="1"/>
  <c r="K2938" i="16"/>
  <c r="G2938" i="16"/>
  <c r="E2938" i="16"/>
  <c r="D2938" i="16"/>
  <c r="L2937" i="16"/>
  <c r="L2938" i="16" s="1"/>
  <c r="K2937" i="16"/>
  <c r="J2937" i="16"/>
  <c r="J2938" i="16" s="1"/>
  <c r="I2937" i="16"/>
  <c r="J2935" i="16"/>
  <c r="H2935" i="16"/>
  <c r="G2935" i="16"/>
  <c r="F2935" i="16"/>
  <c r="E2935" i="16"/>
  <c r="D2935" i="16"/>
  <c r="C2935" i="16"/>
  <c r="L2928" i="16"/>
  <c r="H2928" i="16"/>
  <c r="F2928" i="16"/>
  <c r="D2928" i="16"/>
  <c r="L2927" i="16"/>
  <c r="K2927" i="16"/>
  <c r="J2927" i="16"/>
  <c r="J2928" i="16" s="1"/>
  <c r="I2927" i="16"/>
  <c r="K2928" i="16" s="1"/>
  <c r="J2926" i="16"/>
  <c r="H2926" i="16"/>
  <c r="F2926" i="16"/>
  <c r="E2926" i="16"/>
  <c r="D2926" i="16"/>
  <c r="L2925" i="16"/>
  <c r="L2926" i="16" s="1"/>
  <c r="K2925" i="16"/>
  <c r="K2926" i="16" s="1"/>
  <c r="J2925" i="16"/>
  <c r="I2925" i="16"/>
  <c r="G2926" i="16" s="1"/>
  <c r="L2924" i="16"/>
  <c r="H2924" i="16"/>
  <c r="F2924" i="16"/>
  <c r="D2924" i="16"/>
  <c r="L2923" i="16"/>
  <c r="K2923" i="16"/>
  <c r="J2923" i="16"/>
  <c r="J2924" i="16" s="1"/>
  <c r="I2923" i="16"/>
  <c r="K2924" i="16" s="1"/>
  <c r="J2922" i="16"/>
  <c r="H2922" i="16"/>
  <c r="F2922" i="16"/>
  <c r="E2922" i="16"/>
  <c r="D2922" i="16"/>
  <c r="L2921" i="16"/>
  <c r="L2922" i="16" s="1"/>
  <c r="K2921" i="16"/>
  <c r="K2922" i="16" s="1"/>
  <c r="J2921" i="16"/>
  <c r="I2921" i="16"/>
  <c r="G2922" i="16" s="1"/>
  <c r="L2920" i="16"/>
  <c r="H2920" i="16"/>
  <c r="F2920" i="16"/>
  <c r="D2920" i="16"/>
  <c r="L2919" i="16"/>
  <c r="K2919" i="16"/>
  <c r="J2919" i="16"/>
  <c r="J2920" i="16" s="1"/>
  <c r="I2919" i="16"/>
  <c r="K2920" i="16" s="1"/>
  <c r="J2918" i="16"/>
  <c r="H2918" i="16"/>
  <c r="F2918" i="16"/>
  <c r="E2918" i="16"/>
  <c r="D2918" i="16"/>
  <c r="L2917" i="16"/>
  <c r="L2918" i="16" s="1"/>
  <c r="K2917" i="16"/>
  <c r="K2918" i="16" s="1"/>
  <c r="J2917" i="16"/>
  <c r="I2917" i="16"/>
  <c r="G2918" i="16" s="1"/>
  <c r="L2916" i="16"/>
  <c r="H2916" i="16"/>
  <c r="F2916" i="16"/>
  <c r="D2916" i="16"/>
  <c r="L2915" i="16"/>
  <c r="K2915" i="16"/>
  <c r="J2915" i="16"/>
  <c r="J2916" i="16" s="1"/>
  <c r="I2915" i="16"/>
  <c r="K2916" i="16" s="1"/>
  <c r="J2914" i="16"/>
  <c r="H2914" i="16"/>
  <c r="F2914" i="16"/>
  <c r="E2914" i="16"/>
  <c r="D2914" i="16"/>
  <c r="L2913" i="16"/>
  <c r="L2914" i="16" s="1"/>
  <c r="K2913" i="16"/>
  <c r="K2914" i="16" s="1"/>
  <c r="J2913" i="16"/>
  <c r="I2913" i="16"/>
  <c r="G2914" i="16" s="1"/>
  <c r="L2912" i="16"/>
  <c r="H2912" i="16"/>
  <c r="F2912" i="16"/>
  <c r="D2912" i="16"/>
  <c r="L2911" i="16"/>
  <c r="K2911" i="16"/>
  <c r="J2911" i="16"/>
  <c r="J2912" i="16" s="1"/>
  <c r="I2911" i="16"/>
  <c r="K2912" i="16" s="1"/>
  <c r="J2910" i="16"/>
  <c r="H2910" i="16"/>
  <c r="F2910" i="16"/>
  <c r="E2910" i="16"/>
  <c r="D2910" i="16"/>
  <c r="L2909" i="16"/>
  <c r="L2910" i="16" s="1"/>
  <c r="K2909" i="16"/>
  <c r="K2910" i="16" s="1"/>
  <c r="J2909" i="16"/>
  <c r="I2909" i="16"/>
  <c r="G2910" i="16" s="1"/>
  <c r="L2908" i="16"/>
  <c r="H2908" i="16"/>
  <c r="F2908" i="16"/>
  <c r="D2908" i="16"/>
  <c r="L2907" i="16"/>
  <c r="K2907" i="16"/>
  <c r="J2907" i="16"/>
  <c r="J2908" i="16" s="1"/>
  <c r="I2907" i="16"/>
  <c r="K2908" i="16" s="1"/>
  <c r="J2906" i="16"/>
  <c r="H2906" i="16"/>
  <c r="F2906" i="16"/>
  <c r="E2906" i="16"/>
  <c r="D2906" i="16"/>
  <c r="L2905" i="16"/>
  <c r="L2906" i="16" s="1"/>
  <c r="K2905" i="16"/>
  <c r="K2906" i="16" s="1"/>
  <c r="J2905" i="16"/>
  <c r="I2905" i="16"/>
  <c r="G2906" i="16" s="1"/>
  <c r="L2904" i="16"/>
  <c r="H2904" i="16"/>
  <c r="F2904" i="16"/>
  <c r="D2904" i="16"/>
  <c r="L2903" i="16"/>
  <c r="K2903" i="16"/>
  <c r="J2903" i="16"/>
  <c r="J2904" i="16" s="1"/>
  <c r="I2903" i="16"/>
  <c r="K2904" i="16" s="1"/>
  <c r="J2902" i="16"/>
  <c r="H2902" i="16"/>
  <c r="F2902" i="16"/>
  <c r="E2902" i="16"/>
  <c r="D2902" i="16"/>
  <c r="L2901" i="16"/>
  <c r="L2902" i="16" s="1"/>
  <c r="K2901" i="16"/>
  <c r="K2902" i="16" s="1"/>
  <c r="J2901" i="16"/>
  <c r="I2901" i="16"/>
  <c r="G2902" i="16" s="1"/>
  <c r="L2900" i="16"/>
  <c r="H2900" i="16"/>
  <c r="F2900" i="16"/>
  <c r="D2900" i="16"/>
  <c r="L2899" i="16"/>
  <c r="K2899" i="16"/>
  <c r="J2899" i="16"/>
  <c r="J2900" i="16" s="1"/>
  <c r="I2899" i="16"/>
  <c r="K2900" i="16" s="1"/>
  <c r="J2898" i="16"/>
  <c r="H2898" i="16"/>
  <c r="F2898" i="16"/>
  <c r="E2898" i="16"/>
  <c r="D2898" i="16"/>
  <c r="L2897" i="16"/>
  <c r="L2898" i="16" s="1"/>
  <c r="K2897" i="16"/>
  <c r="K2898" i="16" s="1"/>
  <c r="J2897" i="16"/>
  <c r="I2897" i="16"/>
  <c r="G2898" i="16" s="1"/>
  <c r="L2896" i="16"/>
  <c r="H2896" i="16"/>
  <c r="F2896" i="16"/>
  <c r="D2896" i="16"/>
  <c r="L2895" i="16"/>
  <c r="K2895" i="16"/>
  <c r="J2895" i="16"/>
  <c r="J2896" i="16" s="1"/>
  <c r="I2895" i="16"/>
  <c r="K2896" i="16" s="1"/>
  <c r="J2894" i="16"/>
  <c r="H2894" i="16"/>
  <c r="F2894" i="16"/>
  <c r="E2894" i="16"/>
  <c r="D2894" i="16"/>
  <c r="L2893" i="16"/>
  <c r="L2894" i="16" s="1"/>
  <c r="K2893" i="16"/>
  <c r="K2894" i="16" s="1"/>
  <c r="J2893" i="16"/>
  <c r="I2893" i="16"/>
  <c r="G2894" i="16" s="1"/>
  <c r="L2892" i="16"/>
  <c r="H2892" i="16"/>
  <c r="F2892" i="16"/>
  <c r="D2892" i="16"/>
  <c r="L2891" i="16"/>
  <c r="K2891" i="16"/>
  <c r="J2891" i="16"/>
  <c r="J2892" i="16" s="1"/>
  <c r="I2891" i="16"/>
  <c r="K2892" i="16" s="1"/>
  <c r="J2890" i="16"/>
  <c r="H2890" i="16"/>
  <c r="F2890" i="16"/>
  <c r="E2890" i="16"/>
  <c r="D2890" i="16"/>
  <c r="L2889" i="16"/>
  <c r="L2890" i="16" s="1"/>
  <c r="K2889" i="16"/>
  <c r="K2890" i="16" s="1"/>
  <c r="J2889" i="16"/>
  <c r="I2889" i="16"/>
  <c r="G2890" i="16" s="1"/>
  <c r="L2888" i="16"/>
  <c r="H2888" i="16"/>
  <c r="F2888" i="16"/>
  <c r="D2888" i="16"/>
  <c r="L2887" i="16"/>
  <c r="K2887" i="16"/>
  <c r="J2887" i="16"/>
  <c r="J2888" i="16" s="1"/>
  <c r="I2887" i="16"/>
  <c r="K2888" i="16" s="1"/>
  <c r="J2886" i="16"/>
  <c r="H2886" i="16"/>
  <c r="F2886" i="16"/>
  <c r="E2886" i="16"/>
  <c r="D2886" i="16"/>
  <c r="L2885" i="16"/>
  <c r="L2886" i="16" s="1"/>
  <c r="K2885" i="16"/>
  <c r="K2886" i="16" s="1"/>
  <c r="J2885" i="16"/>
  <c r="I2885" i="16"/>
  <c r="G2886" i="16" s="1"/>
  <c r="L2884" i="16"/>
  <c r="H2884" i="16"/>
  <c r="F2884" i="16"/>
  <c r="D2884" i="16"/>
  <c r="L2883" i="16"/>
  <c r="K2883" i="16"/>
  <c r="J2883" i="16"/>
  <c r="J2884" i="16" s="1"/>
  <c r="I2883" i="16"/>
  <c r="K2884" i="16" s="1"/>
  <c r="J2882" i="16"/>
  <c r="H2882" i="16"/>
  <c r="F2882" i="16"/>
  <c r="E2882" i="16"/>
  <c r="D2882" i="16"/>
  <c r="L2881" i="16"/>
  <c r="L2882" i="16" s="1"/>
  <c r="K2881" i="16"/>
  <c r="K2882" i="16" s="1"/>
  <c r="J2881" i="16"/>
  <c r="I2881" i="16"/>
  <c r="G2882" i="16" s="1"/>
  <c r="L2880" i="16"/>
  <c r="H2880" i="16"/>
  <c r="F2880" i="16"/>
  <c r="D2880" i="16"/>
  <c r="L2879" i="16"/>
  <c r="K2879" i="16"/>
  <c r="J2879" i="16"/>
  <c r="J2880" i="16" s="1"/>
  <c r="I2879" i="16"/>
  <c r="K2880" i="16" s="1"/>
  <c r="J2878" i="16"/>
  <c r="H2878" i="16"/>
  <c r="F2878" i="16"/>
  <c r="E2878" i="16"/>
  <c r="D2878" i="16"/>
  <c r="L2877" i="16"/>
  <c r="L2878" i="16" s="1"/>
  <c r="K2877" i="16"/>
  <c r="K2878" i="16" s="1"/>
  <c r="J2877" i="16"/>
  <c r="I2877" i="16"/>
  <c r="G2878" i="16" s="1"/>
  <c r="L2876" i="16"/>
  <c r="H2876" i="16"/>
  <c r="F2876" i="16"/>
  <c r="D2876" i="16"/>
  <c r="L2875" i="16"/>
  <c r="K2875" i="16"/>
  <c r="J2875" i="16"/>
  <c r="J2876" i="16" s="1"/>
  <c r="I2875" i="16"/>
  <c r="K2876" i="16" s="1"/>
  <c r="J2874" i="16"/>
  <c r="H2874" i="16"/>
  <c r="F2874" i="16"/>
  <c r="E2874" i="16"/>
  <c r="D2874" i="16"/>
  <c r="L2873" i="16"/>
  <c r="L2874" i="16" s="1"/>
  <c r="K2873" i="16"/>
  <c r="K2874" i="16" s="1"/>
  <c r="J2873" i="16"/>
  <c r="I2873" i="16"/>
  <c r="G2874" i="16" s="1"/>
  <c r="L2872" i="16"/>
  <c r="H2872" i="16"/>
  <c r="F2872" i="16"/>
  <c r="D2872" i="16"/>
  <c r="L2871" i="16"/>
  <c r="K2871" i="16"/>
  <c r="J2871" i="16"/>
  <c r="J2872" i="16" s="1"/>
  <c r="I2871" i="16"/>
  <c r="K2872" i="16" s="1"/>
  <c r="J2870" i="16"/>
  <c r="H2870" i="16"/>
  <c r="F2870" i="16"/>
  <c r="E2870" i="16"/>
  <c r="D2870" i="16"/>
  <c r="L2869" i="16"/>
  <c r="L2870" i="16" s="1"/>
  <c r="K2869" i="16"/>
  <c r="K2870" i="16" s="1"/>
  <c r="J2869" i="16"/>
  <c r="I2869" i="16"/>
  <c r="G2870" i="16" s="1"/>
  <c r="L2868" i="16"/>
  <c r="H2868" i="16"/>
  <c r="F2868" i="16"/>
  <c r="D2868" i="16"/>
  <c r="L2867" i="16"/>
  <c r="K2867" i="16"/>
  <c r="J2867" i="16"/>
  <c r="J2868" i="16" s="1"/>
  <c r="I2867" i="16"/>
  <c r="K2868" i="16" s="1"/>
  <c r="L2865" i="16"/>
  <c r="K2865" i="16"/>
  <c r="H2865" i="16"/>
  <c r="G2865" i="16"/>
  <c r="F2865" i="16"/>
  <c r="E2865" i="16"/>
  <c r="D2865" i="16"/>
  <c r="C2865" i="16"/>
  <c r="J2858" i="16"/>
  <c r="H2858" i="16"/>
  <c r="F2858" i="16"/>
  <c r="E2858" i="16"/>
  <c r="D2858" i="16"/>
  <c r="L2857" i="16"/>
  <c r="L2858" i="16" s="1"/>
  <c r="K2857" i="16"/>
  <c r="K2858" i="16" s="1"/>
  <c r="J2857" i="16"/>
  <c r="I2857" i="16"/>
  <c r="G2858" i="16" s="1"/>
  <c r="L2856" i="16"/>
  <c r="H2856" i="16"/>
  <c r="F2856" i="16"/>
  <c r="D2856" i="16"/>
  <c r="L2855" i="16"/>
  <c r="K2855" i="16"/>
  <c r="J2855" i="16"/>
  <c r="J2856" i="16" s="1"/>
  <c r="I2855" i="16"/>
  <c r="K2856" i="16" s="1"/>
  <c r="J2854" i="16"/>
  <c r="H2854" i="16"/>
  <c r="F2854" i="16"/>
  <c r="E2854" i="16"/>
  <c r="D2854" i="16"/>
  <c r="L2853" i="16"/>
  <c r="L2854" i="16" s="1"/>
  <c r="K2853" i="16"/>
  <c r="K2854" i="16" s="1"/>
  <c r="J2853" i="16"/>
  <c r="I2853" i="16"/>
  <c r="G2854" i="16" s="1"/>
  <c r="L2852" i="16"/>
  <c r="H2852" i="16"/>
  <c r="F2852" i="16"/>
  <c r="D2852" i="16"/>
  <c r="L2851" i="16"/>
  <c r="K2851" i="16"/>
  <c r="J2851" i="16"/>
  <c r="J2852" i="16" s="1"/>
  <c r="I2851" i="16"/>
  <c r="K2852" i="16" s="1"/>
  <c r="J2850" i="16"/>
  <c r="H2850" i="16"/>
  <c r="F2850" i="16"/>
  <c r="E2850" i="16"/>
  <c r="D2850" i="16"/>
  <c r="L2849" i="16"/>
  <c r="L2850" i="16" s="1"/>
  <c r="K2849" i="16"/>
  <c r="K2850" i="16" s="1"/>
  <c r="J2849" i="16"/>
  <c r="I2849" i="16"/>
  <c r="G2850" i="16" s="1"/>
  <c r="L2848" i="16"/>
  <c r="H2848" i="16"/>
  <c r="F2848" i="16"/>
  <c r="D2848" i="16"/>
  <c r="L2847" i="16"/>
  <c r="K2847" i="16"/>
  <c r="J2847" i="16"/>
  <c r="J2848" i="16" s="1"/>
  <c r="I2847" i="16"/>
  <c r="K2848" i="16" s="1"/>
  <c r="J2846" i="16"/>
  <c r="H2846" i="16"/>
  <c r="F2846" i="16"/>
  <c r="E2846" i="16"/>
  <c r="D2846" i="16"/>
  <c r="L2845" i="16"/>
  <c r="L2846" i="16" s="1"/>
  <c r="K2845" i="16"/>
  <c r="K2846" i="16" s="1"/>
  <c r="J2845" i="16"/>
  <c r="I2845" i="16"/>
  <c r="G2846" i="16" s="1"/>
  <c r="L2844" i="16"/>
  <c r="H2844" i="16"/>
  <c r="F2844" i="16"/>
  <c r="D2844" i="16"/>
  <c r="L2843" i="16"/>
  <c r="K2843" i="16"/>
  <c r="J2843" i="16"/>
  <c r="J2844" i="16" s="1"/>
  <c r="I2843" i="16"/>
  <c r="K2844" i="16" s="1"/>
  <c r="J2842" i="16"/>
  <c r="H2842" i="16"/>
  <c r="F2842" i="16"/>
  <c r="E2842" i="16"/>
  <c r="D2842" i="16"/>
  <c r="L2841" i="16"/>
  <c r="L2842" i="16" s="1"/>
  <c r="K2841" i="16"/>
  <c r="K2842" i="16" s="1"/>
  <c r="J2841" i="16"/>
  <c r="I2841" i="16"/>
  <c r="G2842" i="16" s="1"/>
  <c r="L2840" i="16"/>
  <c r="H2840" i="16"/>
  <c r="F2840" i="16"/>
  <c r="D2840" i="16"/>
  <c r="L2839" i="16"/>
  <c r="K2839" i="16"/>
  <c r="J2839" i="16"/>
  <c r="J2840" i="16" s="1"/>
  <c r="I2839" i="16"/>
  <c r="K2840" i="16" s="1"/>
  <c r="J2838" i="16"/>
  <c r="H2838" i="16"/>
  <c r="F2838" i="16"/>
  <c r="E2838" i="16"/>
  <c r="D2838" i="16"/>
  <c r="L2837" i="16"/>
  <c r="L2838" i="16" s="1"/>
  <c r="K2837" i="16"/>
  <c r="K2838" i="16" s="1"/>
  <c r="J2837" i="16"/>
  <c r="I2837" i="16"/>
  <c r="G2838" i="16" s="1"/>
  <c r="L2836" i="16"/>
  <c r="H2836" i="16"/>
  <c r="F2836" i="16"/>
  <c r="D2836" i="16"/>
  <c r="L2835" i="16"/>
  <c r="K2835" i="16"/>
  <c r="J2835" i="16"/>
  <c r="J2836" i="16" s="1"/>
  <c r="I2835" i="16"/>
  <c r="K2836" i="16" s="1"/>
  <c r="J2834" i="16"/>
  <c r="H2834" i="16"/>
  <c r="F2834" i="16"/>
  <c r="E2834" i="16"/>
  <c r="D2834" i="16"/>
  <c r="L2833" i="16"/>
  <c r="L2834" i="16" s="1"/>
  <c r="K2833" i="16"/>
  <c r="K2834" i="16" s="1"/>
  <c r="J2833" i="16"/>
  <c r="I2833" i="16"/>
  <c r="G2834" i="16" s="1"/>
  <c r="L2832" i="16"/>
  <c r="H2832" i="16"/>
  <c r="F2832" i="16"/>
  <c r="D2832" i="16"/>
  <c r="L2831" i="16"/>
  <c r="K2831" i="16"/>
  <c r="J2831" i="16"/>
  <c r="J2832" i="16" s="1"/>
  <c r="I2831" i="16"/>
  <c r="K2832" i="16" s="1"/>
  <c r="J2830" i="16"/>
  <c r="H2830" i="16"/>
  <c r="F2830" i="16"/>
  <c r="E2830" i="16"/>
  <c r="D2830" i="16"/>
  <c r="L2829" i="16"/>
  <c r="L2830" i="16" s="1"/>
  <c r="K2829" i="16"/>
  <c r="K2830" i="16" s="1"/>
  <c r="J2829" i="16"/>
  <c r="I2829" i="16"/>
  <c r="G2830" i="16" s="1"/>
  <c r="L2828" i="16"/>
  <c r="H2828" i="16"/>
  <c r="F2828" i="16"/>
  <c r="D2828" i="16"/>
  <c r="L2827" i="16"/>
  <c r="K2827" i="16"/>
  <c r="J2827" i="16"/>
  <c r="J2828" i="16" s="1"/>
  <c r="I2827" i="16"/>
  <c r="K2828" i="16" s="1"/>
  <c r="J2826" i="16"/>
  <c r="H2826" i="16"/>
  <c r="F2826" i="16"/>
  <c r="E2826" i="16"/>
  <c r="D2826" i="16"/>
  <c r="L2825" i="16"/>
  <c r="L2826" i="16" s="1"/>
  <c r="K2825" i="16"/>
  <c r="K2826" i="16" s="1"/>
  <c r="J2825" i="16"/>
  <c r="I2825" i="16"/>
  <c r="G2826" i="16" s="1"/>
  <c r="L2824" i="16"/>
  <c r="H2824" i="16"/>
  <c r="F2824" i="16"/>
  <c r="D2824" i="16"/>
  <c r="L2823" i="16"/>
  <c r="K2823" i="16"/>
  <c r="J2823" i="16"/>
  <c r="J2824" i="16" s="1"/>
  <c r="I2823" i="16"/>
  <c r="K2824" i="16" s="1"/>
  <c r="J2822" i="16"/>
  <c r="H2822" i="16"/>
  <c r="F2822" i="16"/>
  <c r="E2822" i="16"/>
  <c r="D2822" i="16"/>
  <c r="L2821" i="16"/>
  <c r="L2822" i="16" s="1"/>
  <c r="K2821" i="16"/>
  <c r="K2822" i="16" s="1"/>
  <c r="J2821" i="16"/>
  <c r="I2821" i="16"/>
  <c r="G2822" i="16" s="1"/>
  <c r="L2820" i="16"/>
  <c r="H2820" i="16"/>
  <c r="F2820" i="16"/>
  <c r="D2820" i="16"/>
  <c r="L2819" i="16"/>
  <c r="K2819" i="16"/>
  <c r="J2819" i="16"/>
  <c r="J2820" i="16" s="1"/>
  <c r="I2819" i="16"/>
  <c r="K2820" i="16" s="1"/>
  <c r="J2818" i="16"/>
  <c r="H2818" i="16"/>
  <c r="F2818" i="16"/>
  <c r="E2818" i="16"/>
  <c r="D2818" i="16"/>
  <c r="L2817" i="16"/>
  <c r="L2818" i="16" s="1"/>
  <c r="K2817" i="16"/>
  <c r="K2818" i="16" s="1"/>
  <c r="J2817" i="16"/>
  <c r="I2817" i="16"/>
  <c r="G2818" i="16" s="1"/>
  <c r="L2816" i="16"/>
  <c r="H2816" i="16"/>
  <c r="F2816" i="16"/>
  <c r="D2816" i="16"/>
  <c r="L2815" i="16"/>
  <c r="K2815" i="16"/>
  <c r="J2815" i="16"/>
  <c r="J2816" i="16" s="1"/>
  <c r="I2815" i="16"/>
  <c r="K2816" i="16" s="1"/>
  <c r="J2814" i="16"/>
  <c r="H2814" i="16"/>
  <c r="F2814" i="16"/>
  <c r="E2814" i="16"/>
  <c r="D2814" i="16"/>
  <c r="L2813" i="16"/>
  <c r="L2814" i="16" s="1"/>
  <c r="K2813" i="16"/>
  <c r="K2814" i="16" s="1"/>
  <c r="J2813" i="16"/>
  <c r="I2813" i="16"/>
  <c r="G2814" i="16" s="1"/>
  <c r="L2812" i="16"/>
  <c r="H2812" i="16"/>
  <c r="F2812" i="16"/>
  <c r="D2812" i="16"/>
  <c r="L2811" i="16"/>
  <c r="K2811" i="16"/>
  <c r="J2811" i="16"/>
  <c r="J2812" i="16" s="1"/>
  <c r="I2811" i="16"/>
  <c r="K2812" i="16" s="1"/>
  <c r="J2810" i="16"/>
  <c r="H2810" i="16"/>
  <c r="F2810" i="16"/>
  <c r="E2810" i="16"/>
  <c r="D2810" i="16"/>
  <c r="L2809" i="16"/>
  <c r="L2810" i="16" s="1"/>
  <c r="K2809" i="16"/>
  <c r="K2810" i="16" s="1"/>
  <c r="J2809" i="16"/>
  <c r="I2809" i="16"/>
  <c r="G2810" i="16" s="1"/>
  <c r="L2808" i="16"/>
  <c r="H2808" i="16"/>
  <c r="F2808" i="16"/>
  <c r="D2808" i="16"/>
  <c r="L2807" i="16"/>
  <c r="K2807" i="16"/>
  <c r="K2808" i="16" s="1"/>
  <c r="J2807" i="16"/>
  <c r="J2808" i="16" s="1"/>
  <c r="I2807" i="16"/>
  <c r="G2808" i="16" s="1"/>
  <c r="J2806" i="16"/>
  <c r="H2806" i="16"/>
  <c r="F2806" i="16"/>
  <c r="E2806" i="16"/>
  <c r="D2806" i="16"/>
  <c r="L2805" i="16"/>
  <c r="L2806" i="16" s="1"/>
  <c r="K2805" i="16"/>
  <c r="K2806" i="16" s="1"/>
  <c r="J2805" i="16"/>
  <c r="I2805" i="16"/>
  <c r="G2806" i="16" s="1"/>
  <c r="L2804" i="16"/>
  <c r="H2804" i="16"/>
  <c r="F2804" i="16"/>
  <c r="D2804" i="16"/>
  <c r="L2803" i="16"/>
  <c r="K2803" i="16"/>
  <c r="K2804" i="16" s="1"/>
  <c r="J2803" i="16"/>
  <c r="J2804" i="16" s="1"/>
  <c r="I2803" i="16"/>
  <c r="G2804" i="16" s="1"/>
  <c r="J2802" i="16"/>
  <c r="H2802" i="16"/>
  <c r="F2802" i="16"/>
  <c r="E2802" i="16"/>
  <c r="D2802" i="16"/>
  <c r="L2801" i="16"/>
  <c r="L2802" i="16" s="1"/>
  <c r="K2801" i="16"/>
  <c r="K2802" i="16" s="1"/>
  <c r="J2801" i="16"/>
  <c r="I2801" i="16"/>
  <c r="G2802" i="16" s="1"/>
  <c r="L2800" i="16"/>
  <c r="H2800" i="16"/>
  <c r="F2800" i="16"/>
  <c r="D2800" i="16"/>
  <c r="L2799" i="16"/>
  <c r="K2799" i="16"/>
  <c r="J2799" i="16"/>
  <c r="J2800" i="16" s="1"/>
  <c r="I2799" i="16"/>
  <c r="K2800" i="16" s="1"/>
  <c r="J2798" i="16"/>
  <c r="H2798" i="16"/>
  <c r="F2798" i="16"/>
  <c r="E2798" i="16"/>
  <c r="D2798" i="16"/>
  <c r="L2797" i="16"/>
  <c r="L2798" i="16" s="1"/>
  <c r="K2797" i="16"/>
  <c r="K2798" i="16" s="1"/>
  <c r="J2797" i="16"/>
  <c r="I2797" i="16"/>
  <c r="G2798" i="16" s="1"/>
  <c r="J2795" i="16"/>
  <c r="H2795" i="16"/>
  <c r="G2795" i="16"/>
  <c r="F2795" i="16"/>
  <c r="E2795" i="16"/>
  <c r="D2795" i="16"/>
  <c r="C2795" i="16"/>
  <c r="L2788" i="16"/>
  <c r="H2788" i="16"/>
  <c r="F2788" i="16"/>
  <c r="D2788" i="16"/>
  <c r="L2787" i="16"/>
  <c r="K2787" i="16"/>
  <c r="K2788" i="16" s="1"/>
  <c r="J2787" i="16"/>
  <c r="J2788" i="16" s="1"/>
  <c r="I2787" i="16"/>
  <c r="G2788" i="16" s="1"/>
  <c r="J2786" i="16"/>
  <c r="H2786" i="16"/>
  <c r="F2786" i="16"/>
  <c r="D2786" i="16"/>
  <c r="L2785" i="16"/>
  <c r="L2786" i="16" s="1"/>
  <c r="K2785" i="16"/>
  <c r="K2786" i="16" s="1"/>
  <c r="J2785" i="16"/>
  <c r="I2785" i="16"/>
  <c r="E2786" i="16" s="1"/>
  <c r="L2784" i="16"/>
  <c r="H2784" i="16"/>
  <c r="F2784" i="16"/>
  <c r="D2784" i="16"/>
  <c r="L2783" i="16"/>
  <c r="K2783" i="16"/>
  <c r="K2784" i="16" s="1"/>
  <c r="J2783" i="16"/>
  <c r="J2784" i="16" s="1"/>
  <c r="I2783" i="16"/>
  <c r="G2784" i="16" s="1"/>
  <c r="J2782" i="16"/>
  <c r="H2782" i="16"/>
  <c r="F2782" i="16"/>
  <c r="D2782" i="16"/>
  <c r="L2781" i="16"/>
  <c r="L2782" i="16" s="1"/>
  <c r="K2781" i="16"/>
  <c r="K2782" i="16" s="1"/>
  <c r="J2781" i="16"/>
  <c r="I2781" i="16"/>
  <c r="E2782" i="16" s="1"/>
  <c r="L2780" i="16"/>
  <c r="H2780" i="16"/>
  <c r="F2780" i="16"/>
  <c r="D2780" i="16"/>
  <c r="L2779" i="16"/>
  <c r="K2779" i="16"/>
  <c r="K2780" i="16" s="1"/>
  <c r="J2779" i="16"/>
  <c r="J2780" i="16" s="1"/>
  <c r="I2779" i="16"/>
  <c r="G2780" i="16" s="1"/>
  <c r="J2778" i="16"/>
  <c r="H2778" i="16"/>
  <c r="F2778" i="16"/>
  <c r="E2778" i="16"/>
  <c r="D2778" i="16"/>
  <c r="L2777" i="16"/>
  <c r="L2778" i="16" s="1"/>
  <c r="K2777" i="16"/>
  <c r="K2778" i="16" s="1"/>
  <c r="J2777" i="16"/>
  <c r="I2777" i="16"/>
  <c r="G2778" i="16" s="1"/>
  <c r="L2776" i="16"/>
  <c r="H2776" i="16"/>
  <c r="F2776" i="16"/>
  <c r="D2776" i="16"/>
  <c r="L2775" i="16"/>
  <c r="K2775" i="16"/>
  <c r="K2776" i="16" s="1"/>
  <c r="J2775" i="16"/>
  <c r="J2776" i="16" s="1"/>
  <c r="I2775" i="16"/>
  <c r="G2776" i="16" s="1"/>
  <c r="J2774" i="16"/>
  <c r="H2774" i="16"/>
  <c r="F2774" i="16"/>
  <c r="D2774" i="16"/>
  <c r="L2773" i="16"/>
  <c r="L2774" i="16" s="1"/>
  <c r="K2773" i="16"/>
  <c r="K2774" i="16" s="1"/>
  <c r="J2773" i="16"/>
  <c r="I2773" i="16"/>
  <c r="E2774" i="16" s="1"/>
  <c r="L2772" i="16"/>
  <c r="H2772" i="16"/>
  <c r="F2772" i="16"/>
  <c r="D2772" i="16"/>
  <c r="L2771" i="16"/>
  <c r="K2771" i="16"/>
  <c r="K2772" i="16" s="1"/>
  <c r="J2771" i="16"/>
  <c r="J2772" i="16" s="1"/>
  <c r="I2771" i="16"/>
  <c r="G2772" i="16" s="1"/>
  <c r="J2770" i="16"/>
  <c r="H2770" i="16"/>
  <c r="F2770" i="16"/>
  <c r="D2770" i="16"/>
  <c r="L2769" i="16"/>
  <c r="L2770" i="16" s="1"/>
  <c r="K2769" i="16"/>
  <c r="K2770" i="16" s="1"/>
  <c r="J2769" i="16"/>
  <c r="I2769" i="16"/>
  <c r="E2770" i="16" s="1"/>
  <c r="L2768" i="16"/>
  <c r="H2768" i="16"/>
  <c r="F2768" i="16"/>
  <c r="D2768" i="16"/>
  <c r="L2767" i="16"/>
  <c r="K2767" i="16"/>
  <c r="K2768" i="16" s="1"/>
  <c r="J2767" i="16"/>
  <c r="J2768" i="16" s="1"/>
  <c r="I2767" i="16"/>
  <c r="G2768" i="16" s="1"/>
  <c r="J2766" i="16"/>
  <c r="H2766" i="16"/>
  <c r="F2766" i="16"/>
  <c r="D2766" i="16"/>
  <c r="L2765" i="16"/>
  <c r="L2766" i="16" s="1"/>
  <c r="K2765" i="16"/>
  <c r="K2766" i="16" s="1"/>
  <c r="J2765" i="16"/>
  <c r="I2765" i="16"/>
  <c r="E2766" i="16" s="1"/>
  <c r="L2764" i="16"/>
  <c r="H2764" i="16"/>
  <c r="F2764" i="16"/>
  <c r="D2764" i="16"/>
  <c r="L2763" i="16"/>
  <c r="K2763" i="16"/>
  <c r="K2764" i="16" s="1"/>
  <c r="J2763" i="16"/>
  <c r="J2764" i="16" s="1"/>
  <c r="I2763" i="16"/>
  <c r="G2764" i="16" s="1"/>
  <c r="J2762" i="16"/>
  <c r="H2762" i="16"/>
  <c r="F2762" i="16"/>
  <c r="D2762" i="16"/>
  <c r="L2761" i="16"/>
  <c r="L2762" i="16" s="1"/>
  <c r="K2761" i="16"/>
  <c r="K2762" i="16" s="1"/>
  <c r="J2761" i="16"/>
  <c r="I2761" i="16"/>
  <c r="E2762" i="16" s="1"/>
  <c r="L2760" i="16"/>
  <c r="H2760" i="16"/>
  <c r="F2760" i="16"/>
  <c r="D2760" i="16"/>
  <c r="L2759" i="16"/>
  <c r="K2759" i="16"/>
  <c r="K2760" i="16" s="1"/>
  <c r="J2759" i="16"/>
  <c r="J2760" i="16" s="1"/>
  <c r="I2759" i="16"/>
  <c r="G2760" i="16" s="1"/>
  <c r="J2758" i="16"/>
  <c r="H2758" i="16"/>
  <c r="F2758" i="16"/>
  <c r="D2758" i="16"/>
  <c r="L2757" i="16"/>
  <c r="L2758" i="16" s="1"/>
  <c r="K2757" i="16"/>
  <c r="K2758" i="16" s="1"/>
  <c r="J2757" i="16"/>
  <c r="I2757" i="16"/>
  <c r="E2758" i="16" s="1"/>
  <c r="L2756" i="16"/>
  <c r="H2756" i="16"/>
  <c r="F2756" i="16"/>
  <c r="D2756" i="16"/>
  <c r="L2755" i="16"/>
  <c r="K2755" i="16"/>
  <c r="K2756" i="16" s="1"/>
  <c r="J2755" i="16"/>
  <c r="J2756" i="16" s="1"/>
  <c r="I2755" i="16"/>
  <c r="G2756" i="16" s="1"/>
  <c r="J2754" i="16"/>
  <c r="H2754" i="16"/>
  <c r="F2754" i="16"/>
  <c r="D2754" i="16"/>
  <c r="L2753" i="16"/>
  <c r="L2754" i="16" s="1"/>
  <c r="K2753" i="16"/>
  <c r="K2754" i="16" s="1"/>
  <c r="J2753" i="16"/>
  <c r="I2753" i="16"/>
  <c r="E2754" i="16" s="1"/>
  <c r="L2752" i="16"/>
  <c r="H2752" i="16"/>
  <c r="F2752" i="16"/>
  <c r="D2752" i="16"/>
  <c r="L2751" i="16"/>
  <c r="K2751" i="16"/>
  <c r="K2752" i="16" s="1"/>
  <c r="J2751" i="16"/>
  <c r="J2752" i="16" s="1"/>
  <c r="I2751" i="16"/>
  <c r="G2752" i="16" s="1"/>
  <c r="J2750" i="16"/>
  <c r="H2750" i="16"/>
  <c r="F2750" i="16"/>
  <c r="D2750" i="16"/>
  <c r="L2749" i="16"/>
  <c r="L2750" i="16" s="1"/>
  <c r="K2749" i="16"/>
  <c r="K2750" i="16" s="1"/>
  <c r="J2749" i="16"/>
  <c r="I2749" i="16"/>
  <c r="E2750" i="16" s="1"/>
  <c r="L2748" i="16"/>
  <c r="H2748" i="16"/>
  <c r="F2748" i="16"/>
  <c r="D2748" i="16"/>
  <c r="L2747" i="16"/>
  <c r="K2747" i="16"/>
  <c r="K2748" i="16" s="1"/>
  <c r="J2747" i="16"/>
  <c r="J2748" i="16" s="1"/>
  <c r="I2747" i="16"/>
  <c r="G2748" i="16" s="1"/>
  <c r="J2746" i="16"/>
  <c r="H2746" i="16"/>
  <c r="F2746" i="16"/>
  <c r="D2746" i="16"/>
  <c r="L2745" i="16"/>
  <c r="L2746" i="16" s="1"/>
  <c r="K2745" i="16"/>
  <c r="K2746" i="16" s="1"/>
  <c r="J2745" i="16"/>
  <c r="I2745" i="16"/>
  <c r="E2746" i="16" s="1"/>
  <c r="L2744" i="16"/>
  <c r="H2744" i="16"/>
  <c r="F2744" i="16"/>
  <c r="D2744" i="16"/>
  <c r="L2743" i="16"/>
  <c r="K2743" i="16"/>
  <c r="K2744" i="16" s="1"/>
  <c r="J2743" i="16"/>
  <c r="J2744" i="16" s="1"/>
  <c r="I2743" i="16"/>
  <c r="G2744" i="16" s="1"/>
  <c r="J2742" i="16"/>
  <c r="H2742" i="16"/>
  <c r="F2742" i="16"/>
  <c r="D2742" i="16"/>
  <c r="L2741" i="16"/>
  <c r="L2742" i="16" s="1"/>
  <c r="K2741" i="16"/>
  <c r="K2742" i="16" s="1"/>
  <c r="J2741" i="16"/>
  <c r="I2741" i="16"/>
  <c r="E2742" i="16" s="1"/>
  <c r="L2740" i="16"/>
  <c r="H2740" i="16"/>
  <c r="F2740" i="16"/>
  <c r="D2740" i="16"/>
  <c r="L2739" i="16"/>
  <c r="K2739" i="16"/>
  <c r="K2740" i="16" s="1"/>
  <c r="J2739" i="16"/>
  <c r="J2740" i="16" s="1"/>
  <c r="I2739" i="16"/>
  <c r="G2740" i="16" s="1"/>
  <c r="J2738" i="16"/>
  <c r="H2738" i="16"/>
  <c r="F2738" i="16"/>
  <c r="D2738" i="16"/>
  <c r="L2737" i="16"/>
  <c r="L2738" i="16" s="1"/>
  <c r="K2737" i="16"/>
  <c r="K2738" i="16" s="1"/>
  <c r="J2737" i="16"/>
  <c r="I2737" i="16"/>
  <c r="E2738" i="16" s="1"/>
  <c r="L2736" i="16"/>
  <c r="H2736" i="16"/>
  <c r="F2736" i="16"/>
  <c r="D2736" i="16"/>
  <c r="L2735" i="16"/>
  <c r="K2735" i="16"/>
  <c r="K2736" i="16" s="1"/>
  <c r="J2735" i="16"/>
  <c r="J2736" i="16" s="1"/>
  <c r="I2735" i="16"/>
  <c r="G2736" i="16" s="1"/>
  <c r="J2734" i="16"/>
  <c r="H2734" i="16"/>
  <c r="F2734" i="16"/>
  <c r="D2734" i="16"/>
  <c r="L2733" i="16"/>
  <c r="L2734" i="16" s="1"/>
  <c r="K2733" i="16"/>
  <c r="K2734" i="16" s="1"/>
  <c r="J2733" i="16"/>
  <c r="I2733" i="16"/>
  <c r="E2734" i="16" s="1"/>
  <c r="L2732" i="16"/>
  <c r="H2732" i="16"/>
  <c r="F2732" i="16"/>
  <c r="D2732" i="16"/>
  <c r="L2731" i="16"/>
  <c r="K2731" i="16"/>
  <c r="K2732" i="16" s="1"/>
  <c r="J2731" i="16"/>
  <c r="J2732" i="16" s="1"/>
  <c r="I2731" i="16"/>
  <c r="G2732" i="16" s="1"/>
  <c r="J2730" i="16"/>
  <c r="H2730" i="16"/>
  <c r="F2730" i="16"/>
  <c r="D2730" i="16"/>
  <c r="L2729" i="16"/>
  <c r="L2730" i="16" s="1"/>
  <c r="K2729" i="16"/>
  <c r="K2730" i="16" s="1"/>
  <c r="J2729" i="16"/>
  <c r="I2729" i="16"/>
  <c r="E2730" i="16" s="1"/>
  <c r="L2728" i="16"/>
  <c r="H2728" i="16"/>
  <c r="F2728" i="16"/>
  <c r="D2728" i="16"/>
  <c r="L2727" i="16"/>
  <c r="K2727" i="16"/>
  <c r="K2728" i="16" s="1"/>
  <c r="J2727" i="16"/>
  <c r="J2728" i="16" s="1"/>
  <c r="I2727" i="16"/>
  <c r="G2728" i="16" s="1"/>
  <c r="L2725" i="16"/>
  <c r="H2725" i="16"/>
  <c r="G2725" i="16"/>
  <c r="F2725" i="16"/>
  <c r="E2725" i="16"/>
  <c r="D2725" i="16"/>
  <c r="C2725" i="16"/>
  <c r="J2718" i="16"/>
  <c r="H2718" i="16"/>
  <c r="F2718" i="16"/>
  <c r="D2718" i="16"/>
  <c r="L2717" i="16"/>
  <c r="L2718" i="16" s="1"/>
  <c r="K2717" i="16"/>
  <c r="K2718" i="16" s="1"/>
  <c r="J2717" i="16"/>
  <c r="I2717" i="16"/>
  <c r="E2718" i="16" s="1"/>
  <c r="L2716" i="16"/>
  <c r="H2716" i="16"/>
  <c r="F2716" i="16"/>
  <c r="D2716" i="16"/>
  <c r="L2715" i="16"/>
  <c r="K2715" i="16"/>
  <c r="K2716" i="16" s="1"/>
  <c r="J2715" i="16"/>
  <c r="J2716" i="16" s="1"/>
  <c r="I2715" i="16"/>
  <c r="G2716" i="16" s="1"/>
  <c r="J2714" i="16"/>
  <c r="H2714" i="16"/>
  <c r="F2714" i="16"/>
  <c r="D2714" i="16"/>
  <c r="L2713" i="16"/>
  <c r="L2714" i="16" s="1"/>
  <c r="K2713" i="16"/>
  <c r="K2714" i="16" s="1"/>
  <c r="J2713" i="16"/>
  <c r="I2713" i="16"/>
  <c r="E2714" i="16" s="1"/>
  <c r="L2712" i="16"/>
  <c r="H2712" i="16"/>
  <c r="F2712" i="16"/>
  <c r="D2712" i="16"/>
  <c r="L2711" i="16"/>
  <c r="K2711" i="16"/>
  <c r="K2712" i="16" s="1"/>
  <c r="J2711" i="16"/>
  <c r="J2712" i="16" s="1"/>
  <c r="I2711" i="16"/>
  <c r="G2712" i="16" s="1"/>
  <c r="J2710" i="16"/>
  <c r="H2710" i="16"/>
  <c r="F2710" i="16"/>
  <c r="D2710" i="16"/>
  <c r="L2709" i="16"/>
  <c r="L2710" i="16" s="1"/>
  <c r="K2709" i="16"/>
  <c r="K2710" i="16" s="1"/>
  <c r="J2709" i="16"/>
  <c r="I2709" i="16"/>
  <c r="E2710" i="16" s="1"/>
  <c r="L2708" i="16"/>
  <c r="H2708" i="16"/>
  <c r="F2708" i="16"/>
  <c r="D2708" i="16"/>
  <c r="L2707" i="16"/>
  <c r="K2707" i="16"/>
  <c r="K2708" i="16" s="1"/>
  <c r="J2707" i="16"/>
  <c r="J2708" i="16" s="1"/>
  <c r="I2707" i="16"/>
  <c r="G2708" i="16" s="1"/>
  <c r="J2706" i="16"/>
  <c r="H2706" i="16"/>
  <c r="F2706" i="16"/>
  <c r="D2706" i="16"/>
  <c r="L2705" i="16"/>
  <c r="L2706" i="16" s="1"/>
  <c r="K2705" i="16"/>
  <c r="K2706" i="16" s="1"/>
  <c r="J2705" i="16"/>
  <c r="I2705" i="16"/>
  <c r="E2706" i="16" s="1"/>
  <c r="L2704" i="16"/>
  <c r="H2704" i="16"/>
  <c r="F2704" i="16"/>
  <c r="D2704" i="16"/>
  <c r="L2703" i="16"/>
  <c r="K2703" i="16"/>
  <c r="K2704" i="16" s="1"/>
  <c r="J2703" i="16"/>
  <c r="J2704" i="16" s="1"/>
  <c r="I2703" i="16"/>
  <c r="G2704" i="16" s="1"/>
  <c r="J2702" i="16"/>
  <c r="H2702" i="16"/>
  <c r="F2702" i="16"/>
  <c r="D2702" i="16"/>
  <c r="L2701" i="16"/>
  <c r="L2702" i="16" s="1"/>
  <c r="K2701" i="16"/>
  <c r="K2702" i="16" s="1"/>
  <c r="J2701" i="16"/>
  <c r="I2701" i="16"/>
  <c r="E2702" i="16" s="1"/>
  <c r="L2700" i="16"/>
  <c r="H2700" i="16"/>
  <c r="F2700" i="16"/>
  <c r="D2700" i="16"/>
  <c r="L2699" i="16"/>
  <c r="K2699" i="16"/>
  <c r="K2700" i="16" s="1"/>
  <c r="J2699" i="16"/>
  <c r="J2700" i="16" s="1"/>
  <c r="I2699" i="16"/>
  <c r="G2700" i="16" s="1"/>
  <c r="J2698" i="16"/>
  <c r="H2698" i="16"/>
  <c r="F2698" i="16"/>
  <c r="D2698" i="16"/>
  <c r="L2697" i="16"/>
  <c r="L2698" i="16" s="1"/>
  <c r="K2697" i="16"/>
  <c r="K2698" i="16" s="1"/>
  <c r="J2697" i="16"/>
  <c r="I2697" i="16"/>
  <c r="E2698" i="16" s="1"/>
  <c r="L2696" i="16"/>
  <c r="H2696" i="16"/>
  <c r="F2696" i="16"/>
  <c r="D2696" i="16"/>
  <c r="L2695" i="16"/>
  <c r="K2695" i="16"/>
  <c r="K2696" i="16" s="1"/>
  <c r="J2695" i="16"/>
  <c r="J2696" i="16" s="1"/>
  <c r="I2695" i="16"/>
  <c r="G2696" i="16" s="1"/>
  <c r="J2694" i="16"/>
  <c r="H2694" i="16"/>
  <c r="F2694" i="16"/>
  <c r="D2694" i="16"/>
  <c r="L2693" i="16"/>
  <c r="L2694" i="16" s="1"/>
  <c r="K2693" i="16"/>
  <c r="K2694" i="16" s="1"/>
  <c r="J2693" i="16"/>
  <c r="I2693" i="16"/>
  <c r="E2694" i="16" s="1"/>
  <c r="L2692" i="16"/>
  <c r="H2692" i="16"/>
  <c r="F2692" i="16"/>
  <c r="D2692" i="16"/>
  <c r="L2691" i="16"/>
  <c r="K2691" i="16"/>
  <c r="K2692" i="16" s="1"/>
  <c r="J2691" i="16"/>
  <c r="J2692" i="16" s="1"/>
  <c r="I2691" i="16"/>
  <c r="G2692" i="16" s="1"/>
  <c r="J2690" i="16"/>
  <c r="H2690" i="16"/>
  <c r="F2690" i="16"/>
  <c r="D2690" i="16"/>
  <c r="L2689" i="16"/>
  <c r="L2690" i="16" s="1"/>
  <c r="K2689" i="16"/>
  <c r="K2690" i="16" s="1"/>
  <c r="J2689" i="16"/>
  <c r="I2689" i="16"/>
  <c r="E2690" i="16" s="1"/>
  <c r="L2688" i="16"/>
  <c r="H2688" i="16"/>
  <c r="F2688" i="16"/>
  <c r="D2688" i="16"/>
  <c r="L2687" i="16"/>
  <c r="K2687" i="16"/>
  <c r="K2688" i="16" s="1"/>
  <c r="J2687" i="16"/>
  <c r="J2688" i="16" s="1"/>
  <c r="I2687" i="16"/>
  <c r="G2688" i="16" s="1"/>
  <c r="J2686" i="16"/>
  <c r="H2686" i="16"/>
  <c r="F2686" i="16"/>
  <c r="D2686" i="16"/>
  <c r="L2685" i="16"/>
  <c r="L2686" i="16" s="1"/>
  <c r="K2685" i="16"/>
  <c r="K2686" i="16" s="1"/>
  <c r="J2685" i="16"/>
  <c r="I2685" i="16"/>
  <c r="E2686" i="16" s="1"/>
  <c r="L2684" i="16"/>
  <c r="H2684" i="16"/>
  <c r="F2684" i="16"/>
  <c r="D2684" i="16"/>
  <c r="L2683" i="16"/>
  <c r="K2683" i="16"/>
  <c r="K2684" i="16" s="1"/>
  <c r="J2683" i="16"/>
  <c r="J2684" i="16" s="1"/>
  <c r="I2683" i="16"/>
  <c r="G2684" i="16" s="1"/>
  <c r="J2682" i="16"/>
  <c r="H2682" i="16"/>
  <c r="F2682" i="16"/>
  <c r="D2682" i="16"/>
  <c r="L2681" i="16"/>
  <c r="L2682" i="16" s="1"/>
  <c r="K2681" i="16"/>
  <c r="K2682" i="16" s="1"/>
  <c r="J2681" i="16"/>
  <c r="I2681" i="16"/>
  <c r="E2682" i="16" s="1"/>
  <c r="L2680" i="16"/>
  <c r="H2680" i="16"/>
  <c r="F2680" i="16"/>
  <c r="D2680" i="16"/>
  <c r="L2679" i="16"/>
  <c r="K2679" i="16"/>
  <c r="K2680" i="16" s="1"/>
  <c r="J2679" i="16"/>
  <c r="J2680" i="16" s="1"/>
  <c r="I2679" i="16"/>
  <c r="G2680" i="16" s="1"/>
  <c r="J2678" i="16"/>
  <c r="H2678" i="16"/>
  <c r="F2678" i="16"/>
  <c r="D2678" i="16"/>
  <c r="L2677" i="16"/>
  <c r="L2678" i="16" s="1"/>
  <c r="K2677" i="16"/>
  <c r="K2678" i="16" s="1"/>
  <c r="J2677" i="16"/>
  <c r="I2677" i="16"/>
  <c r="E2678" i="16" s="1"/>
  <c r="L2676" i="16"/>
  <c r="H2676" i="16"/>
  <c r="F2676" i="16"/>
  <c r="D2676" i="16"/>
  <c r="L2675" i="16"/>
  <c r="K2675" i="16"/>
  <c r="K2676" i="16" s="1"/>
  <c r="J2675" i="16"/>
  <c r="J2676" i="16" s="1"/>
  <c r="I2675" i="16"/>
  <c r="G2676" i="16" s="1"/>
  <c r="J2674" i="16"/>
  <c r="H2674" i="16"/>
  <c r="F2674" i="16"/>
  <c r="D2674" i="16"/>
  <c r="L2673" i="16"/>
  <c r="L2674" i="16" s="1"/>
  <c r="K2673" i="16"/>
  <c r="K2674" i="16" s="1"/>
  <c r="J2673" i="16"/>
  <c r="I2673" i="16"/>
  <c r="E2674" i="16" s="1"/>
  <c r="L2672" i="16"/>
  <c r="H2672" i="16"/>
  <c r="F2672" i="16"/>
  <c r="D2672" i="16"/>
  <c r="L2671" i="16"/>
  <c r="K2671" i="16"/>
  <c r="K2672" i="16" s="1"/>
  <c r="J2671" i="16"/>
  <c r="J2672" i="16" s="1"/>
  <c r="I2671" i="16"/>
  <c r="G2672" i="16" s="1"/>
  <c r="J2670" i="16"/>
  <c r="H2670" i="16"/>
  <c r="F2670" i="16"/>
  <c r="D2670" i="16"/>
  <c r="L2669" i="16"/>
  <c r="L2670" i="16" s="1"/>
  <c r="K2669" i="16"/>
  <c r="K2670" i="16" s="1"/>
  <c r="J2669" i="16"/>
  <c r="I2669" i="16"/>
  <c r="E2670" i="16" s="1"/>
  <c r="L2668" i="16"/>
  <c r="H2668" i="16"/>
  <c r="F2668" i="16"/>
  <c r="D2668" i="16"/>
  <c r="L2667" i="16"/>
  <c r="K2667" i="16"/>
  <c r="K2668" i="16" s="1"/>
  <c r="J2667" i="16"/>
  <c r="J2668" i="16" s="1"/>
  <c r="I2667" i="16"/>
  <c r="G2668" i="16" s="1"/>
  <c r="J2666" i="16"/>
  <c r="H2666" i="16"/>
  <c r="F2666" i="16"/>
  <c r="D2666" i="16"/>
  <c r="L2665" i="16"/>
  <c r="L2666" i="16" s="1"/>
  <c r="K2665" i="16"/>
  <c r="K2666" i="16" s="1"/>
  <c r="J2665" i="16"/>
  <c r="I2665" i="16"/>
  <c r="E2666" i="16" s="1"/>
  <c r="L2664" i="16"/>
  <c r="H2664" i="16"/>
  <c r="F2664" i="16"/>
  <c r="D2664" i="16"/>
  <c r="L2663" i="16"/>
  <c r="K2663" i="16"/>
  <c r="K2664" i="16" s="1"/>
  <c r="J2663" i="16"/>
  <c r="J2664" i="16" s="1"/>
  <c r="I2663" i="16"/>
  <c r="G2664" i="16" s="1"/>
  <c r="J2662" i="16"/>
  <c r="H2662" i="16"/>
  <c r="F2662" i="16"/>
  <c r="D2662" i="16"/>
  <c r="L2661" i="16"/>
  <c r="L2662" i="16" s="1"/>
  <c r="K2661" i="16"/>
  <c r="K2662" i="16" s="1"/>
  <c r="J2661" i="16"/>
  <c r="I2661" i="16"/>
  <c r="E2662" i="16" s="1"/>
  <c r="L2660" i="16"/>
  <c r="H2660" i="16"/>
  <c r="F2660" i="16"/>
  <c r="D2660" i="16"/>
  <c r="L2659" i="16"/>
  <c r="K2659" i="16"/>
  <c r="K2660" i="16" s="1"/>
  <c r="J2659" i="16"/>
  <c r="J2660" i="16" s="1"/>
  <c r="I2659" i="16"/>
  <c r="G2660" i="16" s="1"/>
  <c r="J2658" i="16"/>
  <c r="H2658" i="16"/>
  <c r="F2658" i="16"/>
  <c r="D2658" i="16"/>
  <c r="L2657" i="16"/>
  <c r="L2658" i="16" s="1"/>
  <c r="K2657" i="16"/>
  <c r="K2658" i="16" s="1"/>
  <c r="J2657" i="16"/>
  <c r="I2657" i="16"/>
  <c r="E2658" i="16" s="1"/>
  <c r="J2655" i="16"/>
  <c r="H2655" i="16"/>
  <c r="G2655" i="16"/>
  <c r="F2655" i="16"/>
  <c r="E2655" i="16"/>
  <c r="D2655" i="16"/>
  <c r="C2655" i="16"/>
  <c r="L2648" i="16"/>
  <c r="H2648" i="16"/>
  <c r="F2648" i="16"/>
  <c r="D2648" i="16"/>
  <c r="L2647" i="16"/>
  <c r="K2647" i="16"/>
  <c r="K2648" i="16" s="1"/>
  <c r="J2647" i="16"/>
  <c r="J2648" i="16" s="1"/>
  <c r="I2647" i="16"/>
  <c r="G2648" i="16" s="1"/>
  <c r="J2646" i="16"/>
  <c r="H2646" i="16"/>
  <c r="F2646" i="16"/>
  <c r="D2646" i="16"/>
  <c r="L2645" i="16"/>
  <c r="L2646" i="16" s="1"/>
  <c r="K2645" i="16"/>
  <c r="K2646" i="16" s="1"/>
  <c r="J2645" i="16"/>
  <c r="I2645" i="16"/>
  <c r="E2646" i="16" s="1"/>
  <c r="L2644" i="16"/>
  <c r="H2644" i="16"/>
  <c r="F2644" i="16"/>
  <c r="D2644" i="16"/>
  <c r="L2643" i="16"/>
  <c r="K2643" i="16"/>
  <c r="K2644" i="16" s="1"/>
  <c r="J2643" i="16"/>
  <c r="J2644" i="16" s="1"/>
  <c r="I2643" i="16"/>
  <c r="G2644" i="16" s="1"/>
  <c r="J2642" i="16"/>
  <c r="H2642" i="16"/>
  <c r="F2642" i="16"/>
  <c r="D2642" i="16"/>
  <c r="L2641" i="16"/>
  <c r="L2642" i="16" s="1"/>
  <c r="K2641" i="16"/>
  <c r="K2642" i="16" s="1"/>
  <c r="J2641" i="16"/>
  <c r="I2641" i="16"/>
  <c r="E2642" i="16" s="1"/>
  <c r="L2640" i="16"/>
  <c r="H2640" i="16"/>
  <c r="F2640" i="16"/>
  <c r="D2640" i="16"/>
  <c r="L2639" i="16"/>
  <c r="K2639" i="16"/>
  <c r="K2640" i="16" s="1"/>
  <c r="J2639" i="16"/>
  <c r="J2640" i="16" s="1"/>
  <c r="I2639" i="16"/>
  <c r="G2640" i="16" s="1"/>
  <c r="J2638" i="16"/>
  <c r="H2638" i="16"/>
  <c r="F2638" i="16"/>
  <c r="D2638" i="16"/>
  <c r="L2637" i="16"/>
  <c r="L2638" i="16" s="1"/>
  <c r="K2637" i="16"/>
  <c r="K2638" i="16" s="1"/>
  <c r="J2637" i="16"/>
  <c r="I2637" i="16"/>
  <c r="E2638" i="16" s="1"/>
  <c r="L2636" i="16"/>
  <c r="H2636" i="16"/>
  <c r="F2636" i="16"/>
  <c r="D2636" i="16"/>
  <c r="L2635" i="16"/>
  <c r="K2635" i="16"/>
  <c r="K2636" i="16" s="1"/>
  <c r="J2635" i="16"/>
  <c r="J2636" i="16" s="1"/>
  <c r="I2635" i="16"/>
  <c r="G2636" i="16" s="1"/>
  <c r="J2634" i="16"/>
  <c r="H2634" i="16"/>
  <c r="F2634" i="16"/>
  <c r="D2634" i="16"/>
  <c r="L2633" i="16"/>
  <c r="L2634" i="16" s="1"/>
  <c r="K2633" i="16"/>
  <c r="K2634" i="16" s="1"/>
  <c r="J2633" i="16"/>
  <c r="I2633" i="16"/>
  <c r="E2634" i="16" s="1"/>
  <c r="L2632" i="16"/>
  <c r="H2632" i="16"/>
  <c r="F2632" i="16"/>
  <c r="D2632" i="16"/>
  <c r="L2631" i="16"/>
  <c r="K2631" i="16"/>
  <c r="K2632" i="16" s="1"/>
  <c r="J2631" i="16"/>
  <c r="J2632" i="16" s="1"/>
  <c r="I2631" i="16"/>
  <c r="G2632" i="16" s="1"/>
  <c r="J2630" i="16"/>
  <c r="H2630" i="16"/>
  <c r="F2630" i="16"/>
  <c r="D2630" i="16"/>
  <c r="L2629" i="16"/>
  <c r="L2630" i="16" s="1"/>
  <c r="K2629" i="16"/>
  <c r="K2630" i="16" s="1"/>
  <c r="J2629" i="16"/>
  <c r="I2629" i="16"/>
  <c r="E2630" i="16" s="1"/>
  <c r="L2628" i="16"/>
  <c r="H2628" i="16"/>
  <c r="F2628" i="16"/>
  <c r="D2628" i="16"/>
  <c r="L2627" i="16"/>
  <c r="K2627" i="16"/>
  <c r="K2628" i="16" s="1"/>
  <c r="J2627" i="16"/>
  <c r="J2628" i="16" s="1"/>
  <c r="I2627" i="16"/>
  <c r="G2628" i="16" s="1"/>
  <c r="J2626" i="16"/>
  <c r="H2626" i="16"/>
  <c r="F2626" i="16"/>
  <c r="D2626" i="16"/>
  <c r="L2625" i="16"/>
  <c r="L2626" i="16" s="1"/>
  <c r="K2625" i="16"/>
  <c r="K2626" i="16" s="1"/>
  <c r="J2625" i="16"/>
  <c r="I2625" i="16"/>
  <c r="E2626" i="16" s="1"/>
  <c r="L2624" i="16"/>
  <c r="H2624" i="16"/>
  <c r="F2624" i="16"/>
  <c r="D2624" i="16"/>
  <c r="L2623" i="16"/>
  <c r="K2623" i="16"/>
  <c r="K2624" i="16" s="1"/>
  <c r="J2623" i="16"/>
  <c r="J2624" i="16" s="1"/>
  <c r="I2623" i="16"/>
  <c r="G2624" i="16" s="1"/>
  <c r="J2622" i="16"/>
  <c r="H2622" i="16"/>
  <c r="F2622" i="16"/>
  <c r="D2622" i="16"/>
  <c r="L2621" i="16"/>
  <c r="L2622" i="16" s="1"/>
  <c r="K2621" i="16"/>
  <c r="K2622" i="16" s="1"/>
  <c r="J2621" i="16"/>
  <c r="I2621" i="16"/>
  <c r="E2622" i="16" s="1"/>
  <c r="L2620" i="16"/>
  <c r="H2620" i="16"/>
  <c r="F2620" i="16"/>
  <c r="D2620" i="16"/>
  <c r="L2619" i="16"/>
  <c r="K2619" i="16"/>
  <c r="K2620" i="16" s="1"/>
  <c r="J2619" i="16"/>
  <c r="J2620" i="16" s="1"/>
  <c r="I2619" i="16"/>
  <c r="G2620" i="16" s="1"/>
  <c r="J2618" i="16"/>
  <c r="H2618" i="16"/>
  <c r="F2618" i="16"/>
  <c r="D2618" i="16"/>
  <c r="L2617" i="16"/>
  <c r="L2618" i="16" s="1"/>
  <c r="K2617" i="16"/>
  <c r="K2618" i="16" s="1"/>
  <c r="J2617" i="16"/>
  <c r="I2617" i="16"/>
  <c r="E2618" i="16" s="1"/>
  <c r="L2616" i="16"/>
  <c r="H2616" i="16"/>
  <c r="F2616" i="16"/>
  <c r="D2616" i="16"/>
  <c r="L2615" i="16"/>
  <c r="K2615" i="16"/>
  <c r="K2616" i="16" s="1"/>
  <c r="J2615" i="16"/>
  <c r="J2616" i="16" s="1"/>
  <c r="I2615" i="16"/>
  <c r="G2616" i="16" s="1"/>
  <c r="J2614" i="16"/>
  <c r="H2614" i="16"/>
  <c r="F2614" i="16"/>
  <c r="D2614" i="16"/>
  <c r="L2613" i="16"/>
  <c r="L2614" i="16" s="1"/>
  <c r="K2613" i="16"/>
  <c r="K2614" i="16" s="1"/>
  <c r="J2613" i="16"/>
  <c r="I2613" i="16"/>
  <c r="E2614" i="16" s="1"/>
  <c r="L2612" i="16"/>
  <c r="H2612" i="16"/>
  <c r="F2612" i="16"/>
  <c r="E2612" i="16"/>
  <c r="D2612" i="16"/>
  <c r="L2611" i="16"/>
  <c r="K2611" i="16"/>
  <c r="K2612" i="16" s="1"/>
  <c r="J2611" i="16"/>
  <c r="J2612" i="16" s="1"/>
  <c r="I2611" i="16"/>
  <c r="G2612" i="16" s="1"/>
  <c r="J2610" i="16"/>
  <c r="H2610" i="16"/>
  <c r="F2610" i="16"/>
  <c r="D2610" i="16"/>
  <c r="L2609" i="16"/>
  <c r="L2610" i="16" s="1"/>
  <c r="K2609" i="16"/>
  <c r="K2610" i="16" s="1"/>
  <c r="J2609" i="16"/>
  <c r="I2609" i="16"/>
  <c r="E2610" i="16" s="1"/>
  <c r="L2608" i="16"/>
  <c r="H2608" i="16"/>
  <c r="F2608" i="16"/>
  <c r="D2608" i="16"/>
  <c r="L2607" i="16"/>
  <c r="K2607" i="16"/>
  <c r="K2608" i="16" s="1"/>
  <c r="J2607" i="16"/>
  <c r="J2608" i="16" s="1"/>
  <c r="I2607" i="16"/>
  <c r="G2608" i="16" s="1"/>
  <c r="J2606" i="16"/>
  <c r="H2606" i="16"/>
  <c r="F2606" i="16"/>
  <c r="D2606" i="16"/>
  <c r="L2605" i="16"/>
  <c r="L2606" i="16" s="1"/>
  <c r="K2605" i="16"/>
  <c r="K2606" i="16" s="1"/>
  <c r="J2605" i="16"/>
  <c r="I2605" i="16"/>
  <c r="E2606" i="16" s="1"/>
  <c r="L2604" i="16"/>
  <c r="H2604" i="16"/>
  <c r="F2604" i="16"/>
  <c r="D2604" i="16"/>
  <c r="L2603" i="16"/>
  <c r="K2603" i="16"/>
  <c r="K2604" i="16" s="1"/>
  <c r="J2603" i="16"/>
  <c r="J2604" i="16" s="1"/>
  <c r="I2603" i="16"/>
  <c r="G2604" i="16" s="1"/>
  <c r="J2602" i="16"/>
  <c r="H2602" i="16"/>
  <c r="F2602" i="16"/>
  <c r="D2602" i="16"/>
  <c r="L2601" i="16"/>
  <c r="L2602" i="16" s="1"/>
  <c r="K2601" i="16"/>
  <c r="K2602" i="16" s="1"/>
  <c r="J2601" i="16"/>
  <c r="I2601" i="16"/>
  <c r="E2602" i="16" s="1"/>
  <c r="L2600" i="16"/>
  <c r="H2600" i="16"/>
  <c r="F2600" i="16"/>
  <c r="D2600" i="16"/>
  <c r="L2599" i="16"/>
  <c r="K2599" i="16"/>
  <c r="K2600" i="16" s="1"/>
  <c r="J2599" i="16"/>
  <c r="J2600" i="16" s="1"/>
  <c r="I2599" i="16"/>
  <c r="G2600" i="16" s="1"/>
  <c r="J2598" i="16"/>
  <c r="H2598" i="16"/>
  <c r="F2598" i="16"/>
  <c r="D2598" i="16"/>
  <c r="L2597" i="16"/>
  <c r="L2598" i="16" s="1"/>
  <c r="K2597" i="16"/>
  <c r="K2598" i="16" s="1"/>
  <c r="J2597" i="16"/>
  <c r="I2597" i="16"/>
  <c r="E2598" i="16" s="1"/>
  <c r="L2596" i="16"/>
  <c r="H2596" i="16"/>
  <c r="F2596" i="16"/>
  <c r="D2596" i="16"/>
  <c r="L2595" i="16"/>
  <c r="K2595" i="16"/>
  <c r="K2596" i="16" s="1"/>
  <c r="J2595" i="16"/>
  <c r="J2596" i="16" s="1"/>
  <c r="I2595" i="16"/>
  <c r="G2596" i="16" s="1"/>
  <c r="J2594" i="16"/>
  <c r="H2594" i="16"/>
  <c r="F2594" i="16"/>
  <c r="D2594" i="16"/>
  <c r="L2593" i="16"/>
  <c r="L2594" i="16" s="1"/>
  <c r="K2593" i="16"/>
  <c r="K2594" i="16" s="1"/>
  <c r="J2593" i="16"/>
  <c r="I2593" i="16"/>
  <c r="E2594" i="16" s="1"/>
  <c r="L2592" i="16"/>
  <c r="H2592" i="16"/>
  <c r="F2592" i="16"/>
  <c r="D2592" i="16"/>
  <c r="L2591" i="16"/>
  <c r="K2591" i="16"/>
  <c r="K2592" i="16" s="1"/>
  <c r="J2591" i="16"/>
  <c r="J2592" i="16" s="1"/>
  <c r="I2591" i="16"/>
  <c r="G2592" i="16" s="1"/>
  <c r="J2590" i="16"/>
  <c r="H2590" i="16"/>
  <c r="F2590" i="16"/>
  <c r="D2590" i="16"/>
  <c r="L2589" i="16"/>
  <c r="L2590" i="16" s="1"/>
  <c r="K2589" i="16"/>
  <c r="K2590" i="16" s="1"/>
  <c r="J2589" i="16"/>
  <c r="I2589" i="16"/>
  <c r="E2590" i="16" s="1"/>
  <c r="L2588" i="16"/>
  <c r="H2588" i="16"/>
  <c r="F2588" i="16"/>
  <c r="D2588" i="16"/>
  <c r="L2587" i="16"/>
  <c r="K2587" i="16"/>
  <c r="K2588" i="16" s="1"/>
  <c r="J2587" i="16"/>
  <c r="J2588" i="16" s="1"/>
  <c r="I2587" i="16"/>
  <c r="G2588" i="16" s="1"/>
  <c r="L2585" i="16"/>
  <c r="H2585" i="16"/>
  <c r="G2585" i="16"/>
  <c r="F2585" i="16"/>
  <c r="E2585" i="16"/>
  <c r="D2585" i="16"/>
  <c r="C2585" i="16"/>
  <c r="J2578" i="16"/>
  <c r="H2578" i="16"/>
  <c r="F2578" i="16"/>
  <c r="E2578" i="16"/>
  <c r="D2578" i="16"/>
  <c r="L2577" i="16"/>
  <c r="L2578" i="16" s="1"/>
  <c r="K2577" i="16"/>
  <c r="K2578" i="16" s="1"/>
  <c r="J2577" i="16"/>
  <c r="I2577" i="16"/>
  <c r="G2578" i="16" s="1"/>
  <c r="L2576" i="16"/>
  <c r="H2576" i="16"/>
  <c r="F2576" i="16"/>
  <c r="D2576" i="16"/>
  <c r="L2575" i="16"/>
  <c r="K2575" i="16"/>
  <c r="K2576" i="16" s="1"/>
  <c r="J2575" i="16"/>
  <c r="J2576" i="16" s="1"/>
  <c r="I2575" i="16"/>
  <c r="G2576" i="16" s="1"/>
  <c r="J2574" i="16"/>
  <c r="H2574" i="16"/>
  <c r="F2574" i="16"/>
  <c r="D2574" i="16"/>
  <c r="L2573" i="16"/>
  <c r="L2574" i="16" s="1"/>
  <c r="K2573" i="16"/>
  <c r="K2574" i="16" s="1"/>
  <c r="J2573" i="16"/>
  <c r="I2573" i="16"/>
  <c r="E2574" i="16" s="1"/>
  <c r="L2572" i="16"/>
  <c r="H2572" i="16"/>
  <c r="F2572" i="16"/>
  <c r="D2572" i="16"/>
  <c r="L2571" i="16"/>
  <c r="K2571" i="16"/>
  <c r="K2572" i="16" s="1"/>
  <c r="J2571" i="16"/>
  <c r="J2572" i="16" s="1"/>
  <c r="I2571" i="16"/>
  <c r="G2572" i="16" s="1"/>
  <c r="J2570" i="16"/>
  <c r="H2570" i="16"/>
  <c r="F2570" i="16"/>
  <c r="D2570" i="16"/>
  <c r="L2569" i="16"/>
  <c r="L2570" i="16" s="1"/>
  <c r="K2569" i="16"/>
  <c r="K2570" i="16" s="1"/>
  <c r="J2569" i="16"/>
  <c r="I2569" i="16"/>
  <c r="E2570" i="16" s="1"/>
  <c r="L2568" i="16"/>
  <c r="H2568" i="16"/>
  <c r="F2568" i="16"/>
  <c r="D2568" i="16"/>
  <c r="L2567" i="16"/>
  <c r="K2567" i="16"/>
  <c r="K2568" i="16" s="1"/>
  <c r="J2567" i="16"/>
  <c r="J2568" i="16" s="1"/>
  <c r="I2567" i="16"/>
  <c r="G2568" i="16" s="1"/>
  <c r="J2566" i="16"/>
  <c r="H2566" i="16"/>
  <c r="F2566" i="16"/>
  <c r="D2566" i="16"/>
  <c r="L2565" i="16"/>
  <c r="L2566" i="16" s="1"/>
  <c r="K2565" i="16"/>
  <c r="K2566" i="16" s="1"/>
  <c r="J2565" i="16"/>
  <c r="I2565" i="16"/>
  <c r="E2566" i="16" s="1"/>
  <c r="L2564" i="16"/>
  <c r="J2564" i="16"/>
  <c r="H2564" i="16"/>
  <c r="F2564" i="16"/>
  <c r="D2564" i="16"/>
  <c r="L2563" i="16"/>
  <c r="K2563" i="16"/>
  <c r="K2564" i="16" s="1"/>
  <c r="J2563" i="16"/>
  <c r="I2563" i="16"/>
  <c r="G2564" i="16" s="1"/>
  <c r="L2562" i="16"/>
  <c r="H2562" i="16"/>
  <c r="F2562" i="16"/>
  <c r="D2562" i="16"/>
  <c r="L2561" i="16"/>
  <c r="K2561" i="16"/>
  <c r="K2562" i="16" s="1"/>
  <c r="J2561" i="16"/>
  <c r="J2562" i="16" s="1"/>
  <c r="I2561" i="16"/>
  <c r="E2562" i="16" s="1"/>
  <c r="L2560" i="16"/>
  <c r="H2560" i="16"/>
  <c r="F2560" i="16"/>
  <c r="D2560" i="16"/>
  <c r="L2559" i="16"/>
  <c r="K2559" i="16"/>
  <c r="K2560" i="16" s="1"/>
  <c r="J2559" i="16"/>
  <c r="J2560" i="16" s="1"/>
  <c r="I2559" i="16"/>
  <c r="G2560" i="16" s="1"/>
  <c r="J2558" i="16"/>
  <c r="H2558" i="16"/>
  <c r="F2558" i="16"/>
  <c r="D2558" i="16"/>
  <c r="L2557" i="16"/>
  <c r="L2558" i="16" s="1"/>
  <c r="K2557" i="16"/>
  <c r="K2558" i="16" s="1"/>
  <c r="J2557" i="16"/>
  <c r="I2557" i="16"/>
  <c r="E2558" i="16" s="1"/>
  <c r="L2556" i="16"/>
  <c r="J2556" i="16"/>
  <c r="H2556" i="16"/>
  <c r="F2556" i="16"/>
  <c r="D2556" i="16"/>
  <c r="L2555" i="16"/>
  <c r="K2555" i="16"/>
  <c r="K2556" i="16" s="1"/>
  <c r="J2555" i="16"/>
  <c r="I2555" i="16"/>
  <c r="G2556" i="16" s="1"/>
  <c r="L2554" i="16"/>
  <c r="H2554" i="16"/>
  <c r="F2554" i="16"/>
  <c r="D2554" i="16"/>
  <c r="L2553" i="16"/>
  <c r="K2553" i="16"/>
  <c r="K2554" i="16" s="1"/>
  <c r="J2553" i="16"/>
  <c r="J2554" i="16" s="1"/>
  <c r="I2553" i="16"/>
  <c r="E2554" i="16" s="1"/>
  <c r="L2552" i="16"/>
  <c r="H2552" i="16"/>
  <c r="F2552" i="16"/>
  <c r="D2552" i="16"/>
  <c r="L2551" i="16"/>
  <c r="K2551" i="16"/>
  <c r="K2552" i="16" s="1"/>
  <c r="J2551" i="16"/>
  <c r="J2552" i="16" s="1"/>
  <c r="I2551" i="16"/>
  <c r="G2552" i="16" s="1"/>
  <c r="J2550" i="16"/>
  <c r="H2550" i="16"/>
  <c r="F2550" i="16"/>
  <c r="D2550" i="16"/>
  <c r="L2549" i="16"/>
  <c r="L2550" i="16" s="1"/>
  <c r="K2549" i="16"/>
  <c r="K2550" i="16" s="1"/>
  <c r="J2549" i="16"/>
  <c r="I2549" i="16"/>
  <c r="E2550" i="16" s="1"/>
  <c r="L2548" i="16"/>
  <c r="J2548" i="16"/>
  <c r="H2548" i="16"/>
  <c r="F2548" i="16"/>
  <c r="D2548" i="16"/>
  <c r="L2547" i="16"/>
  <c r="K2547" i="16"/>
  <c r="K2548" i="16" s="1"/>
  <c r="J2547" i="16"/>
  <c r="I2547" i="16"/>
  <c r="G2548" i="16" s="1"/>
  <c r="L2546" i="16"/>
  <c r="H2546" i="16"/>
  <c r="F2546" i="16"/>
  <c r="D2546" i="16"/>
  <c r="L2545" i="16"/>
  <c r="K2545" i="16"/>
  <c r="K2546" i="16" s="1"/>
  <c r="J2545" i="16"/>
  <c r="J2546" i="16" s="1"/>
  <c r="I2545" i="16"/>
  <c r="E2546" i="16" s="1"/>
  <c r="L2544" i="16"/>
  <c r="H2544" i="16"/>
  <c r="F2544" i="16"/>
  <c r="D2544" i="16"/>
  <c r="L2543" i="16"/>
  <c r="K2543" i="16"/>
  <c r="K2544" i="16" s="1"/>
  <c r="J2543" i="16"/>
  <c r="J2544" i="16" s="1"/>
  <c r="I2543" i="16"/>
  <c r="G2544" i="16" s="1"/>
  <c r="J2542" i="16"/>
  <c r="H2542" i="16"/>
  <c r="F2542" i="16"/>
  <c r="D2542" i="16"/>
  <c r="L2541" i="16"/>
  <c r="L2542" i="16" s="1"/>
  <c r="K2541" i="16"/>
  <c r="K2542" i="16" s="1"/>
  <c r="J2541" i="16"/>
  <c r="I2541" i="16"/>
  <c r="E2542" i="16" s="1"/>
  <c r="L2540" i="16"/>
  <c r="J2540" i="16"/>
  <c r="H2540" i="16"/>
  <c r="F2540" i="16"/>
  <c r="D2540" i="16"/>
  <c r="L2539" i="16"/>
  <c r="K2539" i="16"/>
  <c r="K2540" i="16" s="1"/>
  <c r="J2539" i="16"/>
  <c r="I2539" i="16"/>
  <c r="G2540" i="16" s="1"/>
  <c r="L2538" i="16"/>
  <c r="H2538" i="16"/>
  <c r="F2538" i="16"/>
  <c r="D2538" i="16"/>
  <c r="L2537" i="16"/>
  <c r="K2537" i="16"/>
  <c r="K2538" i="16" s="1"/>
  <c r="J2537" i="16"/>
  <c r="J2538" i="16" s="1"/>
  <c r="I2537" i="16"/>
  <c r="E2538" i="16" s="1"/>
  <c r="L2536" i="16"/>
  <c r="H2536" i="16"/>
  <c r="F2536" i="16"/>
  <c r="D2536" i="16"/>
  <c r="L2535" i="16"/>
  <c r="K2535" i="16"/>
  <c r="K2536" i="16" s="1"/>
  <c r="J2535" i="16"/>
  <c r="J2536" i="16" s="1"/>
  <c r="I2535" i="16"/>
  <c r="G2536" i="16" s="1"/>
  <c r="J2534" i="16"/>
  <c r="H2534" i="16"/>
  <c r="F2534" i="16"/>
  <c r="D2534" i="16"/>
  <c r="L2533" i="16"/>
  <c r="L2534" i="16" s="1"/>
  <c r="K2533" i="16"/>
  <c r="K2534" i="16" s="1"/>
  <c r="J2533" i="16"/>
  <c r="I2533" i="16"/>
  <c r="E2534" i="16" s="1"/>
  <c r="L2532" i="16"/>
  <c r="H2532" i="16"/>
  <c r="F2532" i="16"/>
  <c r="E2532" i="16"/>
  <c r="D2532" i="16"/>
  <c r="L2531" i="16"/>
  <c r="K2531" i="16"/>
  <c r="K2532" i="16" s="1"/>
  <c r="J2531" i="16"/>
  <c r="J2532" i="16" s="1"/>
  <c r="I2531" i="16"/>
  <c r="G2532" i="16" s="1"/>
  <c r="L2530" i="16"/>
  <c r="H2530" i="16"/>
  <c r="F2530" i="16"/>
  <c r="D2530" i="16"/>
  <c r="L2529" i="16"/>
  <c r="K2529" i="16"/>
  <c r="K2530" i="16" s="1"/>
  <c r="J2529" i="16"/>
  <c r="J2530" i="16" s="1"/>
  <c r="I2529" i="16"/>
  <c r="E2530" i="16" s="1"/>
  <c r="J2528" i="16"/>
  <c r="H2528" i="16"/>
  <c r="F2528" i="16"/>
  <c r="D2528" i="16"/>
  <c r="L2527" i="16"/>
  <c r="L2528" i="16" s="1"/>
  <c r="K2527" i="16"/>
  <c r="K2528" i="16" s="1"/>
  <c r="J2527" i="16"/>
  <c r="I2527" i="16"/>
  <c r="G2528" i="16" s="1"/>
  <c r="L2526" i="16"/>
  <c r="J2526" i="16"/>
  <c r="H2526" i="16"/>
  <c r="F2526" i="16"/>
  <c r="D2526" i="16"/>
  <c r="L2525" i="16"/>
  <c r="K2525" i="16"/>
  <c r="K2526" i="16" s="1"/>
  <c r="J2525" i="16"/>
  <c r="I2525" i="16"/>
  <c r="E2526" i="16" s="1"/>
  <c r="L2524" i="16"/>
  <c r="H2524" i="16"/>
  <c r="F2524" i="16"/>
  <c r="E2524" i="16"/>
  <c r="D2524" i="16"/>
  <c r="L2523" i="16"/>
  <c r="K2523" i="16"/>
  <c r="K2524" i="16" s="1"/>
  <c r="J2523" i="16"/>
  <c r="J2524" i="16" s="1"/>
  <c r="I2523" i="16"/>
  <c r="G2524" i="16" s="1"/>
  <c r="J2522" i="16"/>
  <c r="H2522" i="16"/>
  <c r="F2522" i="16"/>
  <c r="D2522" i="16"/>
  <c r="L2521" i="16"/>
  <c r="L2522" i="16" s="1"/>
  <c r="K2521" i="16"/>
  <c r="K2522" i="16" s="1"/>
  <c r="J2521" i="16"/>
  <c r="I2521" i="16"/>
  <c r="E2522" i="16" s="1"/>
  <c r="L2520" i="16"/>
  <c r="J2520" i="16"/>
  <c r="H2520" i="16"/>
  <c r="F2520" i="16"/>
  <c r="D2520" i="16"/>
  <c r="L2519" i="16"/>
  <c r="K2519" i="16"/>
  <c r="K2520" i="16" s="1"/>
  <c r="J2519" i="16"/>
  <c r="I2519" i="16"/>
  <c r="G2520" i="16" s="1"/>
  <c r="L2518" i="16"/>
  <c r="H2518" i="16"/>
  <c r="F2518" i="16"/>
  <c r="D2518" i="16"/>
  <c r="L2517" i="16"/>
  <c r="K2517" i="16"/>
  <c r="K2518" i="16" s="1"/>
  <c r="J2517" i="16"/>
  <c r="J2518" i="16" s="1"/>
  <c r="I2517" i="16"/>
  <c r="E2518" i="16" s="1"/>
  <c r="J2515" i="16"/>
  <c r="H2515" i="16"/>
  <c r="G2515" i="16"/>
  <c r="F2515" i="16"/>
  <c r="L2515" i="16" s="1"/>
  <c r="E2515" i="16"/>
  <c r="D2515" i="16"/>
  <c r="C2515" i="16"/>
  <c r="J2508" i="16"/>
  <c r="H2508" i="16"/>
  <c r="F2508" i="16"/>
  <c r="D2508" i="16"/>
  <c r="L2507" i="16"/>
  <c r="L2508" i="16" s="1"/>
  <c r="K2507" i="16"/>
  <c r="K2508" i="16" s="1"/>
  <c r="J2507" i="16"/>
  <c r="I2507" i="16"/>
  <c r="G2508" i="16" s="1"/>
  <c r="L2506" i="16"/>
  <c r="J2506" i="16"/>
  <c r="H2506" i="16"/>
  <c r="F2506" i="16"/>
  <c r="D2506" i="16"/>
  <c r="L2505" i="16"/>
  <c r="K2505" i="16"/>
  <c r="K2506" i="16" s="1"/>
  <c r="J2505" i="16"/>
  <c r="I2505" i="16"/>
  <c r="E2506" i="16" s="1"/>
  <c r="L2504" i="16"/>
  <c r="H2504" i="16"/>
  <c r="F2504" i="16"/>
  <c r="D2504" i="16"/>
  <c r="L2503" i="16"/>
  <c r="K2503" i="16"/>
  <c r="K2504" i="16" s="1"/>
  <c r="J2503" i="16"/>
  <c r="J2504" i="16" s="1"/>
  <c r="I2503" i="16"/>
  <c r="G2504" i="16" s="1"/>
  <c r="L2502" i="16"/>
  <c r="H2502" i="16"/>
  <c r="F2502" i="16"/>
  <c r="D2502" i="16"/>
  <c r="L2501" i="16"/>
  <c r="K2501" i="16"/>
  <c r="K2502" i="16" s="1"/>
  <c r="J2501" i="16"/>
  <c r="J2502" i="16" s="1"/>
  <c r="I2501" i="16"/>
  <c r="E2502" i="16" s="1"/>
  <c r="J2500" i="16"/>
  <c r="H2500" i="16"/>
  <c r="F2500" i="16"/>
  <c r="D2500" i="16"/>
  <c r="L2499" i="16"/>
  <c r="L2500" i="16" s="1"/>
  <c r="K2499" i="16"/>
  <c r="K2500" i="16" s="1"/>
  <c r="J2499" i="16"/>
  <c r="I2499" i="16"/>
  <c r="G2500" i="16" s="1"/>
  <c r="L2498" i="16"/>
  <c r="J2498" i="16"/>
  <c r="H2498" i="16"/>
  <c r="F2498" i="16"/>
  <c r="D2498" i="16"/>
  <c r="L2497" i="16"/>
  <c r="K2497" i="16"/>
  <c r="K2498" i="16" s="1"/>
  <c r="J2497" i="16"/>
  <c r="I2497" i="16"/>
  <c r="E2498" i="16" s="1"/>
  <c r="L2496" i="16"/>
  <c r="H2496" i="16"/>
  <c r="F2496" i="16"/>
  <c r="D2496" i="16"/>
  <c r="L2495" i="16"/>
  <c r="K2495" i="16"/>
  <c r="K2496" i="16" s="1"/>
  <c r="J2495" i="16"/>
  <c r="J2496" i="16" s="1"/>
  <c r="I2495" i="16"/>
  <c r="G2496" i="16" s="1"/>
  <c r="L2494" i="16"/>
  <c r="H2494" i="16"/>
  <c r="F2494" i="16"/>
  <c r="D2494" i="16"/>
  <c r="L2493" i="16"/>
  <c r="K2493" i="16"/>
  <c r="K2494" i="16" s="1"/>
  <c r="J2493" i="16"/>
  <c r="J2494" i="16" s="1"/>
  <c r="I2493" i="16"/>
  <c r="E2494" i="16" s="1"/>
  <c r="J2492" i="16"/>
  <c r="H2492" i="16"/>
  <c r="F2492" i="16"/>
  <c r="D2492" i="16"/>
  <c r="L2491" i="16"/>
  <c r="L2492" i="16" s="1"/>
  <c r="K2491" i="16"/>
  <c r="K2492" i="16" s="1"/>
  <c r="J2491" i="16"/>
  <c r="I2491" i="16"/>
  <c r="G2492" i="16" s="1"/>
  <c r="L2490" i="16"/>
  <c r="J2490" i="16"/>
  <c r="H2490" i="16"/>
  <c r="F2490" i="16"/>
  <c r="D2490" i="16"/>
  <c r="L2489" i="16"/>
  <c r="K2489" i="16"/>
  <c r="K2490" i="16" s="1"/>
  <c r="J2489" i="16"/>
  <c r="I2489" i="16"/>
  <c r="E2490" i="16" s="1"/>
  <c r="L2488" i="16"/>
  <c r="H2488" i="16"/>
  <c r="F2488" i="16"/>
  <c r="D2488" i="16"/>
  <c r="L2487" i="16"/>
  <c r="K2487" i="16"/>
  <c r="K2488" i="16" s="1"/>
  <c r="J2487" i="16"/>
  <c r="J2488" i="16" s="1"/>
  <c r="I2487" i="16"/>
  <c r="G2488" i="16" s="1"/>
  <c r="L2486" i="16"/>
  <c r="H2486" i="16"/>
  <c r="F2486" i="16"/>
  <c r="D2486" i="16"/>
  <c r="L2485" i="16"/>
  <c r="K2485" i="16"/>
  <c r="K2486" i="16" s="1"/>
  <c r="J2485" i="16"/>
  <c r="J2486" i="16" s="1"/>
  <c r="I2485" i="16"/>
  <c r="E2486" i="16" s="1"/>
  <c r="J2484" i="16"/>
  <c r="H2484" i="16"/>
  <c r="F2484" i="16"/>
  <c r="D2484" i="16"/>
  <c r="L2483" i="16"/>
  <c r="L2484" i="16" s="1"/>
  <c r="K2483" i="16"/>
  <c r="K2484" i="16" s="1"/>
  <c r="J2483" i="16"/>
  <c r="I2483" i="16"/>
  <c r="G2484" i="16" s="1"/>
  <c r="L2482" i="16"/>
  <c r="J2482" i="16"/>
  <c r="H2482" i="16"/>
  <c r="F2482" i="16"/>
  <c r="D2482" i="16"/>
  <c r="L2481" i="16"/>
  <c r="K2481" i="16"/>
  <c r="K2482" i="16" s="1"/>
  <c r="J2481" i="16"/>
  <c r="I2481" i="16"/>
  <c r="E2482" i="16" s="1"/>
  <c r="L2480" i="16"/>
  <c r="H2480" i="16"/>
  <c r="F2480" i="16"/>
  <c r="D2480" i="16"/>
  <c r="L2479" i="16"/>
  <c r="K2479" i="16"/>
  <c r="K2480" i="16" s="1"/>
  <c r="J2479" i="16"/>
  <c r="J2480" i="16" s="1"/>
  <c r="I2479" i="16"/>
  <c r="G2480" i="16" s="1"/>
  <c r="L2478" i="16"/>
  <c r="H2478" i="16"/>
  <c r="F2478" i="16"/>
  <c r="D2478" i="16"/>
  <c r="L2477" i="16"/>
  <c r="K2477" i="16"/>
  <c r="K2478" i="16" s="1"/>
  <c r="J2477" i="16"/>
  <c r="J2478" i="16" s="1"/>
  <c r="I2477" i="16"/>
  <c r="E2478" i="16" s="1"/>
  <c r="J2476" i="16"/>
  <c r="H2476" i="16"/>
  <c r="F2476" i="16"/>
  <c r="D2476" i="16"/>
  <c r="L2475" i="16"/>
  <c r="L2476" i="16" s="1"/>
  <c r="K2475" i="16"/>
  <c r="K2476" i="16" s="1"/>
  <c r="J2475" i="16"/>
  <c r="I2475" i="16"/>
  <c r="G2476" i="16" s="1"/>
  <c r="L2474" i="16"/>
  <c r="J2474" i="16"/>
  <c r="H2474" i="16"/>
  <c r="F2474" i="16"/>
  <c r="D2474" i="16"/>
  <c r="L2473" i="16"/>
  <c r="K2473" i="16"/>
  <c r="K2474" i="16" s="1"/>
  <c r="J2473" i="16"/>
  <c r="I2473" i="16"/>
  <c r="E2474" i="16" s="1"/>
  <c r="L2472" i="16"/>
  <c r="H2472" i="16"/>
  <c r="F2472" i="16"/>
  <c r="D2472" i="16"/>
  <c r="L2471" i="16"/>
  <c r="K2471" i="16"/>
  <c r="K2472" i="16" s="1"/>
  <c r="J2471" i="16"/>
  <c r="J2472" i="16" s="1"/>
  <c r="I2471" i="16"/>
  <c r="G2472" i="16" s="1"/>
  <c r="L2470" i="16"/>
  <c r="H2470" i="16"/>
  <c r="F2470" i="16"/>
  <c r="D2470" i="16"/>
  <c r="L2469" i="16"/>
  <c r="K2469" i="16"/>
  <c r="K2470" i="16" s="1"/>
  <c r="J2469" i="16"/>
  <c r="J2470" i="16" s="1"/>
  <c r="I2469" i="16"/>
  <c r="E2470" i="16" s="1"/>
  <c r="J2468" i="16"/>
  <c r="H2468" i="16"/>
  <c r="F2468" i="16"/>
  <c r="D2468" i="16"/>
  <c r="L2467" i="16"/>
  <c r="L2468" i="16" s="1"/>
  <c r="K2467" i="16"/>
  <c r="K2468" i="16" s="1"/>
  <c r="J2467" i="16"/>
  <c r="I2467" i="16"/>
  <c r="G2468" i="16" s="1"/>
  <c r="L2466" i="16"/>
  <c r="J2466" i="16"/>
  <c r="H2466" i="16"/>
  <c r="F2466" i="16"/>
  <c r="D2466" i="16"/>
  <c r="L2465" i="16"/>
  <c r="K2465" i="16"/>
  <c r="K2466" i="16" s="1"/>
  <c r="J2465" i="16"/>
  <c r="I2465" i="16"/>
  <c r="E2466" i="16" s="1"/>
  <c r="L2464" i="16"/>
  <c r="H2464" i="16"/>
  <c r="F2464" i="16"/>
  <c r="D2464" i="16"/>
  <c r="L2463" i="16"/>
  <c r="K2463" i="16"/>
  <c r="K2464" i="16" s="1"/>
  <c r="J2463" i="16"/>
  <c r="J2464" i="16" s="1"/>
  <c r="I2463" i="16"/>
  <c r="G2464" i="16" s="1"/>
  <c r="L2462" i="16"/>
  <c r="H2462" i="16"/>
  <c r="F2462" i="16"/>
  <c r="D2462" i="16"/>
  <c r="L2461" i="16"/>
  <c r="K2461" i="16"/>
  <c r="K2462" i="16" s="1"/>
  <c r="J2461" i="16"/>
  <c r="J2462" i="16" s="1"/>
  <c r="I2461" i="16"/>
  <c r="E2462" i="16" s="1"/>
  <c r="J2460" i="16"/>
  <c r="H2460" i="16"/>
  <c r="F2460" i="16"/>
  <c r="L2459" i="16"/>
  <c r="L2460" i="16" s="1"/>
  <c r="K2459" i="16"/>
  <c r="K2460" i="16" s="1"/>
  <c r="J2459" i="16"/>
  <c r="I2459" i="16"/>
  <c r="L2458" i="16"/>
  <c r="H2458" i="16"/>
  <c r="D2458" i="16"/>
  <c r="L2457" i="16"/>
  <c r="K2457" i="16"/>
  <c r="J2457" i="16"/>
  <c r="J2458" i="16" s="1"/>
  <c r="I2457" i="16"/>
  <c r="K2458" i="16" s="1"/>
  <c r="J2456" i="16"/>
  <c r="H2456" i="16"/>
  <c r="F2456" i="16"/>
  <c r="E2456" i="16"/>
  <c r="D2456" i="16"/>
  <c r="L2455" i="16"/>
  <c r="L2456" i="16" s="1"/>
  <c r="K2455" i="16"/>
  <c r="K2456" i="16" s="1"/>
  <c r="J2455" i="16"/>
  <c r="I2455" i="16"/>
  <c r="G2456" i="16" s="1"/>
  <c r="L2454" i="16"/>
  <c r="H2454" i="16"/>
  <c r="D2454" i="16"/>
  <c r="L2453" i="16"/>
  <c r="K2453" i="16"/>
  <c r="J2453" i="16"/>
  <c r="J2454" i="16" s="1"/>
  <c r="I2453" i="16"/>
  <c r="K2454" i="16" s="1"/>
  <c r="J2452" i="16"/>
  <c r="H2452" i="16"/>
  <c r="F2452" i="16"/>
  <c r="E2452" i="16"/>
  <c r="D2452" i="16"/>
  <c r="L2451" i="16"/>
  <c r="L2452" i="16" s="1"/>
  <c r="K2451" i="16"/>
  <c r="K2452" i="16" s="1"/>
  <c r="J2451" i="16"/>
  <c r="I2451" i="16"/>
  <c r="G2452" i="16" s="1"/>
  <c r="L2450" i="16"/>
  <c r="H2450" i="16"/>
  <c r="D2450" i="16"/>
  <c r="L2449" i="16"/>
  <c r="K2449" i="16"/>
  <c r="J2449" i="16"/>
  <c r="J2450" i="16" s="1"/>
  <c r="I2449" i="16"/>
  <c r="K2450" i="16" s="1"/>
  <c r="J2448" i="16"/>
  <c r="H2448" i="16"/>
  <c r="F2448" i="16"/>
  <c r="E2448" i="16"/>
  <c r="D2448" i="16"/>
  <c r="L2447" i="16"/>
  <c r="L2448" i="16" s="1"/>
  <c r="K2447" i="16"/>
  <c r="K2448" i="16" s="1"/>
  <c r="J2447" i="16"/>
  <c r="I2447" i="16"/>
  <c r="G2448" i="16" s="1"/>
  <c r="J2445" i="16"/>
  <c r="H2445" i="16"/>
  <c r="G2445" i="16"/>
  <c r="F2445" i="16"/>
  <c r="F2446" i="16" s="1"/>
  <c r="E2445" i="16"/>
  <c r="I2445" i="16" s="1"/>
  <c r="D2445" i="16"/>
  <c r="C2445" i="16"/>
  <c r="L2438" i="16"/>
  <c r="H2438" i="16"/>
  <c r="D2438" i="16"/>
  <c r="L2437" i="16"/>
  <c r="K2437" i="16"/>
  <c r="J2437" i="16"/>
  <c r="J2438" i="16" s="1"/>
  <c r="I2437" i="16"/>
  <c r="K2438" i="16" s="1"/>
  <c r="J2436" i="16"/>
  <c r="H2436" i="16"/>
  <c r="F2436" i="16"/>
  <c r="E2436" i="16"/>
  <c r="D2436" i="16"/>
  <c r="L2435" i="16"/>
  <c r="L2436" i="16" s="1"/>
  <c r="K2435" i="16"/>
  <c r="K2436" i="16" s="1"/>
  <c r="J2435" i="16"/>
  <c r="I2435" i="16"/>
  <c r="G2436" i="16" s="1"/>
  <c r="L2434" i="16"/>
  <c r="H2434" i="16"/>
  <c r="D2434" i="16"/>
  <c r="L2433" i="16"/>
  <c r="K2433" i="16"/>
  <c r="J2433" i="16"/>
  <c r="J2434" i="16" s="1"/>
  <c r="I2433" i="16"/>
  <c r="K2434" i="16" s="1"/>
  <c r="J2432" i="16"/>
  <c r="H2432" i="16"/>
  <c r="F2432" i="16"/>
  <c r="E2432" i="16"/>
  <c r="D2432" i="16"/>
  <c r="L2431" i="16"/>
  <c r="L2432" i="16" s="1"/>
  <c r="K2431" i="16"/>
  <c r="K2432" i="16" s="1"/>
  <c r="J2431" i="16"/>
  <c r="I2431" i="16"/>
  <c r="G2432" i="16" s="1"/>
  <c r="L2430" i="16"/>
  <c r="H2430" i="16"/>
  <c r="D2430" i="16"/>
  <c r="L2429" i="16"/>
  <c r="K2429" i="16"/>
  <c r="J2429" i="16"/>
  <c r="J2430" i="16" s="1"/>
  <c r="I2429" i="16"/>
  <c r="K2430" i="16" s="1"/>
  <c r="J2428" i="16"/>
  <c r="H2428" i="16"/>
  <c r="F2428" i="16"/>
  <c r="E2428" i="16"/>
  <c r="D2428" i="16"/>
  <c r="L2427" i="16"/>
  <c r="L2428" i="16" s="1"/>
  <c r="K2427" i="16"/>
  <c r="K2428" i="16" s="1"/>
  <c r="J2427" i="16"/>
  <c r="I2427" i="16"/>
  <c r="G2428" i="16" s="1"/>
  <c r="L2426" i="16"/>
  <c r="H2426" i="16"/>
  <c r="D2426" i="16"/>
  <c r="L2425" i="16"/>
  <c r="K2425" i="16"/>
  <c r="J2425" i="16"/>
  <c r="J2426" i="16" s="1"/>
  <c r="I2425" i="16"/>
  <c r="K2426" i="16" s="1"/>
  <c r="J2424" i="16"/>
  <c r="H2424" i="16"/>
  <c r="F2424" i="16"/>
  <c r="E2424" i="16"/>
  <c r="D2424" i="16"/>
  <c r="L2423" i="16"/>
  <c r="L2424" i="16" s="1"/>
  <c r="K2423" i="16"/>
  <c r="K2424" i="16" s="1"/>
  <c r="J2423" i="16"/>
  <c r="I2423" i="16"/>
  <c r="G2424" i="16" s="1"/>
  <c r="L2422" i="16"/>
  <c r="H2422" i="16"/>
  <c r="D2422" i="16"/>
  <c r="L2421" i="16"/>
  <c r="K2421" i="16"/>
  <c r="J2421" i="16"/>
  <c r="J2422" i="16" s="1"/>
  <c r="I2421" i="16"/>
  <c r="K2422" i="16" s="1"/>
  <c r="J2420" i="16"/>
  <c r="H2420" i="16"/>
  <c r="F2420" i="16"/>
  <c r="E2420" i="16"/>
  <c r="D2420" i="16"/>
  <c r="L2419" i="16"/>
  <c r="L2420" i="16" s="1"/>
  <c r="K2419" i="16"/>
  <c r="K2420" i="16" s="1"/>
  <c r="J2419" i="16"/>
  <c r="I2419" i="16"/>
  <c r="G2420" i="16" s="1"/>
  <c r="L2418" i="16"/>
  <c r="H2418" i="16"/>
  <c r="D2418" i="16"/>
  <c r="L2417" i="16"/>
  <c r="K2417" i="16"/>
  <c r="J2417" i="16"/>
  <c r="J2418" i="16" s="1"/>
  <c r="I2417" i="16"/>
  <c r="K2418" i="16" s="1"/>
  <c r="J2416" i="16"/>
  <c r="H2416" i="16"/>
  <c r="F2416" i="16"/>
  <c r="E2416" i="16"/>
  <c r="D2416" i="16"/>
  <c r="L2415" i="16"/>
  <c r="L2416" i="16" s="1"/>
  <c r="K2415" i="16"/>
  <c r="K2416" i="16" s="1"/>
  <c r="J2415" i="16"/>
  <c r="I2415" i="16"/>
  <c r="G2416" i="16" s="1"/>
  <c r="L2414" i="16"/>
  <c r="H2414" i="16"/>
  <c r="D2414" i="16"/>
  <c r="L2413" i="16"/>
  <c r="K2413" i="16"/>
  <c r="J2413" i="16"/>
  <c r="J2414" i="16" s="1"/>
  <c r="I2413" i="16"/>
  <c r="K2414" i="16" s="1"/>
  <c r="J2412" i="16"/>
  <c r="H2412" i="16"/>
  <c r="F2412" i="16"/>
  <c r="E2412" i="16"/>
  <c r="D2412" i="16"/>
  <c r="L2411" i="16"/>
  <c r="L2412" i="16" s="1"/>
  <c r="K2411" i="16"/>
  <c r="K2412" i="16" s="1"/>
  <c r="J2411" i="16"/>
  <c r="I2411" i="16"/>
  <c r="G2412" i="16" s="1"/>
  <c r="L2410" i="16"/>
  <c r="H2410" i="16"/>
  <c r="D2410" i="16"/>
  <c r="L2409" i="16"/>
  <c r="K2409" i="16"/>
  <c r="J2409" i="16"/>
  <c r="J2410" i="16" s="1"/>
  <c r="I2409" i="16"/>
  <c r="K2410" i="16" s="1"/>
  <c r="J2408" i="16"/>
  <c r="H2408" i="16"/>
  <c r="F2408" i="16"/>
  <c r="E2408" i="16"/>
  <c r="D2408" i="16"/>
  <c r="L2407" i="16"/>
  <c r="L2408" i="16" s="1"/>
  <c r="K2407" i="16"/>
  <c r="K2408" i="16" s="1"/>
  <c r="J2407" i="16"/>
  <c r="I2407" i="16"/>
  <c r="G2408" i="16" s="1"/>
  <c r="L2406" i="16"/>
  <c r="H2406" i="16"/>
  <c r="D2406" i="16"/>
  <c r="L2405" i="16"/>
  <c r="K2405" i="16"/>
  <c r="J2405" i="16"/>
  <c r="J2406" i="16" s="1"/>
  <c r="I2405" i="16"/>
  <c r="K2406" i="16" s="1"/>
  <c r="J2404" i="16"/>
  <c r="H2404" i="16"/>
  <c r="F2404" i="16"/>
  <c r="E2404" i="16"/>
  <c r="D2404" i="16"/>
  <c r="L2403" i="16"/>
  <c r="L2404" i="16" s="1"/>
  <c r="K2403" i="16"/>
  <c r="K2404" i="16" s="1"/>
  <c r="J2403" i="16"/>
  <c r="I2403" i="16"/>
  <c r="G2404" i="16" s="1"/>
  <c r="L2402" i="16"/>
  <c r="H2402" i="16"/>
  <c r="D2402" i="16"/>
  <c r="L2401" i="16"/>
  <c r="K2401" i="16"/>
  <c r="J2401" i="16"/>
  <c r="J2402" i="16" s="1"/>
  <c r="I2401" i="16"/>
  <c r="K2402" i="16" s="1"/>
  <c r="J2400" i="16"/>
  <c r="H2400" i="16"/>
  <c r="F2400" i="16"/>
  <c r="E2400" i="16"/>
  <c r="D2400" i="16"/>
  <c r="L2399" i="16"/>
  <c r="L2400" i="16" s="1"/>
  <c r="K2399" i="16"/>
  <c r="K2400" i="16" s="1"/>
  <c r="J2399" i="16"/>
  <c r="I2399" i="16"/>
  <c r="G2400" i="16" s="1"/>
  <c r="L2398" i="16"/>
  <c r="H2398" i="16"/>
  <c r="D2398" i="16"/>
  <c r="L2397" i="16"/>
  <c r="K2397" i="16"/>
  <c r="J2397" i="16"/>
  <c r="J2398" i="16" s="1"/>
  <c r="I2397" i="16"/>
  <c r="K2398" i="16" s="1"/>
  <c r="J2396" i="16"/>
  <c r="H2396" i="16"/>
  <c r="F2396" i="16"/>
  <c r="E2396" i="16"/>
  <c r="D2396" i="16"/>
  <c r="L2395" i="16"/>
  <c r="L2396" i="16" s="1"/>
  <c r="K2395" i="16"/>
  <c r="K2396" i="16" s="1"/>
  <c r="J2395" i="16"/>
  <c r="I2395" i="16"/>
  <c r="G2396" i="16" s="1"/>
  <c r="L2394" i="16"/>
  <c r="H2394" i="16"/>
  <c r="D2394" i="16"/>
  <c r="L2393" i="16"/>
  <c r="K2393" i="16"/>
  <c r="J2393" i="16"/>
  <c r="J2394" i="16" s="1"/>
  <c r="I2393" i="16"/>
  <c r="K2394" i="16" s="1"/>
  <c r="J2392" i="16"/>
  <c r="H2392" i="16"/>
  <c r="F2392" i="16"/>
  <c r="E2392" i="16"/>
  <c r="D2392" i="16"/>
  <c r="L2391" i="16"/>
  <c r="L2392" i="16" s="1"/>
  <c r="K2391" i="16"/>
  <c r="K2392" i="16" s="1"/>
  <c r="J2391" i="16"/>
  <c r="I2391" i="16"/>
  <c r="G2392" i="16" s="1"/>
  <c r="L2390" i="16"/>
  <c r="H2390" i="16"/>
  <c r="D2390" i="16"/>
  <c r="L2389" i="16"/>
  <c r="K2389" i="16"/>
  <c r="J2389" i="16"/>
  <c r="J2390" i="16" s="1"/>
  <c r="I2389" i="16"/>
  <c r="K2390" i="16" s="1"/>
  <c r="J2388" i="16"/>
  <c r="H2388" i="16"/>
  <c r="F2388" i="16"/>
  <c r="E2388" i="16"/>
  <c r="D2388" i="16"/>
  <c r="L2387" i="16"/>
  <c r="L2388" i="16" s="1"/>
  <c r="K2387" i="16"/>
  <c r="K2388" i="16" s="1"/>
  <c r="J2387" i="16"/>
  <c r="I2387" i="16"/>
  <c r="G2388" i="16" s="1"/>
  <c r="L2386" i="16"/>
  <c r="H2386" i="16"/>
  <c r="D2386" i="16"/>
  <c r="L2385" i="16"/>
  <c r="K2385" i="16"/>
  <c r="J2385" i="16"/>
  <c r="J2386" i="16" s="1"/>
  <c r="I2385" i="16"/>
  <c r="K2386" i="16" s="1"/>
  <c r="J2384" i="16"/>
  <c r="H2384" i="16"/>
  <c r="F2384" i="16"/>
  <c r="E2384" i="16"/>
  <c r="D2384" i="16"/>
  <c r="L2383" i="16"/>
  <c r="L2384" i="16" s="1"/>
  <c r="K2383" i="16"/>
  <c r="K2384" i="16" s="1"/>
  <c r="J2383" i="16"/>
  <c r="I2383" i="16"/>
  <c r="G2384" i="16" s="1"/>
  <c r="L2382" i="16"/>
  <c r="H2382" i="16"/>
  <c r="D2382" i="16"/>
  <c r="L2381" i="16"/>
  <c r="K2381" i="16"/>
  <c r="J2381" i="16"/>
  <c r="J2382" i="16" s="1"/>
  <c r="I2381" i="16"/>
  <c r="K2382" i="16" s="1"/>
  <c r="J2380" i="16"/>
  <c r="H2380" i="16"/>
  <c r="F2380" i="16"/>
  <c r="E2380" i="16"/>
  <c r="D2380" i="16"/>
  <c r="L2379" i="16"/>
  <c r="L2380" i="16" s="1"/>
  <c r="K2379" i="16"/>
  <c r="K2380" i="16" s="1"/>
  <c r="J2379" i="16"/>
  <c r="I2379" i="16"/>
  <c r="G2380" i="16" s="1"/>
  <c r="L2378" i="16"/>
  <c r="H2378" i="16"/>
  <c r="D2378" i="16"/>
  <c r="L2377" i="16"/>
  <c r="K2377" i="16"/>
  <c r="J2377" i="16"/>
  <c r="J2378" i="16" s="1"/>
  <c r="I2377" i="16"/>
  <c r="K2378" i="16" s="1"/>
  <c r="L2375" i="16"/>
  <c r="K2375" i="16"/>
  <c r="H2375" i="16"/>
  <c r="G2375" i="16"/>
  <c r="F2375" i="16"/>
  <c r="E2375" i="16"/>
  <c r="D2375" i="16"/>
  <c r="C2375" i="16"/>
  <c r="J2375" i="16" s="1"/>
  <c r="J2368" i="16"/>
  <c r="H2368" i="16"/>
  <c r="F2368" i="16"/>
  <c r="E2368" i="16"/>
  <c r="D2368" i="16"/>
  <c r="L2367" i="16"/>
  <c r="L2368" i="16" s="1"/>
  <c r="K2367" i="16"/>
  <c r="K2368" i="16" s="1"/>
  <c r="J2367" i="16"/>
  <c r="I2367" i="16"/>
  <c r="G2368" i="16" s="1"/>
  <c r="L2366" i="16"/>
  <c r="H2366" i="16"/>
  <c r="D2366" i="16"/>
  <c r="L2365" i="16"/>
  <c r="K2365" i="16"/>
  <c r="J2365" i="16"/>
  <c r="J2366" i="16" s="1"/>
  <c r="I2365" i="16"/>
  <c r="K2366" i="16" s="1"/>
  <c r="J2364" i="16"/>
  <c r="H2364" i="16"/>
  <c r="F2364" i="16"/>
  <c r="E2364" i="16"/>
  <c r="D2364" i="16"/>
  <c r="L2363" i="16"/>
  <c r="L2364" i="16" s="1"/>
  <c r="K2363" i="16"/>
  <c r="K2364" i="16" s="1"/>
  <c r="J2363" i="16"/>
  <c r="I2363" i="16"/>
  <c r="G2364" i="16" s="1"/>
  <c r="L2362" i="16"/>
  <c r="H2362" i="16"/>
  <c r="D2362" i="16"/>
  <c r="L2361" i="16"/>
  <c r="K2361" i="16"/>
  <c r="J2361" i="16"/>
  <c r="J2362" i="16" s="1"/>
  <c r="I2361" i="16"/>
  <c r="K2362" i="16" s="1"/>
  <c r="J2360" i="16"/>
  <c r="H2360" i="16"/>
  <c r="F2360" i="16"/>
  <c r="E2360" i="16"/>
  <c r="D2360" i="16"/>
  <c r="L2359" i="16"/>
  <c r="L2360" i="16" s="1"/>
  <c r="K2359" i="16"/>
  <c r="K2360" i="16" s="1"/>
  <c r="J2359" i="16"/>
  <c r="I2359" i="16"/>
  <c r="G2360" i="16" s="1"/>
  <c r="L2358" i="16"/>
  <c r="H2358" i="16"/>
  <c r="D2358" i="16"/>
  <c r="L2357" i="16"/>
  <c r="K2357" i="16"/>
  <c r="J2357" i="16"/>
  <c r="J2358" i="16" s="1"/>
  <c r="I2357" i="16"/>
  <c r="K2358" i="16" s="1"/>
  <c r="J2356" i="16"/>
  <c r="H2356" i="16"/>
  <c r="F2356" i="16"/>
  <c r="E2356" i="16"/>
  <c r="D2356" i="16"/>
  <c r="L2355" i="16"/>
  <c r="L2356" i="16" s="1"/>
  <c r="K2355" i="16"/>
  <c r="K2356" i="16" s="1"/>
  <c r="J2355" i="16"/>
  <c r="I2355" i="16"/>
  <c r="G2356" i="16" s="1"/>
  <c r="L2354" i="16"/>
  <c r="H2354" i="16"/>
  <c r="D2354" i="16"/>
  <c r="L2353" i="16"/>
  <c r="K2353" i="16"/>
  <c r="J2353" i="16"/>
  <c r="J2354" i="16" s="1"/>
  <c r="I2353" i="16"/>
  <c r="K2354" i="16" s="1"/>
  <c r="J2352" i="16"/>
  <c r="H2352" i="16"/>
  <c r="F2352" i="16"/>
  <c r="E2352" i="16"/>
  <c r="D2352" i="16"/>
  <c r="L2351" i="16"/>
  <c r="L2352" i="16" s="1"/>
  <c r="K2351" i="16"/>
  <c r="K2352" i="16" s="1"/>
  <c r="J2351" i="16"/>
  <c r="I2351" i="16"/>
  <c r="G2352" i="16" s="1"/>
  <c r="L2350" i="16"/>
  <c r="H2350" i="16"/>
  <c r="D2350" i="16"/>
  <c r="L2349" i="16"/>
  <c r="K2349" i="16"/>
  <c r="J2349" i="16"/>
  <c r="J2350" i="16" s="1"/>
  <c r="I2349" i="16"/>
  <c r="K2350" i="16" s="1"/>
  <c r="J2348" i="16"/>
  <c r="H2348" i="16"/>
  <c r="F2348" i="16"/>
  <c r="E2348" i="16"/>
  <c r="D2348" i="16"/>
  <c r="L2347" i="16"/>
  <c r="L2348" i="16" s="1"/>
  <c r="K2347" i="16"/>
  <c r="K2348" i="16" s="1"/>
  <c r="J2347" i="16"/>
  <c r="I2347" i="16"/>
  <c r="G2348" i="16" s="1"/>
  <c r="L2346" i="16"/>
  <c r="H2346" i="16"/>
  <c r="D2346" i="16"/>
  <c r="L2345" i="16"/>
  <c r="K2345" i="16"/>
  <c r="J2345" i="16"/>
  <c r="J2346" i="16" s="1"/>
  <c r="I2345" i="16"/>
  <c r="K2346" i="16" s="1"/>
  <c r="J2344" i="16"/>
  <c r="H2344" i="16"/>
  <c r="F2344" i="16"/>
  <c r="E2344" i="16"/>
  <c r="D2344" i="16"/>
  <c r="L2343" i="16"/>
  <c r="L2344" i="16" s="1"/>
  <c r="K2343" i="16"/>
  <c r="K2344" i="16" s="1"/>
  <c r="J2343" i="16"/>
  <c r="I2343" i="16"/>
  <c r="G2344" i="16" s="1"/>
  <c r="L2342" i="16"/>
  <c r="H2342" i="16"/>
  <c r="D2342" i="16"/>
  <c r="L2341" i="16"/>
  <c r="K2341" i="16"/>
  <c r="J2341" i="16"/>
  <c r="J2342" i="16" s="1"/>
  <c r="I2341" i="16"/>
  <c r="K2342" i="16" s="1"/>
  <c r="J2340" i="16"/>
  <c r="H2340" i="16"/>
  <c r="F2340" i="16"/>
  <c r="E2340" i="16"/>
  <c r="D2340" i="16"/>
  <c r="L2339" i="16"/>
  <c r="L2340" i="16" s="1"/>
  <c r="K2339" i="16"/>
  <c r="K2340" i="16" s="1"/>
  <c r="J2339" i="16"/>
  <c r="I2339" i="16"/>
  <c r="G2340" i="16" s="1"/>
  <c r="L2338" i="16"/>
  <c r="H2338" i="16"/>
  <c r="D2338" i="16"/>
  <c r="L2337" i="16"/>
  <c r="K2337" i="16"/>
  <c r="J2337" i="16"/>
  <c r="J2338" i="16" s="1"/>
  <c r="I2337" i="16"/>
  <c r="K2338" i="16" s="1"/>
  <c r="J2336" i="16"/>
  <c r="H2336" i="16"/>
  <c r="F2336" i="16"/>
  <c r="E2336" i="16"/>
  <c r="D2336" i="16"/>
  <c r="L2335" i="16"/>
  <c r="L2336" i="16" s="1"/>
  <c r="K2335" i="16"/>
  <c r="K2336" i="16" s="1"/>
  <c r="J2335" i="16"/>
  <c r="I2335" i="16"/>
  <c r="G2336" i="16" s="1"/>
  <c r="L2334" i="16"/>
  <c r="H2334" i="16"/>
  <c r="D2334" i="16"/>
  <c r="L2333" i="16"/>
  <c r="K2333" i="16"/>
  <c r="J2333" i="16"/>
  <c r="J2334" i="16" s="1"/>
  <c r="I2333" i="16"/>
  <c r="K2334" i="16" s="1"/>
  <c r="J2332" i="16"/>
  <c r="H2332" i="16"/>
  <c r="F2332" i="16"/>
  <c r="E2332" i="16"/>
  <c r="D2332" i="16"/>
  <c r="L2331" i="16"/>
  <c r="L2332" i="16" s="1"/>
  <c r="K2331" i="16"/>
  <c r="K2332" i="16" s="1"/>
  <c r="J2331" i="16"/>
  <c r="I2331" i="16"/>
  <c r="G2332" i="16" s="1"/>
  <c r="L2330" i="16"/>
  <c r="H2330" i="16"/>
  <c r="D2330" i="16"/>
  <c r="L2329" i="16"/>
  <c r="K2329" i="16"/>
  <c r="J2329" i="16"/>
  <c r="J2330" i="16" s="1"/>
  <c r="I2329" i="16"/>
  <c r="K2330" i="16" s="1"/>
  <c r="J2328" i="16"/>
  <c r="H2328" i="16"/>
  <c r="F2328" i="16"/>
  <c r="E2328" i="16"/>
  <c r="D2328" i="16"/>
  <c r="L2327" i="16"/>
  <c r="L2328" i="16" s="1"/>
  <c r="K2327" i="16"/>
  <c r="K2328" i="16" s="1"/>
  <c r="J2327" i="16"/>
  <c r="I2327" i="16"/>
  <c r="G2328" i="16" s="1"/>
  <c r="L2326" i="16"/>
  <c r="H2326" i="16"/>
  <c r="D2326" i="16"/>
  <c r="L2325" i="16"/>
  <c r="K2325" i="16"/>
  <c r="J2325" i="16"/>
  <c r="J2326" i="16" s="1"/>
  <c r="I2325" i="16"/>
  <c r="K2326" i="16" s="1"/>
  <c r="J2324" i="16"/>
  <c r="H2324" i="16"/>
  <c r="F2324" i="16"/>
  <c r="E2324" i="16"/>
  <c r="D2324" i="16"/>
  <c r="L2323" i="16"/>
  <c r="L2324" i="16" s="1"/>
  <c r="K2323" i="16"/>
  <c r="K2324" i="16" s="1"/>
  <c r="J2323" i="16"/>
  <c r="I2323" i="16"/>
  <c r="G2324" i="16" s="1"/>
  <c r="L2322" i="16"/>
  <c r="H2322" i="16"/>
  <c r="D2322" i="16"/>
  <c r="L2321" i="16"/>
  <c r="K2321" i="16"/>
  <c r="J2321" i="16"/>
  <c r="J2322" i="16" s="1"/>
  <c r="I2321" i="16"/>
  <c r="K2322" i="16" s="1"/>
  <c r="J2320" i="16"/>
  <c r="H2320" i="16"/>
  <c r="F2320" i="16"/>
  <c r="E2320" i="16"/>
  <c r="D2320" i="16"/>
  <c r="L2319" i="16"/>
  <c r="L2320" i="16" s="1"/>
  <c r="K2319" i="16"/>
  <c r="K2320" i="16" s="1"/>
  <c r="J2319" i="16"/>
  <c r="I2319" i="16"/>
  <c r="G2320" i="16" s="1"/>
  <c r="L2318" i="16"/>
  <c r="H2318" i="16"/>
  <c r="D2318" i="16"/>
  <c r="L2317" i="16"/>
  <c r="K2317" i="16"/>
  <c r="J2317" i="16"/>
  <c r="J2318" i="16" s="1"/>
  <c r="I2317" i="16"/>
  <c r="K2318" i="16" s="1"/>
  <c r="J2316" i="16"/>
  <c r="H2316" i="16"/>
  <c r="F2316" i="16"/>
  <c r="E2316" i="16"/>
  <c r="D2316" i="16"/>
  <c r="L2315" i="16"/>
  <c r="L2316" i="16" s="1"/>
  <c r="K2315" i="16"/>
  <c r="K2316" i="16" s="1"/>
  <c r="J2315" i="16"/>
  <c r="I2315" i="16"/>
  <c r="G2316" i="16" s="1"/>
  <c r="L2314" i="16"/>
  <c r="H2314" i="16"/>
  <c r="D2314" i="16"/>
  <c r="L2313" i="16"/>
  <c r="K2313" i="16"/>
  <c r="J2313" i="16"/>
  <c r="J2314" i="16" s="1"/>
  <c r="I2313" i="16"/>
  <c r="K2314" i="16" s="1"/>
  <c r="J2312" i="16"/>
  <c r="H2312" i="16"/>
  <c r="F2312" i="16"/>
  <c r="E2312" i="16"/>
  <c r="D2312" i="16"/>
  <c r="L2311" i="16"/>
  <c r="L2312" i="16" s="1"/>
  <c r="K2311" i="16"/>
  <c r="K2312" i="16" s="1"/>
  <c r="J2311" i="16"/>
  <c r="I2311" i="16"/>
  <c r="G2312" i="16" s="1"/>
  <c r="L2310" i="16"/>
  <c r="H2310" i="16"/>
  <c r="D2310" i="16"/>
  <c r="L2309" i="16"/>
  <c r="K2309" i="16"/>
  <c r="J2309" i="16"/>
  <c r="J2310" i="16" s="1"/>
  <c r="I2309" i="16"/>
  <c r="K2310" i="16" s="1"/>
  <c r="J2308" i="16"/>
  <c r="H2308" i="16"/>
  <c r="F2308" i="16"/>
  <c r="E2308" i="16"/>
  <c r="D2308" i="16"/>
  <c r="L2307" i="16"/>
  <c r="L2308" i="16" s="1"/>
  <c r="K2307" i="16"/>
  <c r="K2308" i="16" s="1"/>
  <c r="J2307" i="16"/>
  <c r="I2307" i="16"/>
  <c r="G2308" i="16" s="1"/>
  <c r="J2305" i="16"/>
  <c r="H2305" i="16"/>
  <c r="G2305" i="16"/>
  <c r="F2305" i="16"/>
  <c r="E2305" i="16"/>
  <c r="I2305" i="16" s="1"/>
  <c r="D2305" i="16"/>
  <c r="C2305" i="16"/>
  <c r="D2298" i="16"/>
  <c r="L2297" i="16"/>
  <c r="K2297" i="16"/>
  <c r="J2297" i="16"/>
  <c r="J2298" i="16" s="1"/>
  <c r="I2297" i="16"/>
  <c r="K2298" i="16" s="1"/>
  <c r="J2296" i="16"/>
  <c r="H2296" i="16"/>
  <c r="F2296" i="16"/>
  <c r="E2296" i="16"/>
  <c r="D2296" i="16"/>
  <c r="L2295" i="16"/>
  <c r="L2296" i="16" s="1"/>
  <c r="K2295" i="16"/>
  <c r="K2296" i="16" s="1"/>
  <c r="J2295" i="16"/>
  <c r="I2295" i="16"/>
  <c r="G2296" i="16" s="1"/>
  <c r="D2294" i="16"/>
  <c r="L2293" i="16"/>
  <c r="K2293" i="16"/>
  <c r="J2293" i="16"/>
  <c r="J2294" i="16" s="1"/>
  <c r="I2293" i="16"/>
  <c r="K2294" i="16" s="1"/>
  <c r="J2292" i="16"/>
  <c r="H2292" i="16"/>
  <c r="F2292" i="16"/>
  <c r="E2292" i="16"/>
  <c r="D2292" i="16"/>
  <c r="L2291" i="16"/>
  <c r="L2292" i="16" s="1"/>
  <c r="K2291" i="16"/>
  <c r="K2292" i="16" s="1"/>
  <c r="J2291" i="16"/>
  <c r="I2291" i="16"/>
  <c r="G2292" i="16" s="1"/>
  <c r="D2290" i="16"/>
  <c r="L2289" i="16"/>
  <c r="K2289" i="16"/>
  <c r="J2289" i="16"/>
  <c r="J2290" i="16" s="1"/>
  <c r="I2289" i="16"/>
  <c r="K2290" i="16" s="1"/>
  <c r="J2288" i="16"/>
  <c r="H2288" i="16"/>
  <c r="F2288" i="16"/>
  <c r="E2288" i="16"/>
  <c r="D2288" i="16"/>
  <c r="L2287" i="16"/>
  <c r="L2288" i="16" s="1"/>
  <c r="K2287" i="16"/>
  <c r="K2288" i="16" s="1"/>
  <c r="J2287" i="16"/>
  <c r="I2287" i="16"/>
  <c r="G2288" i="16" s="1"/>
  <c r="L2285" i="16"/>
  <c r="K2285" i="16"/>
  <c r="J2285" i="16"/>
  <c r="J2286" i="16" s="1"/>
  <c r="I2285" i="16"/>
  <c r="K2286" i="16" s="1"/>
  <c r="J2284" i="16"/>
  <c r="H2284" i="16"/>
  <c r="F2284" i="16"/>
  <c r="E2284" i="16"/>
  <c r="D2284" i="16"/>
  <c r="L2283" i="16"/>
  <c r="L2284" i="16" s="1"/>
  <c r="K2283" i="16"/>
  <c r="K2284" i="16" s="1"/>
  <c r="J2283" i="16"/>
  <c r="I2283" i="16"/>
  <c r="G2284" i="16" s="1"/>
  <c r="L2281" i="16"/>
  <c r="K2281" i="16"/>
  <c r="J2281" i="16"/>
  <c r="J2282" i="16" s="1"/>
  <c r="I2281" i="16"/>
  <c r="K2282" i="16" s="1"/>
  <c r="J2280" i="16"/>
  <c r="H2280" i="16"/>
  <c r="F2280" i="16"/>
  <c r="E2280" i="16"/>
  <c r="D2280" i="16"/>
  <c r="L2279" i="16"/>
  <c r="L2280" i="16" s="1"/>
  <c r="K2279" i="16"/>
  <c r="K2280" i="16" s="1"/>
  <c r="J2279" i="16"/>
  <c r="I2279" i="16"/>
  <c r="G2280" i="16" s="1"/>
  <c r="L2277" i="16"/>
  <c r="K2277" i="16"/>
  <c r="J2277" i="16"/>
  <c r="J2278" i="16" s="1"/>
  <c r="I2277" i="16"/>
  <c r="K2278" i="16" s="1"/>
  <c r="J2276" i="16"/>
  <c r="H2276" i="16"/>
  <c r="F2276" i="16"/>
  <c r="E2276" i="16"/>
  <c r="D2276" i="16"/>
  <c r="L2275" i="16"/>
  <c r="L2276" i="16" s="1"/>
  <c r="K2275" i="16"/>
  <c r="K2276" i="16" s="1"/>
  <c r="J2275" i="16"/>
  <c r="I2275" i="16"/>
  <c r="G2276" i="16" s="1"/>
  <c r="L2273" i="16"/>
  <c r="K2273" i="16"/>
  <c r="J2273" i="16"/>
  <c r="J2274" i="16" s="1"/>
  <c r="I2273" i="16"/>
  <c r="K2274" i="16" s="1"/>
  <c r="J2272" i="16"/>
  <c r="H2272" i="16"/>
  <c r="F2272" i="16"/>
  <c r="E2272" i="16"/>
  <c r="D2272" i="16"/>
  <c r="L2271" i="16"/>
  <c r="L2272" i="16" s="1"/>
  <c r="K2271" i="16"/>
  <c r="K2272" i="16" s="1"/>
  <c r="J2271" i="16"/>
  <c r="I2271" i="16"/>
  <c r="G2272" i="16" s="1"/>
  <c r="L2269" i="16"/>
  <c r="K2269" i="16"/>
  <c r="J2269" i="16"/>
  <c r="J2270" i="16" s="1"/>
  <c r="I2269" i="16"/>
  <c r="K2270" i="16" s="1"/>
  <c r="J2268" i="16"/>
  <c r="H2268" i="16"/>
  <c r="F2268" i="16"/>
  <c r="E2268" i="16"/>
  <c r="D2268" i="16"/>
  <c r="L2267" i="16"/>
  <c r="L2268" i="16" s="1"/>
  <c r="K2267" i="16"/>
  <c r="K2268" i="16" s="1"/>
  <c r="J2267" i="16"/>
  <c r="I2267" i="16"/>
  <c r="G2268" i="16" s="1"/>
  <c r="L2265" i="16"/>
  <c r="K2265" i="16"/>
  <c r="J2265" i="16"/>
  <c r="J2266" i="16" s="1"/>
  <c r="I2265" i="16"/>
  <c r="K2266" i="16" s="1"/>
  <c r="J2264" i="16"/>
  <c r="H2264" i="16"/>
  <c r="F2264" i="16"/>
  <c r="E2264" i="16"/>
  <c r="D2264" i="16"/>
  <c r="L2263" i="16"/>
  <c r="L2264" i="16" s="1"/>
  <c r="K2263" i="16"/>
  <c r="K2264" i="16" s="1"/>
  <c r="J2263" i="16"/>
  <c r="I2263" i="16"/>
  <c r="G2264" i="16" s="1"/>
  <c r="L2261" i="16"/>
  <c r="K2261" i="16"/>
  <c r="J2261" i="16"/>
  <c r="J2262" i="16" s="1"/>
  <c r="I2261" i="16"/>
  <c r="K2262" i="16" s="1"/>
  <c r="J2260" i="16"/>
  <c r="H2260" i="16"/>
  <c r="F2260" i="16"/>
  <c r="E2260" i="16"/>
  <c r="D2260" i="16"/>
  <c r="L2259" i="16"/>
  <c r="L2260" i="16" s="1"/>
  <c r="K2259" i="16"/>
  <c r="K2260" i="16" s="1"/>
  <c r="J2259" i="16"/>
  <c r="I2259" i="16"/>
  <c r="G2260" i="16" s="1"/>
  <c r="L2257" i="16"/>
  <c r="K2257" i="16"/>
  <c r="J2257" i="16"/>
  <c r="J2258" i="16" s="1"/>
  <c r="I2257" i="16"/>
  <c r="K2258" i="16" s="1"/>
  <c r="J2256" i="16"/>
  <c r="H2256" i="16"/>
  <c r="F2256" i="16"/>
  <c r="E2256" i="16"/>
  <c r="D2256" i="16"/>
  <c r="L2255" i="16"/>
  <c r="L2256" i="16" s="1"/>
  <c r="K2255" i="16"/>
  <c r="K2256" i="16" s="1"/>
  <c r="J2255" i="16"/>
  <c r="I2255" i="16"/>
  <c r="G2256" i="16" s="1"/>
  <c r="L2253" i="16"/>
  <c r="K2253" i="16"/>
  <c r="J2253" i="16"/>
  <c r="J2254" i="16" s="1"/>
  <c r="I2253" i="16"/>
  <c r="K2254" i="16" s="1"/>
  <c r="J2252" i="16"/>
  <c r="H2252" i="16"/>
  <c r="F2252" i="16"/>
  <c r="E2252" i="16"/>
  <c r="D2252" i="16"/>
  <c r="L2251" i="16"/>
  <c r="L2252" i="16" s="1"/>
  <c r="K2251" i="16"/>
  <c r="K2252" i="16" s="1"/>
  <c r="J2251" i="16"/>
  <c r="I2251" i="16"/>
  <c r="G2252" i="16" s="1"/>
  <c r="L2249" i="16"/>
  <c r="K2249" i="16"/>
  <c r="J2249" i="16"/>
  <c r="J2250" i="16" s="1"/>
  <c r="I2249" i="16"/>
  <c r="K2250" i="16" s="1"/>
  <c r="J2248" i="16"/>
  <c r="H2248" i="16"/>
  <c r="F2248" i="16"/>
  <c r="E2248" i="16"/>
  <c r="D2248" i="16"/>
  <c r="L2247" i="16"/>
  <c r="L2248" i="16" s="1"/>
  <c r="K2247" i="16"/>
  <c r="K2248" i="16" s="1"/>
  <c r="J2247" i="16"/>
  <c r="I2247" i="16"/>
  <c r="G2248" i="16" s="1"/>
  <c r="L2245" i="16"/>
  <c r="K2245" i="16"/>
  <c r="J2245" i="16"/>
  <c r="J2246" i="16" s="1"/>
  <c r="I2245" i="16"/>
  <c r="K2246" i="16" s="1"/>
  <c r="J2244" i="16"/>
  <c r="H2244" i="16"/>
  <c r="F2244" i="16"/>
  <c r="E2244" i="16"/>
  <c r="D2244" i="16"/>
  <c r="L2243" i="16"/>
  <c r="L2244" i="16" s="1"/>
  <c r="K2243" i="16"/>
  <c r="K2244" i="16" s="1"/>
  <c r="J2243" i="16"/>
  <c r="I2243" i="16"/>
  <c r="G2244" i="16" s="1"/>
  <c r="L2241" i="16"/>
  <c r="K2241" i="16"/>
  <c r="J2241" i="16"/>
  <c r="J2242" i="16" s="1"/>
  <c r="I2241" i="16"/>
  <c r="K2242" i="16" s="1"/>
  <c r="J2240" i="16"/>
  <c r="H2240" i="16"/>
  <c r="F2240" i="16"/>
  <c r="E2240" i="16"/>
  <c r="D2240" i="16"/>
  <c r="L2239" i="16"/>
  <c r="L2240" i="16" s="1"/>
  <c r="K2239" i="16"/>
  <c r="K2240" i="16" s="1"/>
  <c r="J2239" i="16"/>
  <c r="I2239" i="16"/>
  <c r="G2240" i="16" s="1"/>
  <c r="L2237" i="16"/>
  <c r="K2237" i="16"/>
  <c r="J2237" i="16"/>
  <c r="J2238" i="16" s="1"/>
  <c r="I2237" i="16"/>
  <c r="K2238" i="16" s="1"/>
  <c r="K2235" i="16"/>
  <c r="H2235" i="16"/>
  <c r="G2235" i="16"/>
  <c r="F2235" i="16"/>
  <c r="E2235" i="16"/>
  <c r="D2235" i="16"/>
  <c r="C2235" i="16"/>
  <c r="J2227" i="16"/>
  <c r="J2225" i="16"/>
  <c r="J2223" i="16"/>
  <c r="J2221" i="16"/>
  <c r="J2219" i="16"/>
  <c r="J2217" i="16"/>
  <c r="J2215" i="16"/>
  <c r="J2213" i="16"/>
  <c r="J2211" i="16"/>
  <c r="J2209" i="16"/>
  <c r="J2207" i="16"/>
  <c r="J2205" i="16"/>
  <c r="J2203" i="16"/>
  <c r="J2201" i="16"/>
  <c r="J2197" i="16"/>
  <c r="J2195" i="16"/>
  <c r="J2193" i="16"/>
  <c r="J2191" i="16"/>
  <c r="J2189" i="16"/>
  <c r="J2187" i="16"/>
  <c r="J2185" i="16"/>
  <c r="J2183" i="16"/>
  <c r="J2181" i="16"/>
  <c r="J2179" i="16"/>
  <c r="J2177" i="16"/>
  <c r="J2175" i="16"/>
  <c r="J2173" i="16"/>
  <c r="J2171" i="16"/>
  <c r="J2169" i="16"/>
  <c r="J2167" i="16"/>
  <c r="J2165" i="16"/>
  <c r="I2163" i="16"/>
  <c r="H2163" i="16"/>
  <c r="G2163" i="16"/>
  <c r="F2163" i="16"/>
  <c r="E2163" i="16"/>
  <c r="D2163" i="16"/>
  <c r="C2163" i="16"/>
  <c r="F2155" i="16"/>
  <c r="D2154" i="16"/>
  <c r="C2154" i="16"/>
  <c r="F2154" i="16" s="1"/>
  <c r="F2153" i="16"/>
  <c r="E2154" i="16" s="1"/>
  <c r="E2152" i="16"/>
  <c r="D2152" i="16"/>
  <c r="F2151" i="16"/>
  <c r="C2152" i="16" s="1"/>
  <c r="F2152" i="16" s="1"/>
  <c r="F2149" i="16"/>
  <c r="F2147" i="16"/>
  <c r="D2146" i="16"/>
  <c r="C2146" i="16"/>
  <c r="F2146" i="16" s="1"/>
  <c r="F2145" i="16"/>
  <c r="E2146" i="16" s="1"/>
  <c r="E2144" i="16"/>
  <c r="D2144" i="16"/>
  <c r="F2143" i="16"/>
  <c r="C2144" i="16" s="1"/>
  <c r="F2144" i="16" s="1"/>
  <c r="F2141" i="16"/>
  <c r="F2139" i="16"/>
  <c r="F2137" i="16"/>
  <c r="E2136" i="16"/>
  <c r="D2136" i="16"/>
  <c r="F2135" i="16"/>
  <c r="C2136" i="16" s="1"/>
  <c r="E2134" i="16"/>
  <c r="F2133" i="16"/>
  <c r="F2131" i="16"/>
  <c r="D2130" i="16"/>
  <c r="C2130" i="16"/>
  <c r="F2129" i="16"/>
  <c r="E2130" i="16" s="1"/>
  <c r="E2126" i="16"/>
  <c r="D2126" i="16"/>
  <c r="F2125" i="16"/>
  <c r="C2126" i="16" s="1"/>
  <c r="E2124" i="16"/>
  <c r="F2123" i="16"/>
  <c r="E2112" i="16"/>
  <c r="D2112" i="16"/>
  <c r="C2112" i="16"/>
  <c r="E2110" i="16"/>
  <c r="D2110" i="16"/>
  <c r="C2110" i="16"/>
  <c r="F2110" i="16" s="1"/>
  <c r="F2109" i="16"/>
  <c r="F2107" i="16"/>
  <c r="C2108" i="16" s="1"/>
  <c r="E2106" i="16"/>
  <c r="C2106" i="16"/>
  <c r="F2106" i="16" s="1"/>
  <c r="F2105" i="16"/>
  <c r="D2106" i="16" s="1"/>
  <c r="D2104" i="16"/>
  <c r="F2103" i="16"/>
  <c r="E2104" i="16" s="1"/>
  <c r="E2102" i="16"/>
  <c r="D2102" i="16"/>
  <c r="C2102" i="16"/>
  <c r="F2102" i="16" s="1"/>
  <c r="F2101" i="16"/>
  <c r="F2099" i="16"/>
  <c r="C2100" i="16" s="1"/>
  <c r="E2098" i="16"/>
  <c r="C2098" i="16"/>
  <c r="F2098" i="16" s="1"/>
  <c r="F2097" i="16"/>
  <c r="D2098" i="16" s="1"/>
  <c r="D2096" i="16"/>
  <c r="F2095" i="16"/>
  <c r="E2096" i="16" s="1"/>
  <c r="E2094" i="16"/>
  <c r="D2094" i="16"/>
  <c r="C2094" i="16"/>
  <c r="F2094" i="16" s="1"/>
  <c r="F2093" i="16"/>
  <c r="F2091" i="16"/>
  <c r="E2091" i="16"/>
  <c r="E2092" i="16" s="1"/>
  <c r="D2091" i="16"/>
  <c r="J2163" i="16" s="1"/>
  <c r="C2091" i="16"/>
  <c r="C2092" i="16" s="1"/>
  <c r="F2084" i="16"/>
  <c r="C2085" i="16" s="1"/>
  <c r="E2083" i="16"/>
  <c r="C2083" i="16"/>
  <c r="F2083" i="16" s="1"/>
  <c r="F2082" i="16"/>
  <c r="D2083" i="16" s="1"/>
  <c r="D2081" i="16"/>
  <c r="F2080" i="16"/>
  <c r="E2081" i="16" s="1"/>
  <c r="E2079" i="16"/>
  <c r="D2079" i="16"/>
  <c r="C2079" i="16"/>
  <c r="F2079" i="16" s="1"/>
  <c r="F2078" i="16"/>
  <c r="F2076" i="16"/>
  <c r="C2077" i="16" s="1"/>
  <c r="E2075" i="16"/>
  <c r="C2075" i="16"/>
  <c r="F2075" i="16" s="1"/>
  <c r="F2074" i="16"/>
  <c r="D2075" i="16" s="1"/>
  <c r="D2073" i="16"/>
  <c r="F2072" i="16"/>
  <c r="E2073" i="16" s="1"/>
  <c r="E2071" i="16"/>
  <c r="D2071" i="16"/>
  <c r="C2071" i="16"/>
  <c r="F2071" i="16" s="1"/>
  <c r="F2070" i="16"/>
  <c r="F2068" i="16"/>
  <c r="C2069" i="16" s="1"/>
  <c r="E2067" i="16"/>
  <c r="C2067" i="16"/>
  <c r="F2067" i="16" s="1"/>
  <c r="F2066" i="16"/>
  <c r="D2067" i="16" s="1"/>
  <c r="D2065" i="16"/>
  <c r="F2064" i="16"/>
  <c r="E2065" i="16" s="1"/>
  <c r="E2063" i="16"/>
  <c r="D2063" i="16"/>
  <c r="C2063" i="16"/>
  <c r="F2063" i="16" s="1"/>
  <c r="F2062" i="16"/>
  <c r="F2060" i="16"/>
  <c r="C2061" i="16" s="1"/>
  <c r="E2059" i="16"/>
  <c r="C2059" i="16"/>
  <c r="F2059" i="16" s="1"/>
  <c r="F2058" i="16"/>
  <c r="D2059" i="16" s="1"/>
  <c r="E2055" i="16"/>
  <c r="D2055" i="16"/>
  <c r="C2055" i="16"/>
  <c r="E2053" i="16"/>
  <c r="D2053" i="16"/>
  <c r="C2053" i="16"/>
  <c r="D2051" i="16"/>
  <c r="F2050" i="16"/>
  <c r="C2051" i="16" s="1"/>
  <c r="E2049" i="16"/>
  <c r="C2049" i="16"/>
  <c r="F2048" i="16"/>
  <c r="D2049" i="16" s="1"/>
  <c r="F2046" i="16"/>
  <c r="E2047" i="16" s="1"/>
  <c r="E2045" i="16"/>
  <c r="D2045" i="16"/>
  <c r="C2045" i="16"/>
  <c r="F2045" i="16" s="1"/>
  <c r="F2044" i="16"/>
  <c r="D2043" i="16"/>
  <c r="F2042" i="16"/>
  <c r="C2043" i="16" s="1"/>
  <c r="E2041" i="16"/>
  <c r="C2041" i="16"/>
  <c r="F2040" i="16"/>
  <c r="D2041" i="16" s="1"/>
  <c r="F2038" i="16"/>
  <c r="E2037" i="16"/>
  <c r="D2037" i="16"/>
  <c r="C2037" i="16"/>
  <c r="F2037" i="16" s="1"/>
  <c r="F2036" i="16"/>
  <c r="D2035" i="16"/>
  <c r="F2034" i="16"/>
  <c r="C2035" i="16" s="1"/>
  <c r="E2033" i="16"/>
  <c r="C2033" i="16"/>
  <c r="F2032" i="16"/>
  <c r="D2033" i="16" s="1"/>
  <c r="F2030" i="16"/>
  <c r="E2031" i="16" s="1"/>
  <c r="E2029" i="16"/>
  <c r="D2029" i="16"/>
  <c r="C2029" i="16"/>
  <c r="F2029" i="16" s="1"/>
  <c r="F2028" i="16"/>
  <c r="D2027" i="16"/>
  <c r="F2026" i="16"/>
  <c r="C2027" i="16" s="1"/>
  <c r="E2025" i="16"/>
  <c r="C2025" i="16"/>
  <c r="F2024" i="16"/>
  <c r="D2025" i="16" s="1"/>
  <c r="F2022" i="16"/>
  <c r="E2023" i="16" s="1"/>
  <c r="E2020" i="16"/>
  <c r="D2020" i="16"/>
  <c r="C2020" i="16"/>
  <c r="F2020" i="16" s="1"/>
  <c r="E2014" i="16"/>
  <c r="L2013" i="16"/>
  <c r="L2014" i="16" s="1"/>
  <c r="K2013" i="16"/>
  <c r="K2014" i="16" s="1"/>
  <c r="J2013" i="16"/>
  <c r="I2013" i="16"/>
  <c r="H2014" i="16" s="1"/>
  <c r="L2011" i="16"/>
  <c r="K2011" i="16"/>
  <c r="J2011" i="16"/>
  <c r="J2012" i="16" s="1"/>
  <c r="I2011" i="16"/>
  <c r="F2012" i="16" s="1"/>
  <c r="E2010" i="16"/>
  <c r="L2009" i="16"/>
  <c r="L2010" i="16" s="1"/>
  <c r="K2009" i="16"/>
  <c r="K2010" i="16" s="1"/>
  <c r="J2009" i="16"/>
  <c r="I2009" i="16"/>
  <c r="H2010" i="16" s="1"/>
  <c r="L2007" i="16"/>
  <c r="K2007" i="16"/>
  <c r="J2007" i="16"/>
  <c r="J2008" i="16" s="1"/>
  <c r="I2007" i="16"/>
  <c r="F2008" i="16" s="1"/>
  <c r="E2006" i="16"/>
  <c r="L2005" i="16"/>
  <c r="L2006" i="16" s="1"/>
  <c r="K2005" i="16"/>
  <c r="K2006" i="16" s="1"/>
  <c r="J2005" i="16"/>
  <c r="I2005" i="16"/>
  <c r="H2006" i="16" s="1"/>
  <c r="L2003" i="16"/>
  <c r="K2003" i="16"/>
  <c r="J2003" i="16"/>
  <c r="J2004" i="16" s="1"/>
  <c r="I2003" i="16"/>
  <c r="F2004" i="16" s="1"/>
  <c r="E2002" i="16"/>
  <c r="L2001" i="16"/>
  <c r="L2002" i="16" s="1"/>
  <c r="K2001" i="16"/>
  <c r="K2002" i="16" s="1"/>
  <c r="J2001" i="16"/>
  <c r="I2001" i="16"/>
  <c r="H2002" i="16" s="1"/>
  <c r="L1999" i="16"/>
  <c r="K1999" i="16"/>
  <c r="J1999" i="16"/>
  <c r="J2000" i="16" s="1"/>
  <c r="I1999" i="16"/>
  <c r="F2000" i="16" s="1"/>
  <c r="E1998" i="16"/>
  <c r="L1997" i="16"/>
  <c r="L1998" i="16" s="1"/>
  <c r="K1997" i="16"/>
  <c r="K1998" i="16" s="1"/>
  <c r="J1997" i="16"/>
  <c r="I1997" i="16"/>
  <c r="H1998" i="16" s="1"/>
  <c r="L1995" i="16"/>
  <c r="K1995" i="16"/>
  <c r="J1995" i="16"/>
  <c r="J1996" i="16" s="1"/>
  <c r="I1995" i="16"/>
  <c r="F1996" i="16" s="1"/>
  <c r="E1994" i="16"/>
  <c r="L1993" i="16"/>
  <c r="L1994" i="16" s="1"/>
  <c r="K1993" i="16"/>
  <c r="K1994" i="16" s="1"/>
  <c r="J1993" i="16"/>
  <c r="I1993" i="16"/>
  <c r="H1994" i="16" s="1"/>
  <c r="L1991" i="16"/>
  <c r="K1991" i="16"/>
  <c r="J1991" i="16"/>
  <c r="J1992" i="16" s="1"/>
  <c r="I1991" i="16"/>
  <c r="F1992" i="16" s="1"/>
  <c r="E1990" i="16"/>
  <c r="L1989" i="16"/>
  <c r="L1990" i="16" s="1"/>
  <c r="K1989" i="16"/>
  <c r="K1990" i="16" s="1"/>
  <c r="J1989" i="16"/>
  <c r="I1989" i="16"/>
  <c r="H1990" i="16" s="1"/>
  <c r="L1987" i="16"/>
  <c r="K1987" i="16"/>
  <c r="J1987" i="16"/>
  <c r="J1988" i="16" s="1"/>
  <c r="I1987" i="16"/>
  <c r="F1988" i="16" s="1"/>
  <c r="E1986" i="16"/>
  <c r="L1985" i="16"/>
  <c r="L1986" i="16" s="1"/>
  <c r="K1985" i="16"/>
  <c r="K1986" i="16" s="1"/>
  <c r="J1985" i="16"/>
  <c r="I1985" i="16"/>
  <c r="H1986" i="16" s="1"/>
  <c r="L1983" i="16"/>
  <c r="K1983" i="16"/>
  <c r="J1983" i="16"/>
  <c r="J1984" i="16" s="1"/>
  <c r="I1983" i="16"/>
  <c r="F1984" i="16" s="1"/>
  <c r="E1982" i="16"/>
  <c r="L1981" i="16"/>
  <c r="L1982" i="16" s="1"/>
  <c r="K1981" i="16"/>
  <c r="K1982" i="16" s="1"/>
  <c r="J1981" i="16"/>
  <c r="I1981" i="16"/>
  <c r="H1982" i="16" s="1"/>
  <c r="L1979" i="16"/>
  <c r="K1979" i="16"/>
  <c r="J1979" i="16"/>
  <c r="J1980" i="16" s="1"/>
  <c r="I1979" i="16"/>
  <c r="F1980" i="16" s="1"/>
  <c r="E1978" i="16"/>
  <c r="L1977" i="16"/>
  <c r="L1978" i="16" s="1"/>
  <c r="K1977" i="16"/>
  <c r="K1978" i="16" s="1"/>
  <c r="J1977" i="16"/>
  <c r="I1977" i="16"/>
  <c r="H1978" i="16" s="1"/>
  <c r="L1975" i="16"/>
  <c r="K1975" i="16"/>
  <c r="J1975" i="16"/>
  <c r="J1976" i="16" s="1"/>
  <c r="I1975" i="16"/>
  <c r="F1976" i="16" s="1"/>
  <c r="E1974" i="16"/>
  <c r="L1973" i="16"/>
  <c r="L1974" i="16" s="1"/>
  <c r="K1973" i="16"/>
  <c r="K1974" i="16" s="1"/>
  <c r="J1973" i="16"/>
  <c r="I1973" i="16"/>
  <c r="H1974" i="16" s="1"/>
  <c r="L1971" i="16"/>
  <c r="K1971" i="16"/>
  <c r="J1971" i="16"/>
  <c r="J1972" i="16" s="1"/>
  <c r="I1971" i="16"/>
  <c r="F1972" i="16" s="1"/>
  <c r="E1970" i="16"/>
  <c r="L1969" i="16"/>
  <c r="L1970" i="16" s="1"/>
  <c r="K1969" i="16"/>
  <c r="K1970" i="16" s="1"/>
  <c r="J1969" i="16"/>
  <c r="I1969" i="16"/>
  <c r="H1970" i="16" s="1"/>
  <c r="L1967" i="16"/>
  <c r="K1967" i="16"/>
  <c r="J1967" i="16"/>
  <c r="J1968" i="16" s="1"/>
  <c r="I1967" i="16"/>
  <c r="F1968" i="16" s="1"/>
  <c r="F1966" i="16"/>
  <c r="E1966" i="16"/>
  <c r="L1965" i="16"/>
  <c r="L1966" i="16" s="1"/>
  <c r="K1965" i="16"/>
  <c r="K1966" i="16" s="1"/>
  <c r="J1965" i="16"/>
  <c r="I1965" i="16"/>
  <c r="H1966" i="16" s="1"/>
  <c r="L1963" i="16"/>
  <c r="K1963" i="16"/>
  <c r="J1963" i="16"/>
  <c r="J1964" i="16" s="1"/>
  <c r="I1963" i="16"/>
  <c r="F1964" i="16" s="1"/>
  <c r="J1962" i="16"/>
  <c r="F1962" i="16"/>
  <c r="E1962" i="16"/>
  <c r="L1961" i="16"/>
  <c r="L1962" i="16" s="1"/>
  <c r="K1961" i="16"/>
  <c r="K1962" i="16" s="1"/>
  <c r="J1961" i="16"/>
  <c r="I1961" i="16"/>
  <c r="H1962" i="16" s="1"/>
  <c r="L1959" i="16"/>
  <c r="K1959" i="16"/>
  <c r="J1959" i="16"/>
  <c r="J1960" i="16" s="1"/>
  <c r="I1959" i="16"/>
  <c r="F1960" i="16" s="1"/>
  <c r="J1958" i="16"/>
  <c r="F1958" i="16"/>
  <c r="E1958" i="16"/>
  <c r="L1957" i="16"/>
  <c r="L1958" i="16" s="1"/>
  <c r="K1957" i="16"/>
  <c r="K1958" i="16" s="1"/>
  <c r="J1957" i="16"/>
  <c r="I1957" i="16"/>
  <c r="H1958" i="16" s="1"/>
  <c r="L1955" i="16"/>
  <c r="K1955" i="16"/>
  <c r="J1955" i="16"/>
  <c r="J1956" i="16" s="1"/>
  <c r="I1955" i="16"/>
  <c r="F1956" i="16" s="1"/>
  <c r="J1954" i="16"/>
  <c r="F1954" i="16"/>
  <c r="E1954" i="16"/>
  <c r="L1953" i="16"/>
  <c r="L1954" i="16" s="1"/>
  <c r="K1953" i="16"/>
  <c r="K1954" i="16" s="1"/>
  <c r="J1953" i="16"/>
  <c r="I1953" i="16"/>
  <c r="H1954" i="16" s="1"/>
  <c r="J1951" i="16"/>
  <c r="H1951" i="16"/>
  <c r="G1951" i="16"/>
  <c r="F1951" i="16"/>
  <c r="E1951" i="16"/>
  <c r="D1951" i="16"/>
  <c r="C1951" i="16"/>
  <c r="L1943" i="16"/>
  <c r="K1943" i="16"/>
  <c r="J1943" i="16"/>
  <c r="J1944" i="16" s="1"/>
  <c r="I1943" i="16"/>
  <c r="F1944" i="16" s="1"/>
  <c r="J1942" i="16"/>
  <c r="F1942" i="16"/>
  <c r="E1942" i="16"/>
  <c r="L1941" i="16"/>
  <c r="L1942" i="16" s="1"/>
  <c r="K1941" i="16"/>
  <c r="K1942" i="16" s="1"/>
  <c r="J1941" i="16"/>
  <c r="I1941" i="16"/>
  <c r="H1942" i="16" s="1"/>
  <c r="L1939" i="16"/>
  <c r="K1939" i="16"/>
  <c r="J1939" i="16"/>
  <c r="J1940" i="16" s="1"/>
  <c r="I1939" i="16"/>
  <c r="F1940" i="16" s="1"/>
  <c r="J1938" i="16"/>
  <c r="F1938" i="16"/>
  <c r="E1938" i="16"/>
  <c r="L1937" i="16"/>
  <c r="L1938" i="16" s="1"/>
  <c r="K1937" i="16"/>
  <c r="K1938" i="16" s="1"/>
  <c r="J1937" i="16"/>
  <c r="I1937" i="16"/>
  <c r="H1938" i="16" s="1"/>
  <c r="L1935" i="16"/>
  <c r="K1935" i="16"/>
  <c r="J1935" i="16"/>
  <c r="J1936" i="16" s="1"/>
  <c r="I1935" i="16"/>
  <c r="F1936" i="16" s="1"/>
  <c r="J1934" i="16"/>
  <c r="F1934" i="16"/>
  <c r="E1934" i="16"/>
  <c r="L1933" i="16"/>
  <c r="L1934" i="16" s="1"/>
  <c r="K1933" i="16"/>
  <c r="K1934" i="16" s="1"/>
  <c r="J1933" i="16"/>
  <c r="I1933" i="16"/>
  <c r="H1934" i="16" s="1"/>
  <c r="L1931" i="16"/>
  <c r="K1931" i="16"/>
  <c r="J1931" i="16"/>
  <c r="J1932" i="16" s="1"/>
  <c r="I1931" i="16"/>
  <c r="F1932" i="16" s="1"/>
  <c r="J1930" i="16"/>
  <c r="F1930" i="16"/>
  <c r="E1930" i="16"/>
  <c r="L1929" i="16"/>
  <c r="L1930" i="16" s="1"/>
  <c r="K1929" i="16"/>
  <c r="K1930" i="16" s="1"/>
  <c r="J1929" i="16"/>
  <c r="I1929" i="16"/>
  <c r="H1930" i="16" s="1"/>
  <c r="L1927" i="16"/>
  <c r="K1927" i="16"/>
  <c r="J1927" i="16"/>
  <c r="J1928" i="16" s="1"/>
  <c r="I1927" i="16"/>
  <c r="F1928" i="16" s="1"/>
  <c r="J1926" i="16"/>
  <c r="F1926" i="16"/>
  <c r="E1926" i="16"/>
  <c r="L1925" i="16"/>
  <c r="L1926" i="16" s="1"/>
  <c r="K1925" i="16"/>
  <c r="K1926" i="16" s="1"/>
  <c r="J1925" i="16"/>
  <c r="I1925" i="16"/>
  <c r="H1926" i="16" s="1"/>
  <c r="L1923" i="16"/>
  <c r="K1923" i="16"/>
  <c r="J1923" i="16"/>
  <c r="J1924" i="16" s="1"/>
  <c r="I1923" i="16"/>
  <c r="F1924" i="16" s="1"/>
  <c r="J1922" i="16"/>
  <c r="F1922" i="16"/>
  <c r="E1922" i="16"/>
  <c r="L1921" i="16"/>
  <c r="L1922" i="16" s="1"/>
  <c r="K1921" i="16"/>
  <c r="K1922" i="16" s="1"/>
  <c r="J1921" i="16"/>
  <c r="I1921" i="16"/>
  <c r="H1922" i="16" s="1"/>
  <c r="L1919" i="16"/>
  <c r="K1919" i="16"/>
  <c r="J1919" i="16"/>
  <c r="J1920" i="16" s="1"/>
  <c r="I1919" i="16"/>
  <c r="F1920" i="16" s="1"/>
  <c r="J1918" i="16"/>
  <c r="F1918" i="16"/>
  <c r="E1918" i="16"/>
  <c r="L1917" i="16"/>
  <c r="L1918" i="16" s="1"/>
  <c r="K1917" i="16"/>
  <c r="K1918" i="16" s="1"/>
  <c r="J1917" i="16"/>
  <c r="I1917" i="16"/>
  <c r="H1918" i="16" s="1"/>
  <c r="L1915" i="16"/>
  <c r="K1915" i="16"/>
  <c r="J1915" i="16"/>
  <c r="J1916" i="16" s="1"/>
  <c r="I1915" i="16"/>
  <c r="F1916" i="16" s="1"/>
  <c r="J1914" i="16"/>
  <c r="F1914" i="16"/>
  <c r="E1914" i="16"/>
  <c r="L1913" i="16"/>
  <c r="L1914" i="16" s="1"/>
  <c r="K1913" i="16"/>
  <c r="K1914" i="16" s="1"/>
  <c r="J1913" i="16"/>
  <c r="I1913" i="16"/>
  <c r="H1914" i="16" s="1"/>
  <c r="L1911" i="16"/>
  <c r="K1911" i="16"/>
  <c r="J1911" i="16"/>
  <c r="J1912" i="16" s="1"/>
  <c r="I1911" i="16"/>
  <c r="F1912" i="16" s="1"/>
  <c r="J1910" i="16"/>
  <c r="F1910" i="16"/>
  <c r="E1910" i="16"/>
  <c r="L1909" i="16"/>
  <c r="L1910" i="16" s="1"/>
  <c r="K1909" i="16"/>
  <c r="K1910" i="16" s="1"/>
  <c r="J1909" i="16"/>
  <c r="I1909" i="16"/>
  <c r="H1910" i="16" s="1"/>
  <c r="L1907" i="16"/>
  <c r="K1907" i="16"/>
  <c r="J1907" i="16"/>
  <c r="J1908" i="16" s="1"/>
  <c r="I1907" i="16"/>
  <c r="F1908" i="16" s="1"/>
  <c r="J1906" i="16"/>
  <c r="F1906" i="16"/>
  <c r="E1906" i="16"/>
  <c r="L1905" i="16"/>
  <c r="L1906" i="16" s="1"/>
  <c r="K1905" i="16"/>
  <c r="K1906" i="16" s="1"/>
  <c r="J1905" i="16"/>
  <c r="I1905" i="16"/>
  <c r="H1906" i="16" s="1"/>
  <c r="L1903" i="16"/>
  <c r="K1903" i="16"/>
  <c r="J1903" i="16"/>
  <c r="J1904" i="16" s="1"/>
  <c r="I1903" i="16"/>
  <c r="F1904" i="16" s="1"/>
  <c r="J1902" i="16"/>
  <c r="F1902" i="16"/>
  <c r="E1902" i="16"/>
  <c r="L1901" i="16"/>
  <c r="L1902" i="16" s="1"/>
  <c r="K1901" i="16"/>
  <c r="K1902" i="16" s="1"/>
  <c r="J1901" i="16"/>
  <c r="I1901" i="16"/>
  <c r="H1902" i="16" s="1"/>
  <c r="L1899" i="16"/>
  <c r="K1899" i="16"/>
  <c r="J1899" i="16"/>
  <c r="J1900" i="16" s="1"/>
  <c r="I1899" i="16"/>
  <c r="F1900" i="16" s="1"/>
  <c r="J1898" i="16"/>
  <c r="F1898" i="16"/>
  <c r="E1898" i="16"/>
  <c r="L1897" i="16"/>
  <c r="L1898" i="16" s="1"/>
  <c r="K1897" i="16"/>
  <c r="K1898" i="16" s="1"/>
  <c r="J1897" i="16"/>
  <c r="I1897" i="16"/>
  <c r="H1898" i="16" s="1"/>
  <c r="L1895" i="16"/>
  <c r="K1895" i="16"/>
  <c r="J1895" i="16"/>
  <c r="J1896" i="16" s="1"/>
  <c r="I1895" i="16"/>
  <c r="F1896" i="16" s="1"/>
  <c r="J1894" i="16"/>
  <c r="F1894" i="16"/>
  <c r="E1894" i="16"/>
  <c r="L1893" i="16"/>
  <c r="L1894" i="16" s="1"/>
  <c r="K1893" i="16"/>
  <c r="K1894" i="16" s="1"/>
  <c r="J1893" i="16"/>
  <c r="I1893" i="16"/>
  <c r="H1894" i="16" s="1"/>
  <c r="L1891" i="16"/>
  <c r="K1891" i="16"/>
  <c r="J1891" i="16"/>
  <c r="J1892" i="16" s="1"/>
  <c r="I1891" i="16"/>
  <c r="F1892" i="16" s="1"/>
  <c r="J1890" i="16"/>
  <c r="F1890" i="16"/>
  <c r="E1890" i="16"/>
  <c r="L1889" i="16"/>
  <c r="L1890" i="16" s="1"/>
  <c r="K1889" i="16"/>
  <c r="K1890" i="16" s="1"/>
  <c r="J1889" i="16"/>
  <c r="I1889" i="16"/>
  <c r="H1890" i="16" s="1"/>
  <c r="L1887" i="16"/>
  <c r="K1887" i="16"/>
  <c r="J1887" i="16"/>
  <c r="J1888" i="16" s="1"/>
  <c r="I1887" i="16"/>
  <c r="F1888" i="16" s="1"/>
  <c r="J1886" i="16"/>
  <c r="F1886" i="16"/>
  <c r="E1886" i="16"/>
  <c r="L1885" i="16"/>
  <c r="L1886" i="16" s="1"/>
  <c r="K1885" i="16"/>
  <c r="K1886" i="16" s="1"/>
  <c r="J1885" i="16"/>
  <c r="I1885" i="16"/>
  <c r="H1886" i="16" s="1"/>
  <c r="L1883" i="16"/>
  <c r="K1883" i="16"/>
  <c r="J1883" i="16"/>
  <c r="J1884" i="16" s="1"/>
  <c r="I1883" i="16"/>
  <c r="F1884" i="16" s="1"/>
  <c r="K1881" i="16"/>
  <c r="H1881" i="16"/>
  <c r="G1881" i="16"/>
  <c r="F1881" i="16"/>
  <c r="E1881" i="16"/>
  <c r="D1881" i="16"/>
  <c r="C1881" i="16"/>
  <c r="J1881" i="16" s="1"/>
  <c r="I1873" i="16"/>
  <c r="E1874" i="16" s="1"/>
  <c r="I1871" i="16"/>
  <c r="E1872" i="16" s="1"/>
  <c r="I1869" i="16"/>
  <c r="F1868" i="16"/>
  <c r="I1867" i="16"/>
  <c r="F1866" i="16"/>
  <c r="I1865" i="16"/>
  <c r="F1864" i="16"/>
  <c r="I1863" i="16"/>
  <c r="F1862" i="16"/>
  <c r="I1861" i="16"/>
  <c r="F1860" i="16"/>
  <c r="I1859" i="16"/>
  <c r="F1858" i="16"/>
  <c r="I1857" i="16"/>
  <c r="F1856" i="16"/>
  <c r="I1855" i="16"/>
  <c r="F1854" i="16"/>
  <c r="I1853" i="16"/>
  <c r="F1852" i="16"/>
  <c r="I1851" i="16"/>
  <c r="I1849" i="16"/>
  <c r="I1847" i="16"/>
  <c r="I1845" i="16"/>
  <c r="I1843" i="16"/>
  <c r="I1841" i="16"/>
  <c r="I1839" i="16"/>
  <c r="I1837" i="16"/>
  <c r="I1835" i="16"/>
  <c r="I1833" i="16"/>
  <c r="I1831" i="16"/>
  <c r="I1829" i="16"/>
  <c r="I1827" i="16"/>
  <c r="I1825" i="16"/>
  <c r="I1823" i="16"/>
  <c r="I1821" i="16"/>
  <c r="I1819" i="16"/>
  <c r="I1817" i="16"/>
  <c r="F1816" i="16"/>
  <c r="C1816" i="16"/>
  <c r="I1815" i="16"/>
  <c r="E1816" i="16" s="1"/>
  <c r="G1814" i="16"/>
  <c r="E1814" i="16"/>
  <c r="C1814" i="16"/>
  <c r="I1813" i="16"/>
  <c r="F1814" i="16" s="1"/>
  <c r="H1811" i="16"/>
  <c r="H1812" i="16" s="1"/>
  <c r="G1811" i="16"/>
  <c r="F1811" i="16"/>
  <c r="F1812" i="16" s="1"/>
  <c r="E1811" i="16"/>
  <c r="D1811" i="16"/>
  <c r="D1812" i="16" s="1"/>
  <c r="C1811" i="16"/>
  <c r="I1811" i="16" s="1"/>
  <c r="J1741" i="16"/>
  <c r="I1741" i="16"/>
  <c r="H1741" i="16"/>
  <c r="G1741" i="16"/>
  <c r="F1741" i="16"/>
  <c r="E1741" i="16"/>
  <c r="D1741" i="16"/>
  <c r="C1741" i="16"/>
  <c r="F1733" i="16"/>
  <c r="E1734" i="16" s="1"/>
  <c r="E1732" i="16"/>
  <c r="C1732" i="16"/>
  <c r="F1731" i="16"/>
  <c r="K1801" i="16" s="1"/>
  <c r="D1730" i="16"/>
  <c r="F1729" i="16"/>
  <c r="C1730" i="16" s="1"/>
  <c r="E1728" i="16"/>
  <c r="C1728" i="16"/>
  <c r="F1727" i="16"/>
  <c r="D1728" i="16" s="1"/>
  <c r="F1725" i="16"/>
  <c r="E1726" i="16" s="1"/>
  <c r="E1724" i="16"/>
  <c r="C1724" i="16"/>
  <c r="F1723" i="16"/>
  <c r="K1793" i="16" s="1"/>
  <c r="D1722" i="16"/>
  <c r="F1721" i="16"/>
  <c r="C1722" i="16" s="1"/>
  <c r="E1720" i="16"/>
  <c r="C1720" i="16"/>
  <c r="F1720" i="16" s="1"/>
  <c r="F1719" i="16"/>
  <c r="D1720" i="16" s="1"/>
  <c r="F1717" i="16"/>
  <c r="E1718" i="16" s="1"/>
  <c r="E1716" i="16"/>
  <c r="D1716" i="16"/>
  <c r="C1716" i="16"/>
  <c r="F1716" i="16" s="1"/>
  <c r="F1715" i="16"/>
  <c r="K1785" i="16" s="1"/>
  <c r="D1714" i="16"/>
  <c r="F1713" i="16"/>
  <c r="C1714" i="16" s="1"/>
  <c r="E1712" i="16"/>
  <c r="C1712" i="16"/>
  <c r="F1712" i="16" s="1"/>
  <c r="F1711" i="16"/>
  <c r="D1712" i="16" s="1"/>
  <c r="F1709" i="16"/>
  <c r="E1710" i="16" s="1"/>
  <c r="E1708" i="16"/>
  <c r="D1708" i="16"/>
  <c r="C1708" i="16"/>
  <c r="F1708" i="16" s="1"/>
  <c r="F1707" i="16"/>
  <c r="K1777" i="16" s="1"/>
  <c r="D1706" i="16"/>
  <c r="F1705" i="16"/>
  <c r="C1706" i="16" s="1"/>
  <c r="E1704" i="16"/>
  <c r="C1704" i="16"/>
  <c r="F1704" i="16" s="1"/>
  <c r="F1703" i="16"/>
  <c r="D1704" i="16" s="1"/>
  <c r="F1701" i="16"/>
  <c r="E1702" i="16" s="1"/>
  <c r="E1700" i="16"/>
  <c r="D1700" i="16"/>
  <c r="C1700" i="16"/>
  <c r="F1700" i="16" s="1"/>
  <c r="F1699" i="16"/>
  <c r="K1769" i="16" s="1"/>
  <c r="D1698" i="16"/>
  <c r="F1697" i="16"/>
  <c r="C1698" i="16" s="1"/>
  <c r="E1696" i="16"/>
  <c r="C1696" i="16"/>
  <c r="F1696" i="16" s="1"/>
  <c r="F1695" i="16"/>
  <c r="D1696" i="16" s="1"/>
  <c r="F1693" i="16"/>
  <c r="E1694" i="16" s="1"/>
  <c r="E1692" i="16"/>
  <c r="D1692" i="16"/>
  <c r="C1692" i="16"/>
  <c r="F1692" i="16" s="1"/>
  <c r="F1691" i="16"/>
  <c r="K1761" i="16" s="1"/>
  <c r="D1690" i="16"/>
  <c r="F1689" i="16"/>
  <c r="C1690" i="16" s="1"/>
  <c r="E1688" i="16"/>
  <c r="C1688" i="16"/>
  <c r="F1688" i="16" s="1"/>
  <c r="F1687" i="16"/>
  <c r="D1688" i="16" s="1"/>
  <c r="F1685" i="16"/>
  <c r="E1686" i="16" s="1"/>
  <c r="E1684" i="16"/>
  <c r="D1684" i="16"/>
  <c r="C1684" i="16"/>
  <c r="F1684" i="16" s="1"/>
  <c r="F1683" i="16"/>
  <c r="K1753" i="16" s="1"/>
  <c r="D1682" i="16"/>
  <c r="F1681" i="16"/>
  <c r="C1682" i="16" s="1"/>
  <c r="E1680" i="16"/>
  <c r="C1680" i="16"/>
  <c r="F1680" i="16" s="1"/>
  <c r="F1679" i="16"/>
  <c r="D1680" i="16" s="1"/>
  <c r="F1677" i="16"/>
  <c r="E1678" i="16" s="1"/>
  <c r="E1676" i="16"/>
  <c r="D1676" i="16"/>
  <c r="C1676" i="16"/>
  <c r="F1676" i="16" s="1"/>
  <c r="F1675" i="16"/>
  <c r="K1745" i="16" s="1"/>
  <c r="D1674" i="16"/>
  <c r="F1673" i="16"/>
  <c r="C1674" i="16" s="1"/>
  <c r="E1671" i="16"/>
  <c r="D1671" i="16"/>
  <c r="C1671" i="16"/>
  <c r="L1664" i="16"/>
  <c r="L1665" i="16" s="1"/>
  <c r="K1664" i="16"/>
  <c r="J1664" i="16"/>
  <c r="J1665" i="16" s="1"/>
  <c r="I1664" i="16"/>
  <c r="F1665" i="16" s="1"/>
  <c r="E1663" i="16"/>
  <c r="L1662" i="16"/>
  <c r="L1663" i="16" s="1"/>
  <c r="K1662" i="16"/>
  <c r="K1663" i="16" s="1"/>
  <c r="J1662" i="16"/>
  <c r="J1663" i="16" s="1"/>
  <c r="I1662" i="16"/>
  <c r="H1663" i="16" s="1"/>
  <c r="L1660" i="16"/>
  <c r="L1661" i="16" s="1"/>
  <c r="K1660" i="16"/>
  <c r="J1660" i="16"/>
  <c r="J1661" i="16" s="1"/>
  <c r="I1660" i="16"/>
  <c r="F1661" i="16" s="1"/>
  <c r="E1659" i="16"/>
  <c r="L1658" i="16"/>
  <c r="L1659" i="16" s="1"/>
  <c r="K1658" i="16"/>
  <c r="K1659" i="16" s="1"/>
  <c r="J1658" i="16"/>
  <c r="J1659" i="16" s="1"/>
  <c r="I1658" i="16"/>
  <c r="H1659" i="16" s="1"/>
  <c r="L1656" i="16"/>
  <c r="L1657" i="16" s="1"/>
  <c r="K1656" i="16"/>
  <c r="J1656" i="16"/>
  <c r="J1657" i="16" s="1"/>
  <c r="I1656" i="16"/>
  <c r="F1657" i="16" s="1"/>
  <c r="E1655" i="16"/>
  <c r="L1654" i="16"/>
  <c r="L1655" i="16" s="1"/>
  <c r="K1654" i="16"/>
  <c r="K1655" i="16" s="1"/>
  <c r="J1654" i="16"/>
  <c r="J1655" i="16" s="1"/>
  <c r="I1654" i="16"/>
  <c r="H1655" i="16" s="1"/>
  <c r="L1652" i="16"/>
  <c r="L1653" i="16" s="1"/>
  <c r="K1652" i="16"/>
  <c r="J1652" i="16"/>
  <c r="J1653" i="16" s="1"/>
  <c r="I1652" i="16"/>
  <c r="F1653" i="16" s="1"/>
  <c r="E1651" i="16"/>
  <c r="L1650" i="16"/>
  <c r="L1651" i="16" s="1"/>
  <c r="K1650" i="16"/>
  <c r="K1651" i="16" s="1"/>
  <c r="J1650" i="16"/>
  <c r="J1651" i="16" s="1"/>
  <c r="I1650" i="16"/>
  <c r="H1651" i="16" s="1"/>
  <c r="L1648" i="16"/>
  <c r="L1649" i="16" s="1"/>
  <c r="K1648" i="16"/>
  <c r="J1648" i="16"/>
  <c r="J1649" i="16" s="1"/>
  <c r="I1648" i="16"/>
  <c r="F1649" i="16" s="1"/>
  <c r="E1647" i="16"/>
  <c r="L1646" i="16"/>
  <c r="L1647" i="16" s="1"/>
  <c r="K1646" i="16"/>
  <c r="K1647" i="16" s="1"/>
  <c r="J1646" i="16"/>
  <c r="J1647" i="16" s="1"/>
  <c r="I1646" i="16"/>
  <c r="H1647" i="16" s="1"/>
  <c r="L1644" i="16"/>
  <c r="L1645" i="16" s="1"/>
  <c r="K1644" i="16"/>
  <c r="J1644" i="16"/>
  <c r="J1645" i="16" s="1"/>
  <c r="I1644" i="16"/>
  <c r="F1645" i="16" s="1"/>
  <c r="E1643" i="16"/>
  <c r="L1642" i="16"/>
  <c r="L1643" i="16" s="1"/>
  <c r="K1642" i="16"/>
  <c r="K1643" i="16" s="1"/>
  <c r="J1642" i="16"/>
  <c r="J1643" i="16" s="1"/>
  <c r="I1642" i="16"/>
  <c r="H1643" i="16" s="1"/>
  <c r="L1640" i="16"/>
  <c r="L1641" i="16" s="1"/>
  <c r="K1640" i="16"/>
  <c r="J1640" i="16"/>
  <c r="J1641" i="16" s="1"/>
  <c r="I1640" i="16"/>
  <c r="F1641" i="16" s="1"/>
  <c r="E1639" i="16"/>
  <c r="L1638" i="16"/>
  <c r="L1639" i="16" s="1"/>
  <c r="K1638" i="16"/>
  <c r="K1639" i="16" s="1"/>
  <c r="J1638" i="16"/>
  <c r="J1639" i="16" s="1"/>
  <c r="I1638" i="16"/>
  <c r="H1639" i="16" s="1"/>
  <c r="L1636" i="16"/>
  <c r="L1637" i="16" s="1"/>
  <c r="K1636" i="16"/>
  <c r="J1636" i="16"/>
  <c r="J1637" i="16" s="1"/>
  <c r="I1636" i="16"/>
  <c r="F1637" i="16" s="1"/>
  <c r="E1635" i="16"/>
  <c r="L1634" i="16"/>
  <c r="L1635" i="16" s="1"/>
  <c r="K1634" i="16"/>
  <c r="K1635" i="16" s="1"/>
  <c r="J1634" i="16"/>
  <c r="J1635" i="16" s="1"/>
  <c r="I1634" i="16"/>
  <c r="H1635" i="16" s="1"/>
  <c r="L1632" i="16"/>
  <c r="L1633" i="16" s="1"/>
  <c r="K1632" i="16"/>
  <c r="J1632" i="16"/>
  <c r="J1633" i="16" s="1"/>
  <c r="I1632" i="16"/>
  <c r="F1633" i="16" s="1"/>
  <c r="E1631" i="16"/>
  <c r="L1630" i="16"/>
  <c r="L1631" i="16" s="1"/>
  <c r="K1630" i="16"/>
  <c r="K1631" i="16" s="1"/>
  <c r="J1630" i="16"/>
  <c r="J1631" i="16" s="1"/>
  <c r="I1630" i="16"/>
  <c r="H1631" i="16" s="1"/>
  <c r="L1628" i="16"/>
  <c r="L1629" i="16" s="1"/>
  <c r="K1628" i="16"/>
  <c r="J1628" i="16"/>
  <c r="J1629" i="16" s="1"/>
  <c r="I1628" i="16"/>
  <c r="F1629" i="16" s="1"/>
  <c r="E1627" i="16"/>
  <c r="L1626" i="16"/>
  <c r="L1627" i="16" s="1"/>
  <c r="K1626" i="16"/>
  <c r="K1627" i="16" s="1"/>
  <c r="J1626" i="16"/>
  <c r="J1627" i="16" s="1"/>
  <c r="I1626" i="16"/>
  <c r="H1627" i="16" s="1"/>
  <c r="L1624" i="16"/>
  <c r="L1625" i="16" s="1"/>
  <c r="K1624" i="16"/>
  <c r="J1624" i="16"/>
  <c r="J1625" i="16" s="1"/>
  <c r="I1624" i="16"/>
  <c r="F1625" i="16" s="1"/>
  <c r="E1623" i="16"/>
  <c r="L1622" i="16"/>
  <c r="L1623" i="16" s="1"/>
  <c r="K1622" i="16"/>
  <c r="K1623" i="16" s="1"/>
  <c r="J1622" i="16"/>
  <c r="J1623" i="16" s="1"/>
  <c r="I1622" i="16"/>
  <c r="H1623" i="16" s="1"/>
  <c r="L1620" i="16"/>
  <c r="L1621" i="16" s="1"/>
  <c r="K1620" i="16"/>
  <c r="J1620" i="16"/>
  <c r="J1621" i="16" s="1"/>
  <c r="I1620" i="16"/>
  <c r="F1621" i="16" s="1"/>
  <c r="E1619" i="16"/>
  <c r="L1618" i="16"/>
  <c r="L1619" i="16" s="1"/>
  <c r="K1618" i="16"/>
  <c r="K1619" i="16" s="1"/>
  <c r="J1618" i="16"/>
  <c r="J1619" i="16" s="1"/>
  <c r="I1618" i="16"/>
  <c r="H1619" i="16" s="1"/>
  <c r="L1616" i="16"/>
  <c r="L1617" i="16" s="1"/>
  <c r="K1616" i="16"/>
  <c r="J1616" i="16"/>
  <c r="J1617" i="16" s="1"/>
  <c r="I1616" i="16"/>
  <c r="F1617" i="16" s="1"/>
  <c r="E1615" i="16"/>
  <c r="L1614" i="16"/>
  <c r="L1615" i="16" s="1"/>
  <c r="K1614" i="16"/>
  <c r="K1615" i="16" s="1"/>
  <c r="J1614" i="16"/>
  <c r="J1615" i="16" s="1"/>
  <c r="I1614" i="16"/>
  <c r="H1615" i="16" s="1"/>
  <c r="L1612" i="16"/>
  <c r="L1613" i="16" s="1"/>
  <c r="K1612" i="16"/>
  <c r="J1612" i="16"/>
  <c r="J1613" i="16" s="1"/>
  <c r="I1612" i="16"/>
  <c r="F1613" i="16" s="1"/>
  <c r="E1611" i="16"/>
  <c r="L1610" i="16"/>
  <c r="L1611" i="16" s="1"/>
  <c r="K1610" i="16"/>
  <c r="K1611" i="16" s="1"/>
  <c r="J1610" i="16"/>
  <c r="J1611" i="16" s="1"/>
  <c r="I1610" i="16"/>
  <c r="H1611" i="16" s="1"/>
  <c r="L1608" i="16"/>
  <c r="L1609" i="16" s="1"/>
  <c r="K1608" i="16"/>
  <c r="J1608" i="16"/>
  <c r="J1609" i="16" s="1"/>
  <c r="I1608" i="16"/>
  <c r="F1609" i="16" s="1"/>
  <c r="E1607" i="16"/>
  <c r="L1606" i="16"/>
  <c r="L1607" i="16" s="1"/>
  <c r="K1606" i="16"/>
  <c r="K1607" i="16" s="1"/>
  <c r="J1606" i="16"/>
  <c r="J1607" i="16" s="1"/>
  <c r="I1606" i="16"/>
  <c r="H1607" i="16" s="1"/>
  <c r="L1604" i="16"/>
  <c r="L1605" i="16" s="1"/>
  <c r="K1604" i="16"/>
  <c r="J1604" i="16"/>
  <c r="J1605" i="16" s="1"/>
  <c r="I1604" i="16"/>
  <c r="F1605" i="16" s="1"/>
  <c r="K1602" i="16"/>
  <c r="H1602" i="16"/>
  <c r="G1602" i="16"/>
  <c r="F1602" i="16"/>
  <c r="E1602" i="16"/>
  <c r="D1602" i="16"/>
  <c r="C1602" i="16"/>
  <c r="J1602" i="16" s="1"/>
  <c r="E1595" i="16"/>
  <c r="C1595" i="16"/>
  <c r="F1594" i="16"/>
  <c r="D1595" i="16" s="1"/>
  <c r="D1593" i="16"/>
  <c r="F1592" i="16"/>
  <c r="C1593" i="16" s="1"/>
  <c r="E1591" i="16"/>
  <c r="C1591" i="16"/>
  <c r="F1591" i="16" s="1"/>
  <c r="F1590" i="16"/>
  <c r="D1591" i="16" s="1"/>
  <c r="F1588" i="16"/>
  <c r="E1589" i="16" s="1"/>
  <c r="E1587" i="16"/>
  <c r="C1587" i="16"/>
  <c r="F1587" i="16" s="1"/>
  <c r="F1586" i="16"/>
  <c r="D1587" i="16" s="1"/>
  <c r="D1585" i="16"/>
  <c r="F1584" i="16"/>
  <c r="C1585" i="16" s="1"/>
  <c r="E1583" i="16"/>
  <c r="C1583" i="16"/>
  <c r="F1582" i="16"/>
  <c r="D1583" i="16" s="1"/>
  <c r="F1580" i="16"/>
  <c r="E1581" i="16" s="1"/>
  <c r="E1579" i="16"/>
  <c r="C1579" i="16"/>
  <c r="F1578" i="16"/>
  <c r="D1579" i="16" s="1"/>
  <c r="D1577" i="16"/>
  <c r="F1576" i="16"/>
  <c r="C1577" i="16" s="1"/>
  <c r="E1575" i="16"/>
  <c r="C1575" i="16"/>
  <c r="F1575" i="16" s="1"/>
  <c r="F1574" i="16"/>
  <c r="D1575" i="16" s="1"/>
  <c r="F1572" i="16"/>
  <c r="E1573" i="16" s="1"/>
  <c r="E1571" i="16"/>
  <c r="C1571" i="16"/>
  <c r="F1571" i="16" s="1"/>
  <c r="F1570" i="16"/>
  <c r="D1571" i="16" s="1"/>
  <c r="D1569" i="16"/>
  <c r="F1568" i="16"/>
  <c r="C1569" i="16" s="1"/>
  <c r="E1567" i="16"/>
  <c r="C1567" i="16"/>
  <c r="F1566" i="16"/>
  <c r="D1567" i="16" s="1"/>
  <c r="F1564" i="16"/>
  <c r="E1565" i="16" s="1"/>
  <c r="E1563" i="16"/>
  <c r="C1563" i="16"/>
  <c r="F1562" i="16"/>
  <c r="D1563" i="16" s="1"/>
  <c r="D1561" i="16"/>
  <c r="F1560" i="16"/>
  <c r="C1561" i="16" s="1"/>
  <c r="E1559" i="16"/>
  <c r="C1559" i="16"/>
  <c r="F1559" i="16" s="1"/>
  <c r="F1558" i="16"/>
  <c r="D1559" i="16" s="1"/>
  <c r="F1556" i="16"/>
  <c r="E1557" i="16" s="1"/>
  <c r="E1555" i="16"/>
  <c r="D1555" i="16"/>
  <c r="C1555" i="16"/>
  <c r="F1555" i="16" s="1"/>
  <c r="F1554" i="16"/>
  <c r="D1553" i="16"/>
  <c r="F1552" i="16"/>
  <c r="C1553" i="16" s="1"/>
  <c r="E1551" i="16"/>
  <c r="C1551" i="16"/>
  <c r="F1551" i="16" s="1"/>
  <c r="F1550" i="16"/>
  <c r="D1551" i="16" s="1"/>
  <c r="F1548" i="16"/>
  <c r="E1549" i="16" s="1"/>
  <c r="E1547" i="16"/>
  <c r="D1547" i="16"/>
  <c r="C1547" i="16"/>
  <c r="F1547" i="16" s="1"/>
  <c r="F1546" i="16"/>
  <c r="D1545" i="16"/>
  <c r="F1544" i="16"/>
  <c r="C1545" i="16" s="1"/>
  <c r="E1543" i="16"/>
  <c r="C1543" i="16"/>
  <c r="F1543" i="16" s="1"/>
  <c r="F1542" i="16"/>
  <c r="D1543" i="16" s="1"/>
  <c r="F1540" i="16"/>
  <c r="E1541" i="16" s="1"/>
  <c r="E1539" i="16"/>
  <c r="D1539" i="16"/>
  <c r="C1539" i="16"/>
  <c r="F1539" i="16" s="1"/>
  <c r="F1538" i="16"/>
  <c r="D1537" i="16"/>
  <c r="F1536" i="16"/>
  <c r="C1537" i="16" s="1"/>
  <c r="E1535" i="16"/>
  <c r="C1535" i="16"/>
  <c r="F1535" i="16" s="1"/>
  <c r="F1534" i="16"/>
  <c r="D1535" i="16" s="1"/>
  <c r="F1532" i="16"/>
  <c r="E1532" i="16"/>
  <c r="E1533" i="16" s="1"/>
  <c r="D1532" i="16"/>
  <c r="D1533" i="16" s="1"/>
  <c r="C1532" i="16"/>
  <c r="C1533" i="16" s="1"/>
  <c r="F1525" i="16"/>
  <c r="E1526" i="16" s="1"/>
  <c r="E1524" i="16"/>
  <c r="C1524" i="16"/>
  <c r="F1524" i="16" s="1"/>
  <c r="F1523" i="16"/>
  <c r="D1524" i="16" s="1"/>
  <c r="D1522" i="16"/>
  <c r="F1521" i="16"/>
  <c r="C1522" i="16" s="1"/>
  <c r="E1520" i="16"/>
  <c r="C1520" i="16"/>
  <c r="F1519" i="16"/>
  <c r="D1520" i="16" s="1"/>
  <c r="F1517" i="16"/>
  <c r="E1518" i="16" s="1"/>
  <c r="E1516" i="16"/>
  <c r="C1516" i="16"/>
  <c r="F1515" i="16"/>
  <c r="D1516" i="16" s="1"/>
  <c r="D1514" i="16"/>
  <c r="F1513" i="16"/>
  <c r="C1514" i="16" s="1"/>
  <c r="E1512" i="16"/>
  <c r="C1512" i="16"/>
  <c r="F1512" i="16" s="1"/>
  <c r="F1511" i="16"/>
  <c r="D1512" i="16" s="1"/>
  <c r="F1509" i="16"/>
  <c r="E1510" i="16" s="1"/>
  <c r="E1508" i="16"/>
  <c r="C1508" i="16"/>
  <c r="F1508" i="16" s="1"/>
  <c r="F1507" i="16"/>
  <c r="D1508" i="16" s="1"/>
  <c r="D1506" i="16"/>
  <c r="F1505" i="16"/>
  <c r="C1506" i="16" s="1"/>
  <c r="E1504" i="16"/>
  <c r="C1504" i="16"/>
  <c r="F1503" i="16"/>
  <c r="D1504" i="16" s="1"/>
  <c r="F1501" i="16"/>
  <c r="E1502" i="16" s="1"/>
  <c r="E1500" i="16"/>
  <c r="C1500" i="16"/>
  <c r="F1499" i="16"/>
  <c r="D1500" i="16" s="1"/>
  <c r="D1498" i="16"/>
  <c r="F1497" i="16"/>
  <c r="C1498" i="16" s="1"/>
  <c r="E1496" i="16"/>
  <c r="C1496" i="16"/>
  <c r="F1496" i="16" s="1"/>
  <c r="F1495" i="16"/>
  <c r="D1496" i="16" s="1"/>
  <c r="F1493" i="16"/>
  <c r="E1494" i="16" s="1"/>
  <c r="E1492" i="16"/>
  <c r="C1492" i="16"/>
  <c r="F1492" i="16" s="1"/>
  <c r="F1491" i="16"/>
  <c r="D1492" i="16" s="1"/>
  <c r="D1490" i="16"/>
  <c r="F1489" i="16"/>
  <c r="C1490" i="16" s="1"/>
  <c r="E1488" i="16"/>
  <c r="C1488" i="16"/>
  <c r="F1487" i="16"/>
  <c r="D1488" i="16" s="1"/>
  <c r="F1485" i="16"/>
  <c r="E1486" i="16" s="1"/>
  <c r="E1484" i="16"/>
  <c r="C1484" i="16"/>
  <c r="F1483" i="16"/>
  <c r="D1484" i="16" s="1"/>
  <c r="D1482" i="16"/>
  <c r="F1481" i="16"/>
  <c r="C1482" i="16" s="1"/>
  <c r="E1480" i="16"/>
  <c r="C1480" i="16"/>
  <c r="F1480" i="16" s="1"/>
  <c r="F1479" i="16"/>
  <c r="D1480" i="16" s="1"/>
  <c r="F1477" i="16"/>
  <c r="E1478" i="16" s="1"/>
  <c r="E1476" i="16"/>
  <c r="C1476" i="16"/>
  <c r="F1476" i="16" s="1"/>
  <c r="F1475" i="16"/>
  <c r="D1476" i="16" s="1"/>
  <c r="D1474" i="16"/>
  <c r="F1473" i="16"/>
  <c r="C1474" i="16" s="1"/>
  <c r="E1472" i="16"/>
  <c r="C1472" i="16"/>
  <c r="F1471" i="16"/>
  <c r="D1472" i="16" s="1"/>
  <c r="F1469" i="16"/>
  <c r="E1470" i="16" s="1"/>
  <c r="E1468" i="16"/>
  <c r="C1468" i="16"/>
  <c r="F1467" i="16"/>
  <c r="D1468" i="16" s="1"/>
  <c r="D1466" i="16"/>
  <c r="F1465" i="16"/>
  <c r="C1466" i="16" s="1"/>
  <c r="E1463" i="16"/>
  <c r="D1463" i="16"/>
  <c r="C1463" i="16"/>
  <c r="E1457" i="16"/>
  <c r="C1457" i="16"/>
  <c r="F1456" i="16"/>
  <c r="D1457" i="16" s="1"/>
  <c r="F1454" i="16"/>
  <c r="E1455" i="16" s="1"/>
  <c r="E1453" i="16"/>
  <c r="C1453" i="16"/>
  <c r="F1452" i="16"/>
  <c r="D1453" i="16" s="1"/>
  <c r="D1451" i="16"/>
  <c r="F1450" i="16"/>
  <c r="C1451" i="16" s="1"/>
  <c r="E1449" i="16"/>
  <c r="C1449" i="16"/>
  <c r="F1449" i="16" s="1"/>
  <c r="F1448" i="16"/>
  <c r="D1449" i="16" s="1"/>
  <c r="F1446" i="16"/>
  <c r="E1447" i="16" s="1"/>
  <c r="E1445" i="16"/>
  <c r="C1445" i="16"/>
  <c r="F1445" i="16" s="1"/>
  <c r="F1444" i="16"/>
  <c r="D1445" i="16" s="1"/>
  <c r="D1443" i="16"/>
  <c r="F1442" i="16"/>
  <c r="C1443" i="16" s="1"/>
  <c r="E1441" i="16"/>
  <c r="C1441" i="16"/>
  <c r="F1440" i="16"/>
  <c r="D1441" i="16" s="1"/>
  <c r="F1438" i="16"/>
  <c r="E1439" i="16" s="1"/>
  <c r="E1437" i="16"/>
  <c r="C1437" i="16"/>
  <c r="F1436" i="16"/>
  <c r="D1437" i="16" s="1"/>
  <c r="D1435" i="16"/>
  <c r="F1434" i="16"/>
  <c r="C1435" i="16" s="1"/>
  <c r="E1433" i="16"/>
  <c r="C1433" i="16"/>
  <c r="F1433" i="16" s="1"/>
  <c r="F1432" i="16"/>
  <c r="D1433" i="16" s="1"/>
  <c r="F1430" i="16"/>
  <c r="E1431" i="16" s="1"/>
  <c r="E1429" i="16"/>
  <c r="C1429" i="16"/>
  <c r="F1429" i="16" s="1"/>
  <c r="F1428" i="16"/>
  <c r="D1429" i="16" s="1"/>
  <c r="D1427" i="16"/>
  <c r="F1426" i="16"/>
  <c r="C1427" i="16" s="1"/>
  <c r="E1425" i="16"/>
  <c r="C1425" i="16"/>
  <c r="F1424" i="16"/>
  <c r="D1425" i="16" s="1"/>
  <c r="F1422" i="16"/>
  <c r="E1423" i="16" s="1"/>
  <c r="E1421" i="16"/>
  <c r="C1421" i="16"/>
  <c r="F1420" i="16"/>
  <c r="D1421" i="16" s="1"/>
  <c r="D1419" i="16"/>
  <c r="F1418" i="16"/>
  <c r="C1419" i="16" s="1"/>
  <c r="E1417" i="16"/>
  <c r="C1417" i="16"/>
  <c r="F1417" i="16" s="1"/>
  <c r="F1416" i="16"/>
  <c r="D1417" i="16" s="1"/>
  <c r="F1414" i="16"/>
  <c r="E1415" i="16" s="1"/>
  <c r="E1413" i="16"/>
  <c r="C1413" i="16"/>
  <c r="F1413" i="16" s="1"/>
  <c r="F1412" i="16"/>
  <c r="D1413" i="16" s="1"/>
  <c r="D1411" i="16"/>
  <c r="F1410" i="16"/>
  <c r="C1411" i="16" s="1"/>
  <c r="E1409" i="16"/>
  <c r="C1409" i="16"/>
  <c r="F1408" i="16"/>
  <c r="D1409" i="16" s="1"/>
  <c r="F1406" i="16"/>
  <c r="E1407" i="16" s="1"/>
  <c r="E1405" i="16"/>
  <c r="C1405" i="16"/>
  <c r="F1404" i="16"/>
  <c r="D1405" i="16" s="1"/>
  <c r="D1403" i="16"/>
  <c r="F1402" i="16"/>
  <c r="C1403" i="16" s="1"/>
  <c r="E1401" i="16"/>
  <c r="C1401" i="16"/>
  <c r="F1401" i="16" s="1"/>
  <c r="F1400" i="16"/>
  <c r="D1401" i="16" s="1"/>
  <c r="F1398" i="16"/>
  <c r="E1399" i="16" s="1"/>
  <c r="E1397" i="16"/>
  <c r="C1397" i="16"/>
  <c r="F1397" i="16" s="1"/>
  <c r="F1396" i="16"/>
  <c r="D1397" i="16" s="1"/>
  <c r="E1394" i="16"/>
  <c r="E1395" i="16" s="1"/>
  <c r="D1394" i="16"/>
  <c r="F1394" i="16" s="1"/>
  <c r="C1394" i="16"/>
  <c r="C1395" i="16" s="1"/>
  <c r="J1388" i="16"/>
  <c r="H1388" i="16"/>
  <c r="F1388" i="16"/>
  <c r="D1388" i="16"/>
  <c r="L1387" i="16"/>
  <c r="L1388" i="16" s="1"/>
  <c r="K1387" i="16"/>
  <c r="K1388" i="16" s="1"/>
  <c r="J1387" i="16"/>
  <c r="I1387" i="16"/>
  <c r="E1388" i="16" s="1"/>
  <c r="L1386" i="16"/>
  <c r="H1386" i="16"/>
  <c r="F1386" i="16"/>
  <c r="D1386" i="16"/>
  <c r="L1385" i="16"/>
  <c r="K1385" i="16"/>
  <c r="K1386" i="16" s="1"/>
  <c r="J1385" i="16"/>
  <c r="J1386" i="16" s="1"/>
  <c r="I1385" i="16"/>
  <c r="G1386" i="16" s="1"/>
  <c r="J1384" i="16"/>
  <c r="H1384" i="16"/>
  <c r="F1384" i="16"/>
  <c r="D1384" i="16"/>
  <c r="L1383" i="16"/>
  <c r="L1384" i="16" s="1"/>
  <c r="K1383" i="16"/>
  <c r="K1384" i="16" s="1"/>
  <c r="J1383" i="16"/>
  <c r="I1383" i="16"/>
  <c r="E1384" i="16" s="1"/>
  <c r="L1382" i="16"/>
  <c r="H1382" i="16"/>
  <c r="F1382" i="16"/>
  <c r="D1382" i="16"/>
  <c r="L1381" i="16"/>
  <c r="K1381" i="16"/>
  <c r="K1382" i="16" s="1"/>
  <c r="J1381" i="16"/>
  <c r="J1382" i="16" s="1"/>
  <c r="I1381" i="16"/>
  <c r="G1382" i="16" s="1"/>
  <c r="J1380" i="16"/>
  <c r="H1380" i="16"/>
  <c r="F1380" i="16"/>
  <c r="D1380" i="16"/>
  <c r="L1379" i="16"/>
  <c r="L1380" i="16" s="1"/>
  <c r="K1379" i="16"/>
  <c r="K1380" i="16" s="1"/>
  <c r="J1379" i="16"/>
  <c r="I1379" i="16"/>
  <c r="E1380" i="16" s="1"/>
  <c r="L1378" i="16"/>
  <c r="H1378" i="16"/>
  <c r="F1378" i="16"/>
  <c r="D1378" i="16"/>
  <c r="L1377" i="16"/>
  <c r="K1377" i="16"/>
  <c r="K1378" i="16" s="1"/>
  <c r="J1377" i="16"/>
  <c r="J1378" i="16" s="1"/>
  <c r="I1377" i="16"/>
  <c r="G1378" i="16" s="1"/>
  <c r="J1376" i="16"/>
  <c r="H1376" i="16"/>
  <c r="F1376" i="16"/>
  <c r="D1376" i="16"/>
  <c r="L1375" i="16"/>
  <c r="L1376" i="16" s="1"/>
  <c r="K1375" i="16"/>
  <c r="K1376" i="16" s="1"/>
  <c r="J1375" i="16"/>
  <c r="I1375" i="16"/>
  <c r="E1376" i="16" s="1"/>
  <c r="L1374" i="16"/>
  <c r="H1374" i="16"/>
  <c r="F1374" i="16"/>
  <c r="D1374" i="16"/>
  <c r="L1373" i="16"/>
  <c r="K1373" i="16"/>
  <c r="K1374" i="16" s="1"/>
  <c r="J1373" i="16"/>
  <c r="J1374" i="16" s="1"/>
  <c r="I1373" i="16"/>
  <c r="G1374" i="16" s="1"/>
  <c r="J1372" i="16"/>
  <c r="H1372" i="16"/>
  <c r="F1372" i="16"/>
  <c r="D1372" i="16"/>
  <c r="L1371" i="16"/>
  <c r="L1372" i="16" s="1"/>
  <c r="K1371" i="16"/>
  <c r="K1372" i="16" s="1"/>
  <c r="J1371" i="16"/>
  <c r="I1371" i="16"/>
  <c r="E1372" i="16" s="1"/>
  <c r="L1370" i="16"/>
  <c r="H1370" i="16"/>
  <c r="F1370" i="16"/>
  <c r="D1370" i="16"/>
  <c r="L1369" i="16"/>
  <c r="K1369" i="16"/>
  <c r="K1370" i="16" s="1"/>
  <c r="J1369" i="16"/>
  <c r="J1370" i="16" s="1"/>
  <c r="I1369" i="16"/>
  <c r="G1370" i="16" s="1"/>
  <c r="J1368" i="16"/>
  <c r="H1368" i="16"/>
  <c r="F1368" i="16"/>
  <c r="D1368" i="16"/>
  <c r="L1367" i="16"/>
  <c r="L1368" i="16" s="1"/>
  <c r="K1367" i="16"/>
  <c r="K1368" i="16" s="1"/>
  <c r="J1367" i="16"/>
  <c r="I1367" i="16"/>
  <c r="E1368" i="16" s="1"/>
  <c r="L1366" i="16"/>
  <c r="H1366" i="16"/>
  <c r="F1366" i="16"/>
  <c r="D1366" i="16"/>
  <c r="L1365" i="16"/>
  <c r="K1365" i="16"/>
  <c r="K1366" i="16" s="1"/>
  <c r="J1365" i="16"/>
  <c r="J1366" i="16" s="1"/>
  <c r="I1365" i="16"/>
  <c r="G1366" i="16" s="1"/>
  <c r="J1364" i="16"/>
  <c r="H1364" i="16"/>
  <c r="F1364" i="16"/>
  <c r="D1364" i="16"/>
  <c r="L1363" i="16"/>
  <c r="L1364" i="16" s="1"/>
  <c r="K1363" i="16"/>
  <c r="K1364" i="16" s="1"/>
  <c r="J1363" i="16"/>
  <c r="I1363" i="16"/>
  <c r="E1364" i="16" s="1"/>
  <c r="L1362" i="16"/>
  <c r="H1362" i="16"/>
  <c r="F1362" i="16"/>
  <c r="D1362" i="16"/>
  <c r="L1361" i="16"/>
  <c r="K1361" i="16"/>
  <c r="K1362" i="16" s="1"/>
  <c r="J1361" i="16"/>
  <c r="J1362" i="16" s="1"/>
  <c r="I1361" i="16"/>
  <c r="G1362" i="16" s="1"/>
  <c r="J1360" i="16"/>
  <c r="H1360" i="16"/>
  <c r="F1360" i="16"/>
  <c r="D1360" i="16"/>
  <c r="L1359" i="16"/>
  <c r="L1360" i="16" s="1"/>
  <c r="K1359" i="16"/>
  <c r="K1360" i="16" s="1"/>
  <c r="J1359" i="16"/>
  <c r="I1359" i="16"/>
  <c r="E1360" i="16" s="1"/>
  <c r="L1358" i="16"/>
  <c r="H1358" i="16"/>
  <c r="F1358" i="16"/>
  <c r="D1358" i="16"/>
  <c r="L1357" i="16"/>
  <c r="K1357" i="16"/>
  <c r="K1358" i="16" s="1"/>
  <c r="J1357" i="16"/>
  <c r="J1358" i="16" s="1"/>
  <c r="I1357" i="16"/>
  <c r="G1358" i="16" s="1"/>
  <c r="J1356" i="16"/>
  <c r="H1356" i="16"/>
  <c r="F1356" i="16"/>
  <c r="D1356" i="16"/>
  <c r="L1355" i="16"/>
  <c r="L1356" i="16" s="1"/>
  <c r="K1355" i="16"/>
  <c r="K1356" i="16" s="1"/>
  <c r="J1355" i="16"/>
  <c r="I1355" i="16"/>
  <c r="E1356" i="16" s="1"/>
  <c r="L1354" i="16"/>
  <c r="H1354" i="16"/>
  <c r="F1354" i="16"/>
  <c r="D1354" i="16"/>
  <c r="L1353" i="16"/>
  <c r="K1353" i="16"/>
  <c r="K1354" i="16" s="1"/>
  <c r="J1353" i="16"/>
  <c r="J1354" i="16" s="1"/>
  <c r="I1353" i="16"/>
  <c r="G1354" i="16" s="1"/>
  <c r="J1352" i="16"/>
  <c r="H1352" i="16"/>
  <c r="F1352" i="16"/>
  <c r="D1352" i="16"/>
  <c r="L1351" i="16"/>
  <c r="L1352" i="16" s="1"/>
  <c r="K1351" i="16"/>
  <c r="K1352" i="16" s="1"/>
  <c r="J1351" i="16"/>
  <c r="I1351" i="16"/>
  <c r="E1352" i="16" s="1"/>
  <c r="L1350" i="16"/>
  <c r="H1350" i="16"/>
  <c r="F1350" i="16"/>
  <c r="D1350" i="16"/>
  <c r="L1349" i="16"/>
  <c r="K1349" i="16"/>
  <c r="K1350" i="16" s="1"/>
  <c r="J1349" i="16"/>
  <c r="J1350" i="16" s="1"/>
  <c r="I1349" i="16"/>
  <c r="G1350" i="16" s="1"/>
  <c r="J1348" i="16"/>
  <c r="H1348" i="16"/>
  <c r="F1348" i="16"/>
  <c r="D1348" i="16"/>
  <c r="L1347" i="16"/>
  <c r="L1348" i="16" s="1"/>
  <c r="K1347" i="16"/>
  <c r="K1348" i="16" s="1"/>
  <c r="J1347" i="16"/>
  <c r="I1347" i="16"/>
  <c r="E1348" i="16" s="1"/>
  <c r="L1346" i="16"/>
  <c r="H1346" i="16"/>
  <c r="F1346" i="16"/>
  <c r="D1346" i="16"/>
  <c r="L1345" i="16"/>
  <c r="K1345" i="16"/>
  <c r="K1346" i="16" s="1"/>
  <c r="J1345" i="16"/>
  <c r="J1346" i="16" s="1"/>
  <c r="I1345" i="16"/>
  <c r="G1346" i="16" s="1"/>
  <c r="J1344" i="16"/>
  <c r="H1344" i="16"/>
  <c r="F1344" i="16"/>
  <c r="D1344" i="16"/>
  <c r="L1343" i="16"/>
  <c r="L1344" i="16" s="1"/>
  <c r="K1343" i="16"/>
  <c r="K1344" i="16" s="1"/>
  <c r="J1343" i="16"/>
  <c r="I1343" i="16"/>
  <c r="E1344" i="16" s="1"/>
  <c r="L1342" i="16"/>
  <c r="H1342" i="16"/>
  <c r="F1342" i="16"/>
  <c r="D1342" i="16"/>
  <c r="L1341" i="16"/>
  <c r="K1341" i="16"/>
  <c r="K1342" i="16" s="1"/>
  <c r="J1341" i="16"/>
  <c r="J1342" i="16" s="1"/>
  <c r="I1341" i="16"/>
  <c r="G1342" i="16" s="1"/>
  <c r="J1340" i="16"/>
  <c r="H1340" i="16"/>
  <c r="F1340" i="16"/>
  <c r="D1340" i="16"/>
  <c r="L1339" i="16"/>
  <c r="L1340" i="16" s="1"/>
  <c r="K1339" i="16"/>
  <c r="K1340" i="16" s="1"/>
  <c r="J1339" i="16"/>
  <c r="I1339" i="16"/>
  <c r="E1340" i="16" s="1"/>
  <c r="L1338" i="16"/>
  <c r="H1338" i="16"/>
  <c r="F1338" i="16"/>
  <c r="D1338" i="16"/>
  <c r="L1337" i="16"/>
  <c r="K1337" i="16"/>
  <c r="K1338" i="16" s="1"/>
  <c r="J1337" i="16"/>
  <c r="J1338" i="16" s="1"/>
  <c r="I1337" i="16"/>
  <c r="G1338" i="16" s="1"/>
  <c r="J1336" i="16"/>
  <c r="H1336" i="16"/>
  <c r="F1336" i="16"/>
  <c r="D1336" i="16"/>
  <c r="L1335" i="16"/>
  <c r="L1336" i="16" s="1"/>
  <c r="K1335" i="16"/>
  <c r="K1336" i="16" s="1"/>
  <c r="J1335" i="16"/>
  <c r="I1335" i="16"/>
  <c r="E1336" i="16" s="1"/>
  <c r="L1334" i="16"/>
  <c r="H1334" i="16"/>
  <c r="F1334" i="16"/>
  <c r="D1334" i="16"/>
  <c r="L1333" i="16"/>
  <c r="K1333" i="16"/>
  <c r="K1334" i="16" s="1"/>
  <c r="J1333" i="16"/>
  <c r="J1334" i="16" s="1"/>
  <c r="I1333" i="16"/>
  <c r="G1334" i="16" s="1"/>
  <c r="J1332" i="16"/>
  <c r="H1332" i="16"/>
  <c r="F1332" i="16"/>
  <c r="D1332" i="16"/>
  <c r="L1331" i="16"/>
  <c r="L1332" i="16" s="1"/>
  <c r="K1331" i="16"/>
  <c r="K1332" i="16" s="1"/>
  <c r="J1331" i="16"/>
  <c r="I1331" i="16"/>
  <c r="E1332" i="16" s="1"/>
  <c r="L1330" i="16"/>
  <c r="H1330" i="16"/>
  <c r="F1330" i="16"/>
  <c r="D1330" i="16"/>
  <c r="L1329" i="16"/>
  <c r="K1329" i="16"/>
  <c r="K1330" i="16" s="1"/>
  <c r="J1329" i="16"/>
  <c r="J1330" i="16" s="1"/>
  <c r="I1329" i="16"/>
  <c r="G1330" i="16" s="1"/>
  <c r="J1328" i="16"/>
  <c r="H1328" i="16"/>
  <c r="F1328" i="16"/>
  <c r="D1328" i="16"/>
  <c r="L1327" i="16"/>
  <c r="L1328" i="16" s="1"/>
  <c r="K1327" i="16"/>
  <c r="K1328" i="16" s="1"/>
  <c r="J1327" i="16"/>
  <c r="I1327" i="16"/>
  <c r="E1328" i="16" s="1"/>
  <c r="J1325" i="16"/>
  <c r="H1325" i="16"/>
  <c r="G1325" i="16"/>
  <c r="F1325" i="16"/>
  <c r="E1325" i="16"/>
  <c r="D1325" i="16"/>
  <c r="C1325" i="16"/>
  <c r="D1318" i="16"/>
  <c r="H1317" i="16"/>
  <c r="G1318" i="16" s="1"/>
  <c r="G1316" i="16"/>
  <c r="E1316" i="16"/>
  <c r="C1316" i="16"/>
  <c r="H1315" i="16"/>
  <c r="F1316" i="16" s="1"/>
  <c r="H1313" i="16"/>
  <c r="E1314" i="16" s="1"/>
  <c r="G1312" i="16"/>
  <c r="E1312" i="16"/>
  <c r="C1312" i="16"/>
  <c r="H1311" i="16"/>
  <c r="D1312" i="16" s="1"/>
  <c r="D1310" i="16"/>
  <c r="H1309" i="16"/>
  <c r="G1310" i="16" s="1"/>
  <c r="G1308" i="16"/>
  <c r="E1308" i="16"/>
  <c r="C1308" i="16"/>
  <c r="H1307" i="16"/>
  <c r="F1308" i="16" s="1"/>
  <c r="H1305" i="16"/>
  <c r="E1306" i="16" s="1"/>
  <c r="G1304" i="16"/>
  <c r="E1304" i="16"/>
  <c r="C1304" i="16"/>
  <c r="H1303" i="16"/>
  <c r="D1304" i="16" s="1"/>
  <c r="D1302" i="16"/>
  <c r="H1301" i="16"/>
  <c r="G1302" i="16" s="1"/>
  <c r="G1300" i="16"/>
  <c r="E1300" i="16"/>
  <c r="C1300" i="16"/>
  <c r="H1299" i="16"/>
  <c r="F1300" i="16" s="1"/>
  <c r="H1297" i="16"/>
  <c r="E1298" i="16" s="1"/>
  <c r="G1296" i="16"/>
  <c r="E1296" i="16"/>
  <c r="C1296" i="16"/>
  <c r="H1295" i="16"/>
  <c r="D1296" i="16" s="1"/>
  <c r="D1294" i="16"/>
  <c r="H1293" i="16"/>
  <c r="G1294" i="16" s="1"/>
  <c r="G1292" i="16"/>
  <c r="E1292" i="16"/>
  <c r="C1292" i="16"/>
  <c r="H1291" i="16"/>
  <c r="F1292" i="16" s="1"/>
  <c r="H1289" i="16"/>
  <c r="E1290" i="16" s="1"/>
  <c r="G1288" i="16"/>
  <c r="E1288" i="16"/>
  <c r="C1288" i="16"/>
  <c r="H1287" i="16"/>
  <c r="D1288" i="16" s="1"/>
  <c r="D1286" i="16"/>
  <c r="H1285" i="16"/>
  <c r="G1286" i="16" s="1"/>
  <c r="G1284" i="16"/>
  <c r="E1284" i="16"/>
  <c r="C1284" i="16"/>
  <c r="H1283" i="16"/>
  <c r="F1284" i="16" s="1"/>
  <c r="H1281" i="16"/>
  <c r="E1282" i="16" s="1"/>
  <c r="G1280" i="16"/>
  <c r="E1280" i="16"/>
  <c r="C1280" i="16"/>
  <c r="H1279" i="16"/>
  <c r="D1280" i="16" s="1"/>
  <c r="D1278" i="16"/>
  <c r="H1277" i="16"/>
  <c r="G1278" i="16" s="1"/>
  <c r="G1276" i="16"/>
  <c r="E1276" i="16"/>
  <c r="C1276" i="16"/>
  <c r="H1275" i="16"/>
  <c r="F1276" i="16" s="1"/>
  <c r="H1273" i="16"/>
  <c r="E1274" i="16" s="1"/>
  <c r="G1272" i="16"/>
  <c r="E1272" i="16"/>
  <c r="C1272" i="16"/>
  <c r="H1271" i="16"/>
  <c r="D1272" i="16" s="1"/>
  <c r="D1270" i="16"/>
  <c r="H1269" i="16"/>
  <c r="G1270" i="16" s="1"/>
  <c r="G1268" i="16"/>
  <c r="E1268" i="16"/>
  <c r="D1268" i="16"/>
  <c r="C1268" i="16"/>
  <c r="H1267" i="16"/>
  <c r="F1268" i="16" s="1"/>
  <c r="H1265" i="16"/>
  <c r="E1266" i="16" s="1"/>
  <c r="G1264" i="16"/>
  <c r="E1264" i="16"/>
  <c r="C1264" i="16"/>
  <c r="H1263" i="16"/>
  <c r="D1264" i="16" s="1"/>
  <c r="D1262" i="16"/>
  <c r="H1261" i="16"/>
  <c r="G1262" i="16" s="1"/>
  <c r="G1260" i="16"/>
  <c r="E1260" i="16"/>
  <c r="C1260" i="16"/>
  <c r="H1259" i="16"/>
  <c r="F1260" i="16" s="1"/>
  <c r="H1257" i="16"/>
  <c r="E1258" i="16" s="1"/>
  <c r="G1255" i="16"/>
  <c r="F1255" i="16"/>
  <c r="E1255" i="16"/>
  <c r="D1255" i="16"/>
  <c r="C1255" i="16"/>
  <c r="L1185" i="16"/>
  <c r="K1185" i="16"/>
  <c r="J1185" i="16"/>
  <c r="I1185" i="16"/>
  <c r="H1185" i="16"/>
  <c r="G1185" i="16"/>
  <c r="F1185" i="16"/>
  <c r="E1185" i="16"/>
  <c r="D1185" i="16"/>
  <c r="C1185" i="16"/>
  <c r="J1115" i="16"/>
  <c r="I1115" i="16"/>
  <c r="H1115" i="16"/>
  <c r="G1115" i="16"/>
  <c r="F1115" i="16"/>
  <c r="E1115" i="16"/>
  <c r="D1115" i="16"/>
  <c r="C1115" i="16"/>
  <c r="I1108" i="16"/>
  <c r="I1106" i="16"/>
  <c r="I1104" i="16"/>
  <c r="I1102" i="16"/>
  <c r="I1100" i="16"/>
  <c r="I1098" i="16"/>
  <c r="I1096" i="16"/>
  <c r="I1094" i="16"/>
  <c r="I1092" i="16"/>
  <c r="I1090" i="16"/>
  <c r="I1088" i="16"/>
  <c r="I1086" i="16"/>
  <c r="I1084" i="16"/>
  <c r="I1082" i="16"/>
  <c r="I1080" i="16"/>
  <c r="I1078" i="16"/>
  <c r="I1076" i="16"/>
  <c r="I1074" i="16"/>
  <c r="I1072" i="16"/>
  <c r="I1070" i="16"/>
  <c r="I1068" i="16"/>
  <c r="I1066" i="16"/>
  <c r="I1064" i="16"/>
  <c r="I1062" i="16"/>
  <c r="I1060" i="16"/>
  <c r="I1058" i="16"/>
  <c r="I1056" i="16"/>
  <c r="I1054" i="16"/>
  <c r="I1052" i="16"/>
  <c r="I1050" i="16"/>
  <c r="I1048" i="16"/>
  <c r="H1046" i="16"/>
  <c r="G1046" i="16"/>
  <c r="F1046" i="16"/>
  <c r="E1046" i="16"/>
  <c r="D1046" i="16"/>
  <c r="C1046" i="16"/>
  <c r="E1040" i="16"/>
  <c r="D1040" i="16"/>
  <c r="C1040" i="16"/>
  <c r="F1040" i="16" s="1"/>
  <c r="F1039" i="16"/>
  <c r="K1177" i="16" s="1"/>
  <c r="D1038" i="16"/>
  <c r="F1037" i="16"/>
  <c r="E1036" i="16"/>
  <c r="C1036" i="16"/>
  <c r="F1035" i="16"/>
  <c r="K1173" i="16" s="1"/>
  <c r="D1034" i="16"/>
  <c r="F1033" i="16"/>
  <c r="E1032" i="16"/>
  <c r="D1032" i="16"/>
  <c r="C1032" i="16"/>
  <c r="F1031" i="16"/>
  <c r="K1169" i="16" s="1"/>
  <c r="F1029" i="16"/>
  <c r="E1028" i="16"/>
  <c r="C1028" i="16"/>
  <c r="F1027" i="16"/>
  <c r="K1165" i="16" s="1"/>
  <c r="F1025" i="16"/>
  <c r="E1024" i="16"/>
  <c r="D1024" i="16"/>
  <c r="C1024" i="16"/>
  <c r="F1024" i="16" s="1"/>
  <c r="F1023" i="16"/>
  <c r="K1161" i="16" s="1"/>
  <c r="D1022" i="16"/>
  <c r="F1021" i="16"/>
  <c r="E1020" i="16"/>
  <c r="C1020" i="16"/>
  <c r="F1019" i="16"/>
  <c r="K1157" i="16" s="1"/>
  <c r="D1018" i="16"/>
  <c r="F1017" i="16"/>
  <c r="E1016" i="16"/>
  <c r="D1016" i="16"/>
  <c r="C1016" i="16"/>
  <c r="F1016" i="16" s="1"/>
  <c r="F1015" i="16"/>
  <c r="K1153" i="16" s="1"/>
  <c r="F1013" i="16"/>
  <c r="C1012" i="16"/>
  <c r="F1011" i="16"/>
  <c r="C1010" i="16"/>
  <c r="F1009" i="16"/>
  <c r="E1008" i="16"/>
  <c r="D1008" i="16"/>
  <c r="C1008" i="16"/>
  <c r="F1007" i="16"/>
  <c r="K1145" i="16" s="1"/>
  <c r="D1006" i="16"/>
  <c r="F1005" i="16"/>
  <c r="C1004" i="16"/>
  <c r="F1003" i="16"/>
  <c r="F1001" i="16"/>
  <c r="K1139" i="16" s="1"/>
  <c r="E1000" i="16"/>
  <c r="D1000" i="16"/>
  <c r="C1000" i="16"/>
  <c r="F1000" i="16" s="1"/>
  <c r="F999" i="16"/>
  <c r="K1137" i="16" s="1"/>
  <c r="E1138" i="16" s="1"/>
  <c r="D998" i="16"/>
  <c r="F997" i="16"/>
  <c r="K1135" i="16" s="1"/>
  <c r="E996" i="16"/>
  <c r="C996" i="16"/>
  <c r="F995" i="16"/>
  <c r="K1133" i="16" s="1"/>
  <c r="F993" i="16"/>
  <c r="K1131" i="16" s="1"/>
  <c r="E992" i="16"/>
  <c r="D992" i="16"/>
  <c r="C992" i="16"/>
  <c r="F992" i="16" s="1"/>
  <c r="F991" i="16"/>
  <c r="K1129" i="16" s="1"/>
  <c r="I1130" i="16" s="1"/>
  <c r="D990" i="16"/>
  <c r="F989" i="16"/>
  <c r="C990" i="16" s="1"/>
  <c r="E988" i="16"/>
  <c r="C988" i="16"/>
  <c r="F987" i="16"/>
  <c r="K1125" i="16" s="1"/>
  <c r="C1126" i="16" s="1"/>
  <c r="F985" i="16"/>
  <c r="K1123" i="16" s="1"/>
  <c r="E984" i="16"/>
  <c r="D984" i="16"/>
  <c r="C984" i="16"/>
  <c r="F984" i="16" s="1"/>
  <c r="F983" i="16"/>
  <c r="K1121" i="16" s="1"/>
  <c r="I1122" i="16" s="1"/>
  <c r="D982" i="16"/>
  <c r="F981" i="16"/>
  <c r="C982" i="16" s="1"/>
  <c r="E980" i="16"/>
  <c r="C980" i="16"/>
  <c r="F979" i="16"/>
  <c r="K1117" i="16" s="1"/>
  <c r="I1118" i="16" s="1"/>
  <c r="F977" i="16"/>
  <c r="K1115" i="16" s="1"/>
  <c r="E977" i="16"/>
  <c r="E978" i="16" s="1"/>
  <c r="D977" i="16"/>
  <c r="D978" i="16" s="1"/>
  <c r="C977" i="16"/>
  <c r="C978" i="16" s="1"/>
  <c r="F970" i="16"/>
  <c r="E971" i="16" s="1"/>
  <c r="E969" i="16"/>
  <c r="D969" i="16"/>
  <c r="C969" i="16"/>
  <c r="F969" i="16" s="1"/>
  <c r="F968" i="16"/>
  <c r="D967" i="16"/>
  <c r="F966" i="16"/>
  <c r="C967" i="16" s="1"/>
  <c r="E965" i="16"/>
  <c r="C965" i="16"/>
  <c r="F965" i="16" s="1"/>
  <c r="F964" i="16"/>
  <c r="D965" i="16" s="1"/>
  <c r="F962" i="16"/>
  <c r="E963" i="16" s="1"/>
  <c r="E961" i="16"/>
  <c r="D961" i="16"/>
  <c r="C961" i="16"/>
  <c r="F961" i="16" s="1"/>
  <c r="F960" i="16"/>
  <c r="D959" i="16"/>
  <c r="F958" i="16"/>
  <c r="C959" i="16" s="1"/>
  <c r="E957" i="16"/>
  <c r="C957" i="16"/>
  <c r="F957" i="16" s="1"/>
  <c r="F956" i="16"/>
  <c r="D957" i="16" s="1"/>
  <c r="F954" i="16"/>
  <c r="E955" i="16" s="1"/>
  <c r="E953" i="16"/>
  <c r="D953" i="16"/>
  <c r="C953" i="16"/>
  <c r="F953" i="16" s="1"/>
  <c r="F952" i="16"/>
  <c r="D951" i="16"/>
  <c r="F950" i="16"/>
  <c r="C951" i="16" s="1"/>
  <c r="E949" i="16"/>
  <c r="C949" i="16"/>
  <c r="F949" i="16" s="1"/>
  <c r="F948" i="16"/>
  <c r="D949" i="16" s="1"/>
  <c r="F946" i="16"/>
  <c r="E947" i="16" s="1"/>
  <c r="E945" i="16"/>
  <c r="D945" i="16"/>
  <c r="C945" i="16"/>
  <c r="F945" i="16" s="1"/>
  <c r="F944" i="16"/>
  <c r="D943" i="16"/>
  <c r="F942" i="16"/>
  <c r="C943" i="16" s="1"/>
  <c r="E941" i="16"/>
  <c r="C941" i="16"/>
  <c r="F941" i="16" s="1"/>
  <c r="F940" i="16"/>
  <c r="D941" i="16" s="1"/>
  <c r="F938" i="16"/>
  <c r="E939" i="16" s="1"/>
  <c r="E937" i="16"/>
  <c r="C937" i="16"/>
  <c r="F937" i="16" s="1"/>
  <c r="F936" i="16"/>
  <c r="D937" i="16" s="1"/>
  <c r="D935" i="16"/>
  <c r="F934" i="16"/>
  <c r="C935" i="16" s="1"/>
  <c r="E933" i="16"/>
  <c r="C933" i="16"/>
  <c r="F933" i="16" s="1"/>
  <c r="F932" i="16"/>
  <c r="D933" i="16" s="1"/>
  <c r="F930" i="16"/>
  <c r="E931" i="16" s="1"/>
  <c r="E929" i="16"/>
  <c r="C929" i="16"/>
  <c r="F929" i="16" s="1"/>
  <c r="F928" i="16"/>
  <c r="D929" i="16" s="1"/>
  <c r="D927" i="16"/>
  <c r="F926" i="16"/>
  <c r="C927" i="16" s="1"/>
  <c r="E925" i="16"/>
  <c r="C925" i="16"/>
  <c r="F925" i="16" s="1"/>
  <c r="F924" i="16"/>
  <c r="D925" i="16" s="1"/>
  <c r="F922" i="16"/>
  <c r="E923" i="16" s="1"/>
  <c r="E921" i="16"/>
  <c r="C921" i="16"/>
  <c r="F921" i="16" s="1"/>
  <c r="F920" i="16"/>
  <c r="D921" i="16" s="1"/>
  <c r="D919" i="16"/>
  <c r="F918" i="16"/>
  <c r="C919" i="16" s="1"/>
  <c r="E917" i="16"/>
  <c r="C917" i="16"/>
  <c r="F916" i="16"/>
  <c r="D917" i="16" s="1"/>
  <c r="F914" i="16"/>
  <c r="E915" i="16" s="1"/>
  <c r="E913" i="16"/>
  <c r="C913" i="16"/>
  <c r="F912" i="16"/>
  <c r="D913" i="16" s="1"/>
  <c r="D911" i="16"/>
  <c r="F910" i="16"/>
  <c r="C911" i="16" s="1"/>
  <c r="E908" i="16"/>
  <c r="D908" i="16"/>
  <c r="C908" i="16"/>
  <c r="G902" i="16"/>
  <c r="E902" i="16"/>
  <c r="C902" i="16"/>
  <c r="H901" i="16"/>
  <c r="F902" i="16" s="1"/>
  <c r="H899" i="16"/>
  <c r="E900" i="16" s="1"/>
  <c r="G898" i="16"/>
  <c r="E898" i="16"/>
  <c r="C898" i="16"/>
  <c r="H897" i="16"/>
  <c r="D898" i="16" s="1"/>
  <c r="D896" i="16"/>
  <c r="H895" i="16"/>
  <c r="G896" i="16" s="1"/>
  <c r="G894" i="16"/>
  <c r="E894" i="16"/>
  <c r="C894" i="16"/>
  <c r="H893" i="16"/>
  <c r="F894" i="16" s="1"/>
  <c r="H891" i="16"/>
  <c r="E892" i="16" s="1"/>
  <c r="G890" i="16"/>
  <c r="E890" i="16"/>
  <c r="C890" i="16"/>
  <c r="H889" i="16"/>
  <c r="D890" i="16" s="1"/>
  <c r="D888" i="16"/>
  <c r="H887" i="16"/>
  <c r="G888" i="16" s="1"/>
  <c r="G886" i="16"/>
  <c r="E886" i="16"/>
  <c r="C886" i="16"/>
  <c r="H885" i="16"/>
  <c r="F886" i="16" s="1"/>
  <c r="H883" i="16"/>
  <c r="E884" i="16" s="1"/>
  <c r="G882" i="16"/>
  <c r="E882" i="16"/>
  <c r="D882" i="16"/>
  <c r="C882" i="16"/>
  <c r="H882" i="16" s="1"/>
  <c r="H881" i="16"/>
  <c r="F882" i="16" s="1"/>
  <c r="D880" i="16"/>
  <c r="H879" i="16"/>
  <c r="G880" i="16" s="1"/>
  <c r="G878" i="16"/>
  <c r="E878" i="16"/>
  <c r="C878" i="16"/>
  <c r="H877" i="16"/>
  <c r="F878" i="16" s="1"/>
  <c r="H875" i="16"/>
  <c r="E876" i="16" s="1"/>
  <c r="G874" i="16"/>
  <c r="E874" i="16"/>
  <c r="D874" i="16"/>
  <c r="C874" i="16"/>
  <c r="H874" i="16" s="1"/>
  <c r="H873" i="16"/>
  <c r="F874" i="16" s="1"/>
  <c r="D872" i="16"/>
  <c r="H871" i="16"/>
  <c r="G872" i="16" s="1"/>
  <c r="G870" i="16"/>
  <c r="E870" i="16"/>
  <c r="C870" i="16"/>
  <c r="H869" i="16"/>
  <c r="F870" i="16" s="1"/>
  <c r="H867" i="16"/>
  <c r="E868" i="16" s="1"/>
  <c r="G866" i="16"/>
  <c r="E866" i="16"/>
  <c r="D866" i="16"/>
  <c r="C866" i="16"/>
  <c r="H866" i="16" s="1"/>
  <c r="H865" i="16"/>
  <c r="F866" i="16" s="1"/>
  <c r="D864" i="16"/>
  <c r="H863" i="16"/>
  <c r="G864" i="16" s="1"/>
  <c r="G862" i="16"/>
  <c r="E862" i="16"/>
  <c r="C862" i="16"/>
  <c r="H861" i="16"/>
  <c r="F862" i="16" s="1"/>
  <c r="H859" i="16"/>
  <c r="E860" i="16" s="1"/>
  <c r="G858" i="16"/>
  <c r="E858" i="16"/>
  <c r="D858" i="16"/>
  <c r="C858" i="16"/>
  <c r="H858" i="16" s="1"/>
  <c r="H857" i="16"/>
  <c r="F858" i="16" s="1"/>
  <c r="D856" i="16"/>
  <c r="H855" i="16"/>
  <c r="G856" i="16" s="1"/>
  <c r="G854" i="16"/>
  <c r="E854" i="16"/>
  <c r="C854" i="16"/>
  <c r="H853" i="16"/>
  <c r="F854" i="16" s="1"/>
  <c r="H851" i="16"/>
  <c r="E852" i="16" s="1"/>
  <c r="G850" i="16"/>
  <c r="E850" i="16"/>
  <c r="D850" i="16"/>
  <c r="C850" i="16"/>
  <c r="H850" i="16" s="1"/>
  <c r="H849" i="16"/>
  <c r="F850" i="16" s="1"/>
  <c r="D848" i="16"/>
  <c r="H847" i="16"/>
  <c r="G848" i="16" s="1"/>
  <c r="G846" i="16"/>
  <c r="E846" i="16"/>
  <c r="C846" i="16"/>
  <c r="H845" i="16"/>
  <c r="F846" i="16" s="1"/>
  <c r="H843" i="16"/>
  <c r="E844" i="16" s="1"/>
  <c r="G842" i="16"/>
  <c r="E842" i="16"/>
  <c r="D842" i="16"/>
  <c r="C842" i="16"/>
  <c r="H842" i="16" s="1"/>
  <c r="H841" i="16"/>
  <c r="F842" i="16" s="1"/>
  <c r="G839" i="16"/>
  <c r="F839" i="16"/>
  <c r="E839" i="16"/>
  <c r="E840" i="16" s="1"/>
  <c r="D839" i="16"/>
  <c r="H839" i="16" s="1"/>
  <c r="C839" i="16"/>
  <c r="L833" i="16"/>
  <c r="H833" i="16"/>
  <c r="F833" i="16"/>
  <c r="D833" i="16"/>
  <c r="L832" i="16"/>
  <c r="K832" i="16"/>
  <c r="K833" i="16" s="1"/>
  <c r="J832" i="16"/>
  <c r="J833" i="16" s="1"/>
  <c r="I832" i="16"/>
  <c r="G833" i="16" s="1"/>
  <c r="J831" i="16"/>
  <c r="H831" i="16"/>
  <c r="F831" i="16"/>
  <c r="D831" i="16"/>
  <c r="L830" i="16"/>
  <c r="L831" i="16" s="1"/>
  <c r="K830" i="16"/>
  <c r="K831" i="16" s="1"/>
  <c r="J830" i="16"/>
  <c r="I830" i="16"/>
  <c r="E831" i="16" s="1"/>
  <c r="L829" i="16"/>
  <c r="H829" i="16"/>
  <c r="F829" i="16"/>
  <c r="D829" i="16"/>
  <c r="L828" i="16"/>
  <c r="K828" i="16"/>
  <c r="K829" i="16" s="1"/>
  <c r="J828" i="16"/>
  <c r="J829" i="16" s="1"/>
  <c r="I828" i="16"/>
  <c r="G829" i="16" s="1"/>
  <c r="J827" i="16"/>
  <c r="H827" i="16"/>
  <c r="F827" i="16"/>
  <c r="D827" i="16"/>
  <c r="L826" i="16"/>
  <c r="L827" i="16" s="1"/>
  <c r="K826" i="16"/>
  <c r="K827" i="16" s="1"/>
  <c r="J826" i="16"/>
  <c r="I826" i="16"/>
  <c r="E827" i="16" s="1"/>
  <c r="L825" i="16"/>
  <c r="H825" i="16"/>
  <c r="F825" i="16"/>
  <c r="E825" i="16"/>
  <c r="D825" i="16"/>
  <c r="L824" i="16"/>
  <c r="K824" i="16"/>
  <c r="K825" i="16" s="1"/>
  <c r="J824" i="16"/>
  <c r="J825" i="16" s="1"/>
  <c r="I824" i="16"/>
  <c r="G825" i="16" s="1"/>
  <c r="J823" i="16"/>
  <c r="H823" i="16"/>
  <c r="F823" i="16"/>
  <c r="D823" i="16"/>
  <c r="L822" i="16"/>
  <c r="L823" i="16" s="1"/>
  <c r="K822" i="16"/>
  <c r="K823" i="16" s="1"/>
  <c r="J822" i="16"/>
  <c r="I822" i="16"/>
  <c r="E823" i="16" s="1"/>
  <c r="L821" i="16"/>
  <c r="H821" i="16"/>
  <c r="F821" i="16"/>
  <c r="E821" i="16"/>
  <c r="D821" i="16"/>
  <c r="L820" i="16"/>
  <c r="K820" i="16"/>
  <c r="K821" i="16" s="1"/>
  <c r="J820" i="16"/>
  <c r="J821" i="16" s="1"/>
  <c r="I820" i="16"/>
  <c r="G821" i="16" s="1"/>
  <c r="J819" i="16"/>
  <c r="H819" i="16"/>
  <c r="F819" i="16"/>
  <c r="D819" i="16"/>
  <c r="L818" i="16"/>
  <c r="L819" i="16" s="1"/>
  <c r="K818" i="16"/>
  <c r="J818" i="16"/>
  <c r="I818" i="16"/>
  <c r="E819" i="16" s="1"/>
  <c r="L817" i="16"/>
  <c r="H817" i="16"/>
  <c r="F817" i="16"/>
  <c r="E817" i="16"/>
  <c r="D817" i="16"/>
  <c r="L816" i="16"/>
  <c r="K816" i="16"/>
  <c r="K817" i="16" s="1"/>
  <c r="J816" i="16"/>
  <c r="J817" i="16" s="1"/>
  <c r="I816" i="16"/>
  <c r="G817" i="16" s="1"/>
  <c r="J815" i="16"/>
  <c r="H815" i="16"/>
  <c r="F815" i="16"/>
  <c r="D815" i="16"/>
  <c r="L814" i="16"/>
  <c r="L815" i="16" s="1"/>
  <c r="K814" i="16"/>
  <c r="K815" i="16" s="1"/>
  <c r="J814" i="16"/>
  <c r="I814" i="16"/>
  <c r="E815" i="16" s="1"/>
  <c r="L813" i="16"/>
  <c r="H813" i="16"/>
  <c r="F813" i="16"/>
  <c r="D813" i="16"/>
  <c r="L812" i="16"/>
  <c r="K812" i="16"/>
  <c r="K813" i="16" s="1"/>
  <c r="J812" i="16"/>
  <c r="J813" i="16" s="1"/>
  <c r="I812" i="16"/>
  <c r="G813" i="16" s="1"/>
  <c r="J811" i="16"/>
  <c r="H811" i="16"/>
  <c r="F811" i="16"/>
  <c r="D811" i="16"/>
  <c r="L810" i="16"/>
  <c r="L811" i="16" s="1"/>
  <c r="K810" i="16"/>
  <c r="K811" i="16" s="1"/>
  <c r="J810" i="16"/>
  <c r="I810" i="16"/>
  <c r="E811" i="16" s="1"/>
  <c r="L809" i="16"/>
  <c r="H809" i="16"/>
  <c r="F809" i="16"/>
  <c r="D809" i="16"/>
  <c r="L808" i="16"/>
  <c r="K808" i="16"/>
  <c r="K809" i="16" s="1"/>
  <c r="J808" i="16"/>
  <c r="J809" i="16" s="1"/>
  <c r="I808" i="16"/>
  <c r="G809" i="16" s="1"/>
  <c r="J807" i="16"/>
  <c r="H807" i="16"/>
  <c r="F807" i="16"/>
  <c r="D807" i="16"/>
  <c r="L806" i="16"/>
  <c r="L807" i="16" s="1"/>
  <c r="K806" i="16"/>
  <c r="K807" i="16" s="1"/>
  <c r="J806" i="16"/>
  <c r="I806" i="16"/>
  <c r="E807" i="16" s="1"/>
  <c r="L805" i="16"/>
  <c r="H805" i="16"/>
  <c r="F805" i="16"/>
  <c r="D805" i="16"/>
  <c r="L804" i="16"/>
  <c r="K804" i="16"/>
  <c r="K805" i="16" s="1"/>
  <c r="J804" i="16"/>
  <c r="J805" i="16" s="1"/>
  <c r="I804" i="16"/>
  <c r="G805" i="16" s="1"/>
  <c r="J803" i="16"/>
  <c r="H803" i="16"/>
  <c r="F803" i="16"/>
  <c r="D803" i="16"/>
  <c r="L802" i="16"/>
  <c r="L803" i="16" s="1"/>
  <c r="K802" i="16"/>
  <c r="K803" i="16" s="1"/>
  <c r="J802" i="16"/>
  <c r="I802" i="16"/>
  <c r="E803" i="16" s="1"/>
  <c r="L801" i="16"/>
  <c r="H801" i="16"/>
  <c r="F801" i="16"/>
  <c r="D801" i="16"/>
  <c r="L800" i="16"/>
  <c r="K800" i="16"/>
  <c r="K801" i="16" s="1"/>
  <c r="J800" i="16"/>
  <c r="J801" i="16" s="1"/>
  <c r="I800" i="16"/>
  <c r="G801" i="16" s="1"/>
  <c r="J799" i="16"/>
  <c r="H799" i="16"/>
  <c r="F799" i="16"/>
  <c r="D799" i="16"/>
  <c r="L798" i="16"/>
  <c r="L799" i="16" s="1"/>
  <c r="K798" i="16"/>
  <c r="K799" i="16" s="1"/>
  <c r="J798" i="16"/>
  <c r="I798" i="16"/>
  <c r="E799" i="16" s="1"/>
  <c r="L797" i="16"/>
  <c r="H797" i="16"/>
  <c r="F797" i="16"/>
  <c r="D797" i="16"/>
  <c r="L796" i="16"/>
  <c r="K796" i="16"/>
  <c r="K797" i="16" s="1"/>
  <c r="J796" i="16"/>
  <c r="J797" i="16" s="1"/>
  <c r="I796" i="16"/>
  <c r="G797" i="16" s="1"/>
  <c r="J795" i="16"/>
  <c r="H795" i="16"/>
  <c r="F795" i="16"/>
  <c r="D795" i="16"/>
  <c r="L794" i="16"/>
  <c r="L795" i="16" s="1"/>
  <c r="K794" i="16"/>
  <c r="K795" i="16" s="1"/>
  <c r="J794" i="16"/>
  <c r="I794" i="16"/>
  <c r="E795" i="16" s="1"/>
  <c r="L793" i="16"/>
  <c r="H793" i="16"/>
  <c r="F793" i="16"/>
  <c r="D793" i="16"/>
  <c r="L792" i="16"/>
  <c r="K792" i="16"/>
  <c r="K793" i="16" s="1"/>
  <c r="J792" i="16"/>
  <c r="J793" i="16" s="1"/>
  <c r="I792" i="16"/>
  <c r="G793" i="16" s="1"/>
  <c r="J791" i="16"/>
  <c r="H791" i="16"/>
  <c r="F791" i="16"/>
  <c r="D791" i="16"/>
  <c r="L790" i="16"/>
  <c r="L791" i="16" s="1"/>
  <c r="K790" i="16"/>
  <c r="K791" i="16" s="1"/>
  <c r="J790" i="16"/>
  <c r="I790" i="16"/>
  <c r="E791" i="16" s="1"/>
  <c r="L789" i="16"/>
  <c r="H789" i="16"/>
  <c r="F789" i="16"/>
  <c r="D789" i="16"/>
  <c r="L788" i="16"/>
  <c r="K788" i="16"/>
  <c r="K789" i="16" s="1"/>
  <c r="J788" i="16"/>
  <c r="J789" i="16" s="1"/>
  <c r="I788" i="16"/>
  <c r="G789" i="16" s="1"/>
  <c r="J787" i="16"/>
  <c r="H787" i="16"/>
  <c r="F787" i="16"/>
  <c r="D787" i="16"/>
  <c r="L786" i="16"/>
  <c r="L787" i="16" s="1"/>
  <c r="K786" i="16"/>
  <c r="K787" i="16" s="1"/>
  <c r="J786" i="16"/>
  <c r="I786" i="16"/>
  <c r="E787" i="16" s="1"/>
  <c r="L785" i="16"/>
  <c r="H785" i="16"/>
  <c r="F785" i="16"/>
  <c r="D785" i="16"/>
  <c r="L784" i="16"/>
  <c r="K784" i="16"/>
  <c r="K785" i="16" s="1"/>
  <c r="J784" i="16"/>
  <c r="J785" i="16" s="1"/>
  <c r="I784" i="16"/>
  <c r="G785" i="16" s="1"/>
  <c r="J783" i="16"/>
  <c r="H783" i="16"/>
  <c r="F783" i="16"/>
  <c r="D783" i="16"/>
  <c r="L782" i="16"/>
  <c r="L783" i="16" s="1"/>
  <c r="K782" i="16"/>
  <c r="K783" i="16" s="1"/>
  <c r="J782" i="16"/>
  <c r="I782" i="16"/>
  <c r="E783" i="16" s="1"/>
  <c r="L781" i="16"/>
  <c r="H781" i="16"/>
  <c r="F781" i="16"/>
  <c r="D781" i="16"/>
  <c r="L780" i="16"/>
  <c r="K780" i="16"/>
  <c r="K781" i="16" s="1"/>
  <c r="J780" i="16"/>
  <c r="J781" i="16" s="1"/>
  <c r="I780" i="16"/>
  <c r="G781" i="16" s="1"/>
  <c r="J779" i="16"/>
  <c r="H779" i="16"/>
  <c r="F779" i="16"/>
  <c r="D779" i="16"/>
  <c r="L778" i="16"/>
  <c r="L779" i="16" s="1"/>
  <c r="K778" i="16"/>
  <c r="K779" i="16" s="1"/>
  <c r="J778" i="16"/>
  <c r="I778" i="16"/>
  <c r="E779" i="16" s="1"/>
  <c r="L777" i="16"/>
  <c r="H777" i="16"/>
  <c r="F777" i="16"/>
  <c r="D777" i="16"/>
  <c r="L776" i="16"/>
  <c r="K776" i="16"/>
  <c r="K777" i="16" s="1"/>
  <c r="J776" i="16"/>
  <c r="J777" i="16" s="1"/>
  <c r="I776" i="16"/>
  <c r="G777" i="16" s="1"/>
  <c r="J775" i="16"/>
  <c r="H775" i="16"/>
  <c r="F775" i="16"/>
  <c r="D775" i="16"/>
  <c r="L774" i="16"/>
  <c r="L775" i="16" s="1"/>
  <c r="K774" i="16"/>
  <c r="K775" i="16" s="1"/>
  <c r="J774" i="16"/>
  <c r="I774" i="16"/>
  <c r="E775" i="16" s="1"/>
  <c r="L773" i="16"/>
  <c r="H773" i="16"/>
  <c r="F773" i="16"/>
  <c r="D773" i="16"/>
  <c r="L772" i="16"/>
  <c r="K772" i="16"/>
  <c r="K773" i="16" s="1"/>
  <c r="J772" i="16"/>
  <c r="J773" i="16" s="1"/>
  <c r="I772" i="16"/>
  <c r="G773" i="16" s="1"/>
  <c r="L770" i="16"/>
  <c r="H770" i="16"/>
  <c r="G770" i="16"/>
  <c r="F770" i="16"/>
  <c r="E770" i="16"/>
  <c r="D770" i="16"/>
  <c r="C770" i="16"/>
  <c r="J763" i="16"/>
  <c r="H763" i="16"/>
  <c r="F763" i="16"/>
  <c r="D763" i="16"/>
  <c r="L762" i="16"/>
  <c r="L763" i="16" s="1"/>
  <c r="K762" i="16"/>
  <c r="K763" i="16" s="1"/>
  <c r="J762" i="16"/>
  <c r="I762" i="16"/>
  <c r="E763" i="16" s="1"/>
  <c r="L761" i="16"/>
  <c r="H761" i="16"/>
  <c r="F761" i="16"/>
  <c r="D761" i="16"/>
  <c r="L760" i="16"/>
  <c r="K760" i="16"/>
  <c r="K761" i="16" s="1"/>
  <c r="J760" i="16"/>
  <c r="J761" i="16" s="1"/>
  <c r="I760" i="16"/>
  <c r="G761" i="16" s="1"/>
  <c r="J759" i="16"/>
  <c r="H759" i="16"/>
  <c r="F759" i="16"/>
  <c r="D759" i="16"/>
  <c r="L758" i="16"/>
  <c r="L759" i="16" s="1"/>
  <c r="K758" i="16"/>
  <c r="K759" i="16" s="1"/>
  <c r="J758" i="16"/>
  <c r="I758" i="16"/>
  <c r="E759" i="16" s="1"/>
  <c r="L757" i="16"/>
  <c r="H757" i="16"/>
  <c r="F757" i="16"/>
  <c r="E757" i="16"/>
  <c r="D757" i="16"/>
  <c r="L756" i="16"/>
  <c r="K756" i="16"/>
  <c r="K757" i="16" s="1"/>
  <c r="J756" i="16"/>
  <c r="J757" i="16" s="1"/>
  <c r="I756" i="16"/>
  <c r="G757" i="16" s="1"/>
  <c r="J755" i="16"/>
  <c r="H755" i="16"/>
  <c r="F755" i="16"/>
  <c r="D755" i="16"/>
  <c r="L754" i="16"/>
  <c r="L755" i="16" s="1"/>
  <c r="K754" i="16"/>
  <c r="K755" i="16" s="1"/>
  <c r="J754" i="16"/>
  <c r="I754" i="16"/>
  <c r="E755" i="16" s="1"/>
  <c r="L753" i="16"/>
  <c r="H753" i="16"/>
  <c r="F753" i="16"/>
  <c r="D753" i="16"/>
  <c r="L752" i="16"/>
  <c r="K752" i="16"/>
  <c r="K753" i="16" s="1"/>
  <c r="J752" i="16"/>
  <c r="J753" i="16" s="1"/>
  <c r="I752" i="16"/>
  <c r="G753" i="16" s="1"/>
  <c r="J751" i="16"/>
  <c r="H751" i="16"/>
  <c r="F751" i="16"/>
  <c r="D751" i="16"/>
  <c r="L750" i="16"/>
  <c r="L751" i="16" s="1"/>
  <c r="K750" i="16"/>
  <c r="K751" i="16" s="1"/>
  <c r="J750" i="16"/>
  <c r="I750" i="16"/>
  <c r="E751" i="16" s="1"/>
  <c r="L749" i="16"/>
  <c r="H749" i="16"/>
  <c r="F749" i="16"/>
  <c r="D749" i="16"/>
  <c r="L748" i="16"/>
  <c r="K748" i="16"/>
  <c r="K749" i="16" s="1"/>
  <c r="J748" i="16"/>
  <c r="J749" i="16" s="1"/>
  <c r="I748" i="16"/>
  <c r="G749" i="16" s="1"/>
  <c r="J747" i="16"/>
  <c r="H747" i="16"/>
  <c r="F747" i="16"/>
  <c r="D747" i="16"/>
  <c r="L746" i="16"/>
  <c r="L747" i="16" s="1"/>
  <c r="K746" i="16"/>
  <c r="K747" i="16" s="1"/>
  <c r="J746" i="16"/>
  <c r="I746" i="16"/>
  <c r="E747" i="16" s="1"/>
  <c r="L745" i="16"/>
  <c r="H745" i="16"/>
  <c r="F745" i="16"/>
  <c r="D745" i="16"/>
  <c r="L744" i="16"/>
  <c r="K744" i="16"/>
  <c r="K745" i="16" s="1"/>
  <c r="J744" i="16"/>
  <c r="J745" i="16" s="1"/>
  <c r="I744" i="16"/>
  <c r="G745" i="16" s="1"/>
  <c r="J743" i="16"/>
  <c r="H743" i="16"/>
  <c r="F743" i="16"/>
  <c r="D743" i="16"/>
  <c r="L742" i="16"/>
  <c r="L743" i="16" s="1"/>
  <c r="K742" i="16"/>
  <c r="K743" i="16" s="1"/>
  <c r="J742" i="16"/>
  <c r="I742" i="16"/>
  <c r="E743" i="16" s="1"/>
  <c r="L741" i="16"/>
  <c r="H741" i="16"/>
  <c r="F741" i="16"/>
  <c r="D741" i="16"/>
  <c r="L740" i="16"/>
  <c r="K740" i="16"/>
  <c r="K741" i="16" s="1"/>
  <c r="J740" i="16"/>
  <c r="J741" i="16" s="1"/>
  <c r="I740" i="16"/>
  <c r="G741" i="16" s="1"/>
  <c r="J739" i="16"/>
  <c r="H739" i="16"/>
  <c r="F739" i="16"/>
  <c r="D739" i="16"/>
  <c r="L738" i="16"/>
  <c r="L739" i="16" s="1"/>
  <c r="K738" i="16"/>
  <c r="K739" i="16" s="1"/>
  <c r="J738" i="16"/>
  <c r="I738" i="16"/>
  <c r="E739" i="16" s="1"/>
  <c r="L737" i="16"/>
  <c r="H737" i="16"/>
  <c r="F737" i="16"/>
  <c r="D737" i="16"/>
  <c r="L736" i="16"/>
  <c r="K736" i="16"/>
  <c r="K737" i="16" s="1"/>
  <c r="J736" i="16"/>
  <c r="J737" i="16" s="1"/>
  <c r="I736" i="16"/>
  <c r="G737" i="16" s="1"/>
  <c r="J735" i="16"/>
  <c r="H735" i="16"/>
  <c r="F735" i="16"/>
  <c r="D735" i="16"/>
  <c r="L734" i="16"/>
  <c r="L735" i="16" s="1"/>
  <c r="K734" i="16"/>
  <c r="K735" i="16" s="1"/>
  <c r="J734" i="16"/>
  <c r="I734" i="16"/>
  <c r="E735" i="16" s="1"/>
  <c r="L733" i="16"/>
  <c r="H733" i="16"/>
  <c r="F733" i="16"/>
  <c r="D733" i="16"/>
  <c r="L732" i="16"/>
  <c r="K732" i="16"/>
  <c r="K733" i="16" s="1"/>
  <c r="J732" i="16"/>
  <c r="J733" i="16" s="1"/>
  <c r="I732" i="16"/>
  <c r="G733" i="16" s="1"/>
  <c r="J731" i="16"/>
  <c r="H731" i="16"/>
  <c r="F731" i="16"/>
  <c r="D731" i="16"/>
  <c r="L730" i="16"/>
  <c r="L731" i="16" s="1"/>
  <c r="K730" i="16"/>
  <c r="K731" i="16" s="1"/>
  <c r="J730" i="16"/>
  <c r="I730" i="16"/>
  <c r="E731" i="16" s="1"/>
  <c r="L729" i="16"/>
  <c r="H729" i="16"/>
  <c r="F729" i="16"/>
  <c r="D729" i="16"/>
  <c r="L728" i="16"/>
  <c r="K728" i="16"/>
  <c r="K729" i="16" s="1"/>
  <c r="J728" i="16"/>
  <c r="J729" i="16" s="1"/>
  <c r="I728" i="16"/>
  <c r="G729" i="16" s="1"/>
  <c r="J727" i="16"/>
  <c r="H727" i="16"/>
  <c r="F727" i="16"/>
  <c r="E727" i="16"/>
  <c r="D727" i="16"/>
  <c r="L726" i="16"/>
  <c r="L727" i="16" s="1"/>
  <c r="K726" i="16"/>
  <c r="K727" i="16" s="1"/>
  <c r="J726" i="16"/>
  <c r="I726" i="16"/>
  <c r="G727" i="16" s="1"/>
  <c r="L725" i="16"/>
  <c r="H725" i="16"/>
  <c r="F725" i="16"/>
  <c r="D725" i="16"/>
  <c r="L724" i="16"/>
  <c r="K724" i="16"/>
  <c r="K725" i="16" s="1"/>
  <c r="J724" i="16"/>
  <c r="J725" i="16" s="1"/>
  <c r="I724" i="16"/>
  <c r="G725" i="16" s="1"/>
  <c r="J723" i="16"/>
  <c r="H723" i="16"/>
  <c r="F723" i="16"/>
  <c r="D723" i="16"/>
  <c r="L722" i="16"/>
  <c r="L723" i="16" s="1"/>
  <c r="K722" i="16"/>
  <c r="K723" i="16" s="1"/>
  <c r="J722" i="16"/>
  <c r="I722" i="16"/>
  <c r="E723" i="16" s="1"/>
  <c r="L721" i="16"/>
  <c r="H721" i="16"/>
  <c r="F721" i="16"/>
  <c r="D721" i="16"/>
  <c r="L720" i="16"/>
  <c r="K720" i="16"/>
  <c r="K721" i="16" s="1"/>
  <c r="J720" i="16"/>
  <c r="J721" i="16" s="1"/>
  <c r="I720" i="16"/>
  <c r="G721" i="16" s="1"/>
  <c r="J719" i="16"/>
  <c r="H719" i="16"/>
  <c r="F719" i="16"/>
  <c r="D719" i="16"/>
  <c r="L718" i="16"/>
  <c r="L719" i="16" s="1"/>
  <c r="K718" i="16"/>
  <c r="K719" i="16" s="1"/>
  <c r="J718" i="16"/>
  <c r="I718" i="16"/>
  <c r="E719" i="16" s="1"/>
  <c r="L717" i="16"/>
  <c r="H717" i="16"/>
  <c r="F717" i="16"/>
  <c r="D717" i="16"/>
  <c r="L716" i="16"/>
  <c r="K716" i="16"/>
  <c r="K717" i="16" s="1"/>
  <c r="J716" i="16"/>
  <c r="J717" i="16" s="1"/>
  <c r="I716" i="16"/>
  <c r="G717" i="16" s="1"/>
  <c r="J715" i="16"/>
  <c r="H715" i="16"/>
  <c r="F715" i="16"/>
  <c r="E715" i="16"/>
  <c r="D715" i="16"/>
  <c r="L714" i="16"/>
  <c r="L715" i="16" s="1"/>
  <c r="K714" i="16"/>
  <c r="K715" i="16" s="1"/>
  <c r="J714" i="16"/>
  <c r="I714" i="16"/>
  <c r="G715" i="16" s="1"/>
  <c r="L713" i="16"/>
  <c r="H713" i="16"/>
  <c r="F713" i="16"/>
  <c r="D713" i="16"/>
  <c r="L712" i="16"/>
  <c r="K712" i="16"/>
  <c r="K713" i="16" s="1"/>
  <c r="J712" i="16"/>
  <c r="J713" i="16" s="1"/>
  <c r="I712" i="16"/>
  <c r="G713" i="16" s="1"/>
  <c r="J711" i="16"/>
  <c r="H711" i="16"/>
  <c r="F711" i="16"/>
  <c r="E711" i="16"/>
  <c r="D711" i="16"/>
  <c r="L710" i="16"/>
  <c r="L711" i="16" s="1"/>
  <c r="K710" i="16"/>
  <c r="K711" i="16" s="1"/>
  <c r="J710" i="16"/>
  <c r="I710" i="16"/>
  <c r="G711" i="16" s="1"/>
  <c r="L709" i="16"/>
  <c r="H709" i="16"/>
  <c r="F709" i="16"/>
  <c r="D709" i="16"/>
  <c r="L708" i="16"/>
  <c r="K708" i="16"/>
  <c r="J708" i="16"/>
  <c r="J709" i="16" s="1"/>
  <c r="I708" i="16"/>
  <c r="K709" i="16" s="1"/>
  <c r="J707" i="16"/>
  <c r="H707" i="16"/>
  <c r="F707" i="16"/>
  <c r="E707" i="16"/>
  <c r="D707" i="16"/>
  <c r="L706" i="16"/>
  <c r="L707" i="16" s="1"/>
  <c r="K706" i="16"/>
  <c r="K707" i="16" s="1"/>
  <c r="J706" i="16"/>
  <c r="I706" i="16"/>
  <c r="G707" i="16" s="1"/>
  <c r="L705" i="16"/>
  <c r="H705" i="16"/>
  <c r="F705" i="16"/>
  <c r="D705" i="16"/>
  <c r="L704" i="16"/>
  <c r="K704" i="16"/>
  <c r="J704" i="16"/>
  <c r="J705" i="16" s="1"/>
  <c r="I704" i="16"/>
  <c r="K705" i="16" s="1"/>
  <c r="J703" i="16"/>
  <c r="H703" i="16"/>
  <c r="F703" i="16"/>
  <c r="E703" i="16"/>
  <c r="D703" i="16"/>
  <c r="L702" i="16"/>
  <c r="L703" i="16" s="1"/>
  <c r="K702" i="16"/>
  <c r="K703" i="16" s="1"/>
  <c r="J702" i="16"/>
  <c r="I702" i="16"/>
  <c r="G703" i="16" s="1"/>
  <c r="J700" i="16"/>
  <c r="H700" i="16"/>
  <c r="G700" i="16"/>
  <c r="F700" i="16"/>
  <c r="E700" i="16"/>
  <c r="D700" i="16"/>
  <c r="I700" i="16" s="1"/>
  <c r="C700" i="16"/>
  <c r="I692" i="16"/>
  <c r="I684" i="16"/>
  <c r="E685" i="16" s="1"/>
  <c r="I676" i="16"/>
  <c r="E677" i="16" s="1"/>
  <c r="I668" i="16"/>
  <c r="E669" i="16" s="1"/>
  <c r="I664" i="16"/>
  <c r="H630" i="16"/>
  <c r="G630" i="16"/>
  <c r="F630" i="16"/>
  <c r="E630" i="16"/>
  <c r="D630" i="16"/>
  <c r="C630" i="16"/>
  <c r="H595" i="16"/>
  <c r="H593" i="16"/>
  <c r="E594" i="16" s="1"/>
  <c r="D592" i="16"/>
  <c r="H591" i="16"/>
  <c r="G592" i="16" s="1"/>
  <c r="H589" i="16"/>
  <c r="E590" i="16" s="1"/>
  <c r="D588" i="16"/>
  <c r="H587" i="16"/>
  <c r="G588" i="16" s="1"/>
  <c r="H585" i="16"/>
  <c r="E586" i="16" s="1"/>
  <c r="D584" i="16"/>
  <c r="H583" i="16"/>
  <c r="G584" i="16" s="1"/>
  <c r="H581" i="16"/>
  <c r="E582" i="16" s="1"/>
  <c r="D580" i="16"/>
  <c r="H579" i="16"/>
  <c r="G580" i="16" s="1"/>
  <c r="H577" i="16"/>
  <c r="E578" i="16" s="1"/>
  <c r="G561" i="16"/>
  <c r="F561" i="16"/>
  <c r="E561" i="16"/>
  <c r="D561" i="16"/>
  <c r="C561" i="16"/>
  <c r="E555" i="16"/>
  <c r="L554" i="16"/>
  <c r="L555" i="16" s="1"/>
  <c r="K554" i="16"/>
  <c r="K555" i="16" s="1"/>
  <c r="J554" i="16"/>
  <c r="H623" i="16" s="1"/>
  <c r="I554" i="16"/>
  <c r="H555" i="16" s="1"/>
  <c r="L552" i="16"/>
  <c r="I690" i="16" s="1"/>
  <c r="K552" i="16"/>
  <c r="J552" i="16"/>
  <c r="H621" i="16" s="1"/>
  <c r="I552" i="16"/>
  <c r="F553" i="16" s="1"/>
  <c r="E551" i="16"/>
  <c r="L550" i="16"/>
  <c r="L551" i="16" s="1"/>
  <c r="K550" i="16"/>
  <c r="K551" i="16" s="1"/>
  <c r="J550" i="16"/>
  <c r="H619" i="16" s="1"/>
  <c r="I550" i="16"/>
  <c r="H551" i="16" s="1"/>
  <c r="L548" i="16"/>
  <c r="I686" i="16" s="1"/>
  <c r="K548" i="16"/>
  <c r="J548" i="16"/>
  <c r="H617" i="16" s="1"/>
  <c r="I548" i="16"/>
  <c r="F549" i="16" s="1"/>
  <c r="E547" i="16"/>
  <c r="L546" i="16"/>
  <c r="L547" i="16" s="1"/>
  <c r="K546" i="16"/>
  <c r="K547" i="16" s="1"/>
  <c r="J546" i="16"/>
  <c r="H615" i="16" s="1"/>
  <c r="I546" i="16"/>
  <c r="H547" i="16" s="1"/>
  <c r="L544" i="16"/>
  <c r="I682" i="16" s="1"/>
  <c r="K544" i="16"/>
  <c r="J544" i="16"/>
  <c r="H613" i="16" s="1"/>
  <c r="I544" i="16"/>
  <c r="F545" i="16" s="1"/>
  <c r="E543" i="16"/>
  <c r="L542" i="16"/>
  <c r="L543" i="16" s="1"/>
  <c r="K542" i="16"/>
  <c r="K543" i="16" s="1"/>
  <c r="J542" i="16"/>
  <c r="H611" i="16" s="1"/>
  <c r="I542" i="16"/>
  <c r="H543" i="16" s="1"/>
  <c r="L540" i="16"/>
  <c r="I678" i="16" s="1"/>
  <c r="K540" i="16"/>
  <c r="J540" i="16"/>
  <c r="H609" i="16" s="1"/>
  <c r="I540" i="16"/>
  <c r="F541" i="16" s="1"/>
  <c r="E539" i="16"/>
  <c r="L538" i="16"/>
  <c r="L539" i="16" s="1"/>
  <c r="K538" i="16"/>
  <c r="K539" i="16" s="1"/>
  <c r="J538" i="16"/>
  <c r="H607" i="16" s="1"/>
  <c r="I538" i="16"/>
  <c r="H539" i="16" s="1"/>
  <c r="L536" i="16"/>
  <c r="I674" i="16" s="1"/>
  <c r="K536" i="16"/>
  <c r="J536" i="16"/>
  <c r="H605" i="16" s="1"/>
  <c r="I536" i="16"/>
  <c r="F537" i="16" s="1"/>
  <c r="E535" i="16"/>
  <c r="L534" i="16"/>
  <c r="L535" i="16" s="1"/>
  <c r="K534" i="16"/>
  <c r="K535" i="16" s="1"/>
  <c r="J534" i="16"/>
  <c r="H603" i="16" s="1"/>
  <c r="I534" i="16"/>
  <c r="H535" i="16" s="1"/>
  <c r="L532" i="16"/>
  <c r="I670" i="16" s="1"/>
  <c r="K532" i="16"/>
  <c r="J532" i="16"/>
  <c r="H601" i="16" s="1"/>
  <c r="I532" i="16"/>
  <c r="F533" i="16" s="1"/>
  <c r="E531" i="16"/>
  <c r="L530" i="16"/>
  <c r="L531" i="16" s="1"/>
  <c r="K530" i="16"/>
  <c r="K531" i="16" s="1"/>
  <c r="J530" i="16"/>
  <c r="H599" i="16" s="1"/>
  <c r="I530" i="16"/>
  <c r="H531" i="16" s="1"/>
  <c r="L528" i="16"/>
  <c r="I666" i="16" s="1"/>
  <c r="K528" i="16"/>
  <c r="J528" i="16"/>
  <c r="H597" i="16" s="1"/>
  <c r="I528" i="16"/>
  <c r="F529" i="16" s="1"/>
  <c r="E527" i="16"/>
  <c r="L526" i="16"/>
  <c r="L527" i="16" s="1"/>
  <c r="K526" i="16"/>
  <c r="K527" i="16" s="1"/>
  <c r="J526" i="16"/>
  <c r="I526" i="16"/>
  <c r="H527" i="16" s="1"/>
  <c r="L524" i="16"/>
  <c r="I662" i="16" s="1"/>
  <c r="K524" i="16"/>
  <c r="J524" i="16"/>
  <c r="J525" i="16" s="1"/>
  <c r="I524" i="16"/>
  <c r="F525" i="16" s="1"/>
  <c r="E523" i="16"/>
  <c r="L522" i="16"/>
  <c r="L523" i="16" s="1"/>
  <c r="K522" i="16"/>
  <c r="K523" i="16" s="1"/>
  <c r="J522" i="16"/>
  <c r="I522" i="16"/>
  <c r="H523" i="16" s="1"/>
  <c r="L520" i="16"/>
  <c r="I658" i="16" s="1"/>
  <c r="K520" i="16"/>
  <c r="J520" i="16"/>
  <c r="J521" i="16" s="1"/>
  <c r="I520" i="16"/>
  <c r="F521" i="16" s="1"/>
  <c r="E519" i="16"/>
  <c r="L518" i="16"/>
  <c r="L519" i="16" s="1"/>
  <c r="K518" i="16"/>
  <c r="K519" i="16" s="1"/>
  <c r="J518" i="16"/>
  <c r="I518" i="16"/>
  <c r="H519" i="16" s="1"/>
  <c r="L516" i="16"/>
  <c r="I654" i="16" s="1"/>
  <c r="K516" i="16"/>
  <c r="J516" i="16"/>
  <c r="J517" i="16" s="1"/>
  <c r="I516" i="16"/>
  <c r="F517" i="16" s="1"/>
  <c r="E515" i="16"/>
  <c r="L514" i="16"/>
  <c r="L515" i="16" s="1"/>
  <c r="K514" i="16"/>
  <c r="K515" i="16" s="1"/>
  <c r="J514" i="16"/>
  <c r="I514" i="16"/>
  <c r="H515" i="16" s="1"/>
  <c r="L512" i="16"/>
  <c r="I650" i="16" s="1"/>
  <c r="K512" i="16"/>
  <c r="J512" i="16"/>
  <c r="J513" i="16" s="1"/>
  <c r="I512" i="16"/>
  <c r="F513" i="16" s="1"/>
  <c r="E511" i="16"/>
  <c r="L510" i="16"/>
  <c r="L511" i="16" s="1"/>
  <c r="K510" i="16"/>
  <c r="K511" i="16" s="1"/>
  <c r="J510" i="16"/>
  <c r="I510" i="16"/>
  <c r="H511" i="16" s="1"/>
  <c r="L508" i="16"/>
  <c r="I646" i="16" s="1"/>
  <c r="K508" i="16"/>
  <c r="J508" i="16"/>
  <c r="J509" i="16" s="1"/>
  <c r="I508" i="16"/>
  <c r="F509" i="16" s="1"/>
  <c r="E507" i="16"/>
  <c r="L506" i="16"/>
  <c r="L507" i="16" s="1"/>
  <c r="K506" i="16"/>
  <c r="K507" i="16" s="1"/>
  <c r="J506" i="16"/>
  <c r="H575" i="16" s="1"/>
  <c r="I506" i="16"/>
  <c r="H507" i="16" s="1"/>
  <c r="L504" i="16"/>
  <c r="I642" i="16" s="1"/>
  <c r="K504" i="16"/>
  <c r="J504" i="16"/>
  <c r="J505" i="16" s="1"/>
  <c r="I504" i="16"/>
  <c r="F505" i="16" s="1"/>
  <c r="E503" i="16"/>
  <c r="L502" i="16"/>
  <c r="L503" i="16" s="1"/>
  <c r="K502" i="16"/>
  <c r="K503" i="16" s="1"/>
  <c r="J502" i="16"/>
  <c r="H571" i="16" s="1"/>
  <c r="I502" i="16"/>
  <c r="H503" i="16" s="1"/>
  <c r="L500" i="16"/>
  <c r="I638" i="16" s="1"/>
  <c r="K500" i="16"/>
  <c r="J500" i="16"/>
  <c r="J501" i="16" s="1"/>
  <c r="I500" i="16"/>
  <c r="F501" i="16" s="1"/>
  <c r="E499" i="16"/>
  <c r="L498" i="16"/>
  <c r="L499" i="16" s="1"/>
  <c r="K498" i="16"/>
  <c r="K499" i="16" s="1"/>
  <c r="J498" i="16"/>
  <c r="H567" i="16" s="1"/>
  <c r="I498" i="16"/>
  <c r="H499" i="16" s="1"/>
  <c r="L496" i="16"/>
  <c r="I634" i="16" s="1"/>
  <c r="K496" i="16"/>
  <c r="J496" i="16"/>
  <c r="J497" i="16" s="1"/>
  <c r="I496" i="16"/>
  <c r="F497" i="16" s="1"/>
  <c r="E495" i="16"/>
  <c r="L494" i="16"/>
  <c r="L495" i="16" s="1"/>
  <c r="K494" i="16"/>
  <c r="K495" i="16" s="1"/>
  <c r="J494" i="16"/>
  <c r="H563" i="16" s="1"/>
  <c r="I494" i="16"/>
  <c r="H495" i="16" s="1"/>
  <c r="H492" i="16"/>
  <c r="G492" i="16"/>
  <c r="F492" i="16"/>
  <c r="E492" i="16"/>
  <c r="D492" i="16"/>
  <c r="C492" i="16"/>
  <c r="J492" i="16" s="1"/>
  <c r="E485" i="16"/>
  <c r="C485" i="16"/>
  <c r="F484" i="16"/>
  <c r="D485" i="16" s="1"/>
  <c r="F482" i="16"/>
  <c r="E483" i="16" s="1"/>
  <c r="E481" i="16"/>
  <c r="C481" i="16"/>
  <c r="F480" i="16"/>
  <c r="D481" i="16" s="1"/>
  <c r="D479" i="16"/>
  <c r="F478" i="16"/>
  <c r="C479" i="16" s="1"/>
  <c r="E477" i="16"/>
  <c r="C477" i="16"/>
  <c r="F477" i="16" s="1"/>
  <c r="F476" i="16"/>
  <c r="D477" i="16" s="1"/>
  <c r="F474" i="16"/>
  <c r="E475" i="16" s="1"/>
  <c r="E473" i="16"/>
  <c r="D473" i="16"/>
  <c r="C473" i="16"/>
  <c r="F473" i="16" s="1"/>
  <c r="F472" i="16"/>
  <c r="D471" i="16"/>
  <c r="F470" i="16"/>
  <c r="C471" i="16" s="1"/>
  <c r="E469" i="16"/>
  <c r="C469" i="16"/>
  <c r="F468" i="16"/>
  <c r="D469" i="16" s="1"/>
  <c r="F466" i="16"/>
  <c r="E467" i="16" s="1"/>
  <c r="E465" i="16"/>
  <c r="C465" i="16"/>
  <c r="F464" i="16"/>
  <c r="D465" i="16" s="1"/>
  <c r="D463" i="16"/>
  <c r="F462" i="16"/>
  <c r="C463" i="16" s="1"/>
  <c r="E461" i="16"/>
  <c r="C461" i="16"/>
  <c r="F460" i="16"/>
  <c r="D461" i="16" s="1"/>
  <c r="F458" i="16"/>
  <c r="E459" i="16" s="1"/>
  <c r="E457" i="16"/>
  <c r="C457" i="16"/>
  <c r="F456" i="16"/>
  <c r="D457" i="16" s="1"/>
  <c r="D455" i="16"/>
  <c r="F454" i="16"/>
  <c r="C455" i="16" s="1"/>
  <c r="E453" i="16"/>
  <c r="C453" i="16"/>
  <c r="F453" i="16" s="1"/>
  <c r="F452" i="16"/>
  <c r="D453" i="16" s="1"/>
  <c r="F450" i="16"/>
  <c r="E451" i="16" s="1"/>
  <c r="E449" i="16"/>
  <c r="C449" i="16"/>
  <c r="F449" i="16" s="1"/>
  <c r="F448" i="16"/>
  <c r="D449" i="16" s="1"/>
  <c r="D447" i="16"/>
  <c r="F446" i="16"/>
  <c r="C447" i="16" s="1"/>
  <c r="E445" i="16"/>
  <c r="C445" i="16"/>
  <c r="F445" i="16" s="1"/>
  <c r="F444" i="16"/>
  <c r="D445" i="16" s="1"/>
  <c r="F442" i="16"/>
  <c r="E443" i="16" s="1"/>
  <c r="E441" i="16"/>
  <c r="D441" i="16"/>
  <c r="C441" i="16"/>
  <c r="F441" i="16" s="1"/>
  <c r="F440" i="16"/>
  <c r="D439" i="16"/>
  <c r="F438" i="16"/>
  <c r="C439" i="16" s="1"/>
  <c r="E437" i="16"/>
  <c r="C437" i="16"/>
  <c r="F436" i="16"/>
  <c r="D437" i="16" s="1"/>
  <c r="F434" i="16"/>
  <c r="E435" i="16" s="1"/>
  <c r="E433" i="16"/>
  <c r="D433" i="16"/>
  <c r="C433" i="16"/>
  <c r="F433" i="16" s="1"/>
  <c r="F432" i="16"/>
  <c r="D431" i="16"/>
  <c r="F430" i="16"/>
  <c r="C431" i="16" s="1"/>
  <c r="E429" i="16"/>
  <c r="C429" i="16"/>
  <c r="F429" i="16" s="1"/>
  <c r="F428" i="16"/>
  <c r="D429" i="16" s="1"/>
  <c r="F426" i="16"/>
  <c r="E427" i="16" s="1"/>
  <c r="E425" i="16"/>
  <c r="D425" i="16"/>
  <c r="C425" i="16"/>
  <c r="F425" i="16" s="1"/>
  <c r="F424" i="16"/>
  <c r="E422" i="16"/>
  <c r="E423" i="16" s="1"/>
  <c r="D422" i="16"/>
  <c r="F422" i="16" s="1"/>
  <c r="C422" i="16"/>
  <c r="J416" i="16"/>
  <c r="H416" i="16"/>
  <c r="F416" i="16"/>
  <c r="D416" i="16"/>
  <c r="L415" i="16"/>
  <c r="L416" i="16" s="1"/>
  <c r="K415" i="16"/>
  <c r="K416" i="16" s="1"/>
  <c r="J415" i="16"/>
  <c r="I415" i="16"/>
  <c r="E416" i="16" s="1"/>
  <c r="L414" i="16"/>
  <c r="H414" i="16"/>
  <c r="F414" i="16"/>
  <c r="D414" i="16"/>
  <c r="L413" i="16"/>
  <c r="K413" i="16"/>
  <c r="K414" i="16" s="1"/>
  <c r="J413" i="16"/>
  <c r="J414" i="16" s="1"/>
  <c r="I413" i="16"/>
  <c r="G414" i="16" s="1"/>
  <c r="J412" i="16"/>
  <c r="H412" i="16"/>
  <c r="F412" i="16"/>
  <c r="D412" i="16"/>
  <c r="L411" i="16"/>
  <c r="L412" i="16" s="1"/>
  <c r="K411" i="16"/>
  <c r="K412" i="16" s="1"/>
  <c r="J411" i="16"/>
  <c r="I411" i="16"/>
  <c r="E412" i="16" s="1"/>
  <c r="L410" i="16"/>
  <c r="H410" i="16"/>
  <c r="F410" i="16"/>
  <c r="E410" i="16"/>
  <c r="D410" i="16"/>
  <c r="L409" i="16"/>
  <c r="K409" i="16"/>
  <c r="K410" i="16" s="1"/>
  <c r="J409" i="16"/>
  <c r="J410" i="16" s="1"/>
  <c r="I409" i="16"/>
  <c r="G410" i="16" s="1"/>
  <c r="J408" i="16"/>
  <c r="H408" i="16"/>
  <c r="F408" i="16"/>
  <c r="D408" i="16"/>
  <c r="L407" i="16"/>
  <c r="L408" i="16" s="1"/>
  <c r="K407" i="16"/>
  <c r="K408" i="16" s="1"/>
  <c r="J407" i="16"/>
  <c r="I407" i="16"/>
  <c r="E408" i="16" s="1"/>
  <c r="L406" i="16"/>
  <c r="H406" i="16"/>
  <c r="F406" i="16"/>
  <c r="D406" i="16"/>
  <c r="L405" i="16"/>
  <c r="K405" i="16"/>
  <c r="K406" i="16" s="1"/>
  <c r="J405" i="16"/>
  <c r="J406" i="16" s="1"/>
  <c r="I405" i="16"/>
  <c r="G406" i="16" s="1"/>
  <c r="J404" i="16"/>
  <c r="H404" i="16"/>
  <c r="F404" i="16"/>
  <c r="D404" i="16"/>
  <c r="L403" i="16"/>
  <c r="L404" i="16" s="1"/>
  <c r="K403" i="16"/>
  <c r="K404" i="16" s="1"/>
  <c r="J403" i="16"/>
  <c r="I403" i="16"/>
  <c r="E404" i="16" s="1"/>
  <c r="L402" i="16"/>
  <c r="H402" i="16"/>
  <c r="F402" i="16"/>
  <c r="D402" i="16"/>
  <c r="L401" i="16"/>
  <c r="K401" i="16"/>
  <c r="K402" i="16" s="1"/>
  <c r="J401" i="16"/>
  <c r="J402" i="16" s="1"/>
  <c r="I401" i="16"/>
  <c r="G402" i="16" s="1"/>
  <c r="J400" i="16"/>
  <c r="H400" i="16"/>
  <c r="F400" i="16"/>
  <c r="D400" i="16"/>
  <c r="L399" i="16"/>
  <c r="L400" i="16" s="1"/>
  <c r="K399" i="16"/>
  <c r="K400" i="16" s="1"/>
  <c r="J399" i="16"/>
  <c r="I399" i="16"/>
  <c r="E400" i="16" s="1"/>
  <c r="L398" i="16"/>
  <c r="H398" i="16"/>
  <c r="F398" i="16"/>
  <c r="D398" i="16"/>
  <c r="L397" i="16"/>
  <c r="K397" i="16"/>
  <c r="K398" i="16" s="1"/>
  <c r="J397" i="16"/>
  <c r="J398" i="16" s="1"/>
  <c r="I397" i="16"/>
  <c r="G398" i="16" s="1"/>
  <c r="J396" i="16"/>
  <c r="H396" i="16"/>
  <c r="F396" i="16"/>
  <c r="D396" i="16"/>
  <c r="L395" i="16"/>
  <c r="L396" i="16" s="1"/>
  <c r="K395" i="16"/>
  <c r="K396" i="16" s="1"/>
  <c r="J395" i="16"/>
  <c r="I395" i="16"/>
  <c r="E396" i="16" s="1"/>
  <c r="L394" i="16"/>
  <c r="H394" i="16"/>
  <c r="F394" i="16"/>
  <c r="D394" i="16"/>
  <c r="L393" i="16"/>
  <c r="K393" i="16"/>
  <c r="K394" i="16" s="1"/>
  <c r="J393" i="16"/>
  <c r="J394" i="16" s="1"/>
  <c r="I393" i="16"/>
  <c r="G394" i="16" s="1"/>
  <c r="J392" i="16"/>
  <c r="H392" i="16"/>
  <c r="F392" i="16"/>
  <c r="D392" i="16"/>
  <c r="L391" i="16"/>
  <c r="L392" i="16" s="1"/>
  <c r="K391" i="16"/>
  <c r="K392" i="16" s="1"/>
  <c r="J391" i="16"/>
  <c r="I391" i="16"/>
  <c r="E392" i="16" s="1"/>
  <c r="L390" i="16"/>
  <c r="H390" i="16"/>
  <c r="F390" i="16"/>
  <c r="D390" i="16"/>
  <c r="L389" i="16"/>
  <c r="K389" i="16"/>
  <c r="K390" i="16" s="1"/>
  <c r="J389" i="16"/>
  <c r="J390" i="16" s="1"/>
  <c r="I389" i="16"/>
  <c r="G390" i="16" s="1"/>
  <c r="J388" i="16"/>
  <c r="H388" i="16"/>
  <c r="F388" i="16"/>
  <c r="D388" i="16"/>
  <c r="L387" i="16"/>
  <c r="L388" i="16" s="1"/>
  <c r="K387" i="16"/>
  <c r="K388" i="16" s="1"/>
  <c r="J387" i="16"/>
  <c r="I387" i="16"/>
  <c r="E388" i="16" s="1"/>
  <c r="L386" i="16"/>
  <c r="H386" i="16"/>
  <c r="F386" i="16"/>
  <c r="D386" i="16"/>
  <c r="L385" i="16"/>
  <c r="K385" i="16"/>
  <c r="K386" i="16" s="1"/>
  <c r="J385" i="16"/>
  <c r="J386" i="16" s="1"/>
  <c r="I385" i="16"/>
  <c r="G386" i="16" s="1"/>
  <c r="J384" i="16"/>
  <c r="H384" i="16"/>
  <c r="F384" i="16"/>
  <c r="D384" i="16"/>
  <c r="L383" i="16"/>
  <c r="L384" i="16" s="1"/>
  <c r="K383" i="16"/>
  <c r="K384" i="16" s="1"/>
  <c r="J383" i="16"/>
  <c r="I383" i="16"/>
  <c r="E384" i="16" s="1"/>
  <c r="L382" i="16"/>
  <c r="H382" i="16"/>
  <c r="F382" i="16"/>
  <c r="D382" i="16"/>
  <c r="L381" i="16"/>
  <c r="K381" i="16"/>
  <c r="K382" i="16" s="1"/>
  <c r="J381" i="16"/>
  <c r="J382" i="16" s="1"/>
  <c r="I381" i="16"/>
  <c r="G382" i="16" s="1"/>
  <c r="J380" i="16"/>
  <c r="H380" i="16"/>
  <c r="F380" i="16"/>
  <c r="D380" i="16"/>
  <c r="L379" i="16"/>
  <c r="L380" i="16" s="1"/>
  <c r="K379" i="16"/>
  <c r="K380" i="16" s="1"/>
  <c r="J379" i="16"/>
  <c r="I379" i="16"/>
  <c r="E380" i="16" s="1"/>
  <c r="L378" i="16"/>
  <c r="H378" i="16"/>
  <c r="F378" i="16"/>
  <c r="D378" i="16"/>
  <c r="L377" i="16"/>
  <c r="K377" i="16"/>
  <c r="K378" i="16" s="1"/>
  <c r="J377" i="16"/>
  <c r="J378" i="16" s="1"/>
  <c r="I377" i="16"/>
  <c r="G378" i="16" s="1"/>
  <c r="J376" i="16"/>
  <c r="H376" i="16"/>
  <c r="F376" i="16"/>
  <c r="D376" i="16"/>
  <c r="L375" i="16"/>
  <c r="L376" i="16" s="1"/>
  <c r="K375" i="16"/>
  <c r="K376" i="16" s="1"/>
  <c r="J375" i="16"/>
  <c r="I375" i="16"/>
  <c r="E376" i="16" s="1"/>
  <c r="L374" i="16"/>
  <c r="H374" i="16"/>
  <c r="F374" i="16"/>
  <c r="D374" i="16"/>
  <c r="L373" i="16"/>
  <c r="K373" i="16"/>
  <c r="K374" i="16" s="1"/>
  <c r="J373" i="16"/>
  <c r="J374" i="16" s="1"/>
  <c r="I373" i="16"/>
  <c r="G374" i="16" s="1"/>
  <c r="J372" i="16"/>
  <c r="H372" i="16"/>
  <c r="F372" i="16"/>
  <c r="D372" i="16"/>
  <c r="L371" i="16"/>
  <c r="L372" i="16" s="1"/>
  <c r="K371" i="16"/>
  <c r="K372" i="16" s="1"/>
  <c r="J371" i="16"/>
  <c r="I371" i="16"/>
  <c r="E372" i="16" s="1"/>
  <c r="L370" i="16"/>
  <c r="H370" i="16"/>
  <c r="F370" i="16"/>
  <c r="D370" i="16"/>
  <c r="L369" i="16"/>
  <c r="K369" i="16"/>
  <c r="K370" i="16" s="1"/>
  <c r="J369" i="16"/>
  <c r="J370" i="16" s="1"/>
  <c r="I369" i="16"/>
  <c r="G370" i="16" s="1"/>
  <c r="J368" i="16"/>
  <c r="H368" i="16"/>
  <c r="F368" i="16"/>
  <c r="D368" i="16"/>
  <c r="L367" i="16"/>
  <c r="L368" i="16" s="1"/>
  <c r="K367" i="16"/>
  <c r="K368" i="16" s="1"/>
  <c r="J367" i="16"/>
  <c r="I367" i="16"/>
  <c r="E368" i="16" s="1"/>
  <c r="L366" i="16"/>
  <c r="H366" i="16"/>
  <c r="F366" i="16"/>
  <c r="D366" i="16"/>
  <c r="L365" i="16"/>
  <c r="K365" i="16"/>
  <c r="K366" i="16" s="1"/>
  <c r="J365" i="16"/>
  <c r="J366" i="16" s="1"/>
  <c r="I365" i="16"/>
  <c r="G366" i="16" s="1"/>
  <c r="J364" i="16"/>
  <c r="H364" i="16"/>
  <c r="F364" i="16"/>
  <c r="D364" i="16"/>
  <c r="L363" i="16"/>
  <c r="L364" i="16" s="1"/>
  <c r="K363" i="16"/>
  <c r="K364" i="16" s="1"/>
  <c r="J363" i="16"/>
  <c r="I363" i="16"/>
  <c r="E364" i="16" s="1"/>
  <c r="L362" i="16"/>
  <c r="H362" i="16"/>
  <c r="F362" i="16"/>
  <c r="D362" i="16"/>
  <c r="L361" i="16"/>
  <c r="K361" i="16"/>
  <c r="K362" i="16" s="1"/>
  <c r="J361" i="16"/>
  <c r="J362" i="16" s="1"/>
  <c r="I361" i="16"/>
  <c r="G362" i="16" s="1"/>
  <c r="J360" i="16"/>
  <c r="H360" i="16"/>
  <c r="F360" i="16"/>
  <c r="D360" i="16"/>
  <c r="L359" i="16"/>
  <c r="L360" i="16" s="1"/>
  <c r="K359" i="16"/>
  <c r="K360" i="16" s="1"/>
  <c r="J359" i="16"/>
  <c r="I359" i="16"/>
  <c r="E360" i="16" s="1"/>
  <c r="L358" i="16"/>
  <c r="H358" i="16"/>
  <c r="F358" i="16"/>
  <c r="D358" i="16"/>
  <c r="L357" i="16"/>
  <c r="K357" i="16"/>
  <c r="K358" i="16" s="1"/>
  <c r="J357" i="16"/>
  <c r="J358" i="16" s="1"/>
  <c r="I357" i="16"/>
  <c r="G358" i="16" s="1"/>
  <c r="J356" i="16"/>
  <c r="H356" i="16"/>
  <c r="F356" i="16"/>
  <c r="D356" i="16"/>
  <c r="L355" i="16"/>
  <c r="L356" i="16" s="1"/>
  <c r="K355" i="16"/>
  <c r="K356" i="16" s="1"/>
  <c r="J355" i="16"/>
  <c r="I355" i="16"/>
  <c r="E356" i="16" s="1"/>
  <c r="J353" i="16"/>
  <c r="H353" i="16"/>
  <c r="G353" i="16"/>
  <c r="F353" i="16"/>
  <c r="E353" i="16"/>
  <c r="D353" i="16"/>
  <c r="C353" i="16"/>
  <c r="F345" i="16"/>
  <c r="E346" i="16" s="1"/>
  <c r="E344" i="16"/>
  <c r="C344" i="16"/>
  <c r="F344" i="16" s="1"/>
  <c r="F343" i="16"/>
  <c r="D344" i="16" s="1"/>
  <c r="D342" i="16"/>
  <c r="F341" i="16"/>
  <c r="C342" i="16" s="1"/>
  <c r="E340" i="16"/>
  <c r="C340" i="16"/>
  <c r="F339" i="16"/>
  <c r="D340" i="16" s="1"/>
  <c r="F337" i="16"/>
  <c r="E338" i="16" s="1"/>
  <c r="E336" i="16"/>
  <c r="C336" i="16"/>
  <c r="F335" i="16"/>
  <c r="D336" i="16" s="1"/>
  <c r="D334" i="16"/>
  <c r="F333" i="16"/>
  <c r="C334" i="16" s="1"/>
  <c r="E332" i="16"/>
  <c r="C332" i="16"/>
  <c r="F331" i="16"/>
  <c r="D332" i="16" s="1"/>
  <c r="F329" i="16"/>
  <c r="E330" i="16" s="1"/>
  <c r="E328" i="16"/>
  <c r="C328" i="16"/>
  <c r="F327" i="16"/>
  <c r="D328" i="16" s="1"/>
  <c r="D326" i="16"/>
  <c r="F325" i="16"/>
  <c r="C326" i="16" s="1"/>
  <c r="E324" i="16"/>
  <c r="C324" i="16"/>
  <c r="F323" i="16"/>
  <c r="D324" i="16" s="1"/>
  <c r="F321" i="16"/>
  <c r="E322" i="16" s="1"/>
  <c r="E320" i="16"/>
  <c r="C320" i="16"/>
  <c r="F319" i="16"/>
  <c r="D320" i="16" s="1"/>
  <c r="D318" i="16"/>
  <c r="F317" i="16"/>
  <c r="C318" i="16" s="1"/>
  <c r="E316" i="16"/>
  <c r="C316" i="16"/>
  <c r="F316" i="16" s="1"/>
  <c r="F315" i="16"/>
  <c r="D316" i="16" s="1"/>
  <c r="F313" i="16"/>
  <c r="E314" i="16" s="1"/>
  <c r="E312" i="16"/>
  <c r="C312" i="16"/>
  <c r="F312" i="16" s="1"/>
  <c r="F311" i="16"/>
  <c r="D312" i="16" s="1"/>
  <c r="D310" i="16"/>
  <c r="F309" i="16"/>
  <c r="C310" i="16" s="1"/>
  <c r="E308" i="16"/>
  <c r="D308" i="16"/>
  <c r="C308" i="16"/>
  <c r="F308" i="16" s="1"/>
  <c r="F307" i="16"/>
  <c r="F305" i="16"/>
  <c r="E306" i="16" s="1"/>
  <c r="E304" i="16"/>
  <c r="C304" i="16"/>
  <c r="F303" i="16"/>
  <c r="D304" i="16" s="1"/>
  <c r="D302" i="16"/>
  <c r="F301" i="16"/>
  <c r="C302" i="16" s="1"/>
  <c r="E300" i="16"/>
  <c r="C300" i="16"/>
  <c r="F299" i="16"/>
  <c r="D300" i="16" s="1"/>
  <c r="E298" i="16"/>
  <c r="F297" i="16"/>
  <c r="D298" i="16" s="1"/>
  <c r="E296" i="16"/>
  <c r="C296" i="16"/>
  <c r="F296" i="16" s="1"/>
  <c r="F295" i="16"/>
  <c r="D296" i="16" s="1"/>
  <c r="D294" i="16"/>
  <c r="F293" i="16"/>
  <c r="C294" i="16" s="1"/>
  <c r="E292" i="16"/>
  <c r="F306" i="16" s="1"/>
  <c r="D292" i="16"/>
  <c r="C292" i="16"/>
  <c r="F292" i="16" s="1"/>
  <c r="F291" i="16"/>
  <c r="F289" i="16"/>
  <c r="E290" i="16" s="1"/>
  <c r="E288" i="16"/>
  <c r="C288" i="16"/>
  <c r="F287" i="16"/>
  <c r="D288" i="16" s="1"/>
  <c r="D286" i="16"/>
  <c r="F285" i="16"/>
  <c r="C286" i="16" s="1"/>
  <c r="E283" i="16"/>
  <c r="D283" i="16"/>
  <c r="C283" i="16"/>
  <c r="L276" i="16"/>
  <c r="L277" i="16" s="1"/>
  <c r="K276" i="16"/>
  <c r="J276" i="16"/>
  <c r="J277" i="16" s="1"/>
  <c r="I276" i="16"/>
  <c r="F277" i="16" s="1"/>
  <c r="E275" i="16"/>
  <c r="L274" i="16"/>
  <c r="L275" i="16" s="1"/>
  <c r="K274" i="16"/>
  <c r="K275" i="16" s="1"/>
  <c r="J274" i="16"/>
  <c r="J275" i="16" s="1"/>
  <c r="I274" i="16"/>
  <c r="H275" i="16" s="1"/>
  <c r="L272" i="16"/>
  <c r="L273" i="16" s="1"/>
  <c r="K272" i="16"/>
  <c r="J272" i="16"/>
  <c r="J273" i="16" s="1"/>
  <c r="I272" i="16"/>
  <c r="F273" i="16" s="1"/>
  <c r="E271" i="16"/>
  <c r="L270" i="16"/>
  <c r="L271" i="16" s="1"/>
  <c r="K270" i="16"/>
  <c r="K271" i="16" s="1"/>
  <c r="J270" i="16"/>
  <c r="J271" i="16" s="1"/>
  <c r="I270" i="16"/>
  <c r="H271" i="16" s="1"/>
  <c r="L268" i="16"/>
  <c r="L269" i="16" s="1"/>
  <c r="K268" i="16"/>
  <c r="J268" i="16"/>
  <c r="J269" i="16" s="1"/>
  <c r="I268" i="16"/>
  <c r="F269" i="16" s="1"/>
  <c r="E267" i="16"/>
  <c r="L266" i="16"/>
  <c r="L267" i="16" s="1"/>
  <c r="K266" i="16"/>
  <c r="K267" i="16" s="1"/>
  <c r="J266" i="16"/>
  <c r="J267" i="16" s="1"/>
  <c r="I266" i="16"/>
  <c r="H267" i="16" s="1"/>
  <c r="L264" i="16"/>
  <c r="L265" i="16" s="1"/>
  <c r="K264" i="16"/>
  <c r="J264" i="16"/>
  <c r="J265" i="16" s="1"/>
  <c r="I264" i="16"/>
  <c r="F265" i="16" s="1"/>
  <c r="E263" i="16"/>
  <c r="L262" i="16"/>
  <c r="L263" i="16" s="1"/>
  <c r="K262" i="16"/>
  <c r="K263" i="16" s="1"/>
  <c r="J262" i="16"/>
  <c r="J263" i="16" s="1"/>
  <c r="I262" i="16"/>
  <c r="H263" i="16" s="1"/>
  <c r="L260" i="16"/>
  <c r="L261" i="16" s="1"/>
  <c r="K260" i="16"/>
  <c r="J260" i="16"/>
  <c r="J261" i="16" s="1"/>
  <c r="I260" i="16"/>
  <c r="F261" i="16" s="1"/>
  <c r="E259" i="16"/>
  <c r="L258" i="16"/>
  <c r="L259" i="16" s="1"/>
  <c r="K258" i="16"/>
  <c r="K259" i="16" s="1"/>
  <c r="J258" i="16"/>
  <c r="J259" i="16" s="1"/>
  <c r="I258" i="16"/>
  <c r="H259" i="16" s="1"/>
  <c r="L256" i="16"/>
  <c r="L257" i="16" s="1"/>
  <c r="K256" i="16"/>
  <c r="J256" i="16"/>
  <c r="J257" i="16" s="1"/>
  <c r="I256" i="16"/>
  <c r="F257" i="16" s="1"/>
  <c r="E255" i="16"/>
  <c r="L254" i="16"/>
  <c r="L255" i="16" s="1"/>
  <c r="K254" i="16"/>
  <c r="K255" i="16" s="1"/>
  <c r="J254" i="16"/>
  <c r="J255" i="16" s="1"/>
  <c r="I254" i="16"/>
  <c r="H255" i="16" s="1"/>
  <c r="L252" i="16"/>
  <c r="L253" i="16" s="1"/>
  <c r="K252" i="16"/>
  <c r="J252" i="16"/>
  <c r="J253" i="16" s="1"/>
  <c r="I252" i="16"/>
  <c r="F253" i="16" s="1"/>
  <c r="E251" i="16"/>
  <c r="L250" i="16"/>
  <c r="L251" i="16" s="1"/>
  <c r="K250" i="16"/>
  <c r="K251" i="16" s="1"/>
  <c r="J250" i="16"/>
  <c r="J251" i="16" s="1"/>
  <c r="I250" i="16"/>
  <c r="H251" i="16" s="1"/>
  <c r="L248" i="16"/>
  <c r="L249" i="16" s="1"/>
  <c r="K248" i="16"/>
  <c r="J248" i="16"/>
  <c r="J249" i="16" s="1"/>
  <c r="I248" i="16"/>
  <c r="F249" i="16" s="1"/>
  <c r="E247" i="16"/>
  <c r="L246" i="16"/>
  <c r="L247" i="16" s="1"/>
  <c r="K246" i="16"/>
  <c r="K247" i="16" s="1"/>
  <c r="J246" i="16"/>
  <c r="J247" i="16" s="1"/>
  <c r="I246" i="16"/>
  <c r="H247" i="16" s="1"/>
  <c r="L244" i="16"/>
  <c r="L245" i="16" s="1"/>
  <c r="K244" i="16"/>
  <c r="J244" i="16"/>
  <c r="J245" i="16" s="1"/>
  <c r="I244" i="16"/>
  <c r="F245" i="16" s="1"/>
  <c r="E243" i="16"/>
  <c r="L242" i="16"/>
  <c r="L243" i="16" s="1"/>
  <c r="K242" i="16"/>
  <c r="K243" i="16" s="1"/>
  <c r="J242" i="16"/>
  <c r="J243" i="16" s="1"/>
  <c r="I242" i="16"/>
  <c r="H243" i="16" s="1"/>
  <c r="L240" i="16"/>
  <c r="L241" i="16" s="1"/>
  <c r="K240" i="16"/>
  <c r="J240" i="16"/>
  <c r="J241" i="16" s="1"/>
  <c r="I240" i="16"/>
  <c r="F241" i="16" s="1"/>
  <c r="E239" i="16"/>
  <c r="L238" i="16"/>
  <c r="L239" i="16" s="1"/>
  <c r="K238" i="16"/>
  <c r="K239" i="16" s="1"/>
  <c r="J238" i="16"/>
  <c r="J239" i="16" s="1"/>
  <c r="I238" i="16"/>
  <c r="H239" i="16" s="1"/>
  <c r="L236" i="16"/>
  <c r="L237" i="16" s="1"/>
  <c r="K236" i="16"/>
  <c r="J236" i="16"/>
  <c r="J237" i="16" s="1"/>
  <c r="I236" i="16"/>
  <c r="F237" i="16" s="1"/>
  <c r="E235" i="16"/>
  <c r="L234" i="16"/>
  <c r="L235" i="16" s="1"/>
  <c r="K234" i="16"/>
  <c r="K235" i="16" s="1"/>
  <c r="J234" i="16"/>
  <c r="J235" i="16" s="1"/>
  <c r="I234" i="16"/>
  <c r="H235" i="16" s="1"/>
  <c r="L232" i="16"/>
  <c r="L233" i="16" s="1"/>
  <c r="K232" i="16"/>
  <c r="J232" i="16"/>
  <c r="J233" i="16" s="1"/>
  <c r="I232" i="16"/>
  <c r="F233" i="16" s="1"/>
  <c r="E231" i="16"/>
  <c r="L230" i="16"/>
  <c r="L231" i="16" s="1"/>
  <c r="K230" i="16"/>
  <c r="K231" i="16" s="1"/>
  <c r="J230" i="16"/>
  <c r="J231" i="16" s="1"/>
  <c r="I230" i="16"/>
  <c r="H231" i="16" s="1"/>
  <c r="L228" i="16"/>
  <c r="L229" i="16" s="1"/>
  <c r="K228" i="16"/>
  <c r="J228" i="16"/>
  <c r="J229" i="16" s="1"/>
  <c r="I228" i="16"/>
  <c r="F229" i="16" s="1"/>
  <c r="E227" i="16"/>
  <c r="L226" i="16"/>
  <c r="L227" i="16" s="1"/>
  <c r="K226" i="16"/>
  <c r="K227" i="16" s="1"/>
  <c r="J226" i="16"/>
  <c r="J227" i="16" s="1"/>
  <c r="I226" i="16"/>
  <c r="H227" i="16" s="1"/>
  <c r="L224" i="16"/>
  <c r="L225" i="16" s="1"/>
  <c r="K224" i="16"/>
  <c r="J224" i="16"/>
  <c r="J225" i="16" s="1"/>
  <c r="I224" i="16"/>
  <c r="F225" i="16" s="1"/>
  <c r="E223" i="16"/>
  <c r="L222" i="16"/>
  <c r="L223" i="16" s="1"/>
  <c r="K222" i="16"/>
  <c r="K223" i="16" s="1"/>
  <c r="J222" i="16"/>
  <c r="J223" i="16" s="1"/>
  <c r="I222" i="16"/>
  <c r="H223" i="16" s="1"/>
  <c r="L220" i="16"/>
  <c r="L221" i="16" s="1"/>
  <c r="K220" i="16"/>
  <c r="J220" i="16"/>
  <c r="J221" i="16" s="1"/>
  <c r="I220" i="16"/>
  <c r="F221" i="16" s="1"/>
  <c r="E219" i="16"/>
  <c r="L218" i="16"/>
  <c r="L219" i="16" s="1"/>
  <c r="K218" i="16"/>
  <c r="K219" i="16" s="1"/>
  <c r="J218" i="16"/>
  <c r="J219" i="16" s="1"/>
  <c r="I218" i="16"/>
  <c r="H219" i="16" s="1"/>
  <c r="L216" i="16"/>
  <c r="L217" i="16" s="1"/>
  <c r="K216" i="16"/>
  <c r="J216" i="16"/>
  <c r="J217" i="16" s="1"/>
  <c r="I216" i="16"/>
  <c r="F217" i="16" s="1"/>
  <c r="K214" i="16"/>
  <c r="H214" i="16"/>
  <c r="G214" i="16"/>
  <c r="F214" i="16"/>
  <c r="E214" i="16"/>
  <c r="D214" i="16"/>
  <c r="C214" i="16"/>
  <c r="J214" i="16" s="1"/>
  <c r="G207" i="16"/>
  <c r="E207" i="16"/>
  <c r="C207" i="16"/>
  <c r="J206" i="16"/>
  <c r="J207" i="16" s="1"/>
  <c r="I206" i="16"/>
  <c r="I207" i="16" s="1"/>
  <c r="H206" i="16"/>
  <c r="F207" i="16" s="1"/>
  <c r="F205" i="16"/>
  <c r="J204" i="16"/>
  <c r="J205" i="16" s="1"/>
  <c r="I204" i="16"/>
  <c r="I205" i="16" s="1"/>
  <c r="H204" i="16"/>
  <c r="E205" i="16" s="1"/>
  <c r="G203" i="16"/>
  <c r="E203" i="16"/>
  <c r="C203" i="16"/>
  <c r="J202" i="16"/>
  <c r="J203" i="16" s="1"/>
  <c r="I202" i="16"/>
  <c r="I203" i="16" s="1"/>
  <c r="H202" i="16"/>
  <c r="D203" i="16" s="1"/>
  <c r="J200" i="16"/>
  <c r="J201" i="16" s="1"/>
  <c r="I200" i="16"/>
  <c r="I201" i="16" s="1"/>
  <c r="H200" i="16"/>
  <c r="G201" i="16" s="1"/>
  <c r="G199" i="16"/>
  <c r="E199" i="16"/>
  <c r="C199" i="16"/>
  <c r="J198" i="16"/>
  <c r="J199" i="16" s="1"/>
  <c r="I198" i="16"/>
  <c r="I199" i="16" s="1"/>
  <c r="H198" i="16"/>
  <c r="F199" i="16" s="1"/>
  <c r="F197" i="16"/>
  <c r="J196" i="16"/>
  <c r="J197" i="16" s="1"/>
  <c r="I196" i="16"/>
  <c r="I197" i="16" s="1"/>
  <c r="H196" i="16"/>
  <c r="E197" i="16" s="1"/>
  <c r="G195" i="16"/>
  <c r="E195" i="16"/>
  <c r="C195" i="16"/>
  <c r="J194" i="16"/>
  <c r="J195" i="16" s="1"/>
  <c r="I194" i="16"/>
  <c r="I195" i="16" s="1"/>
  <c r="H194" i="16"/>
  <c r="D195" i="16" s="1"/>
  <c r="J192" i="16"/>
  <c r="J193" i="16" s="1"/>
  <c r="I192" i="16"/>
  <c r="I193" i="16" s="1"/>
  <c r="H192" i="16"/>
  <c r="G193" i="16" s="1"/>
  <c r="G191" i="16"/>
  <c r="E191" i="16"/>
  <c r="C191" i="16"/>
  <c r="J190" i="16"/>
  <c r="J191" i="16" s="1"/>
  <c r="I190" i="16"/>
  <c r="I191" i="16" s="1"/>
  <c r="H190" i="16"/>
  <c r="F191" i="16" s="1"/>
  <c r="F189" i="16"/>
  <c r="J188" i="16"/>
  <c r="J189" i="16" s="1"/>
  <c r="I188" i="16"/>
  <c r="I189" i="16" s="1"/>
  <c r="H188" i="16"/>
  <c r="E189" i="16" s="1"/>
  <c r="G187" i="16"/>
  <c r="E187" i="16"/>
  <c r="C187" i="16"/>
  <c r="J186" i="16"/>
  <c r="J187" i="16" s="1"/>
  <c r="I186" i="16"/>
  <c r="I187" i="16" s="1"/>
  <c r="H186" i="16"/>
  <c r="D187" i="16" s="1"/>
  <c r="J184" i="16"/>
  <c r="J185" i="16" s="1"/>
  <c r="I184" i="16"/>
  <c r="I185" i="16" s="1"/>
  <c r="H184" i="16"/>
  <c r="G185" i="16" s="1"/>
  <c r="G183" i="16"/>
  <c r="E183" i="16"/>
  <c r="C183" i="16"/>
  <c r="J182" i="16"/>
  <c r="J183" i="16" s="1"/>
  <c r="I182" i="16"/>
  <c r="I183" i="16" s="1"/>
  <c r="H182" i="16"/>
  <c r="F183" i="16" s="1"/>
  <c r="F181" i="16"/>
  <c r="J180" i="16"/>
  <c r="J181" i="16" s="1"/>
  <c r="I180" i="16"/>
  <c r="I181" i="16" s="1"/>
  <c r="H180" i="16"/>
  <c r="E181" i="16" s="1"/>
  <c r="G179" i="16"/>
  <c r="E179" i="16"/>
  <c r="C179" i="16"/>
  <c r="J178" i="16"/>
  <c r="J179" i="16" s="1"/>
  <c r="I178" i="16"/>
  <c r="I179" i="16" s="1"/>
  <c r="H178" i="16"/>
  <c r="D179" i="16" s="1"/>
  <c r="J176" i="16"/>
  <c r="J177" i="16" s="1"/>
  <c r="I176" i="16"/>
  <c r="I177" i="16" s="1"/>
  <c r="H176" i="16"/>
  <c r="G177" i="16" s="1"/>
  <c r="G175" i="16"/>
  <c r="E175" i="16"/>
  <c r="C175" i="16"/>
  <c r="J174" i="16"/>
  <c r="J175" i="16" s="1"/>
  <c r="I174" i="16"/>
  <c r="I175" i="16" s="1"/>
  <c r="H174" i="16"/>
  <c r="F175" i="16" s="1"/>
  <c r="F173" i="16"/>
  <c r="J172" i="16"/>
  <c r="J173" i="16" s="1"/>
  <c r="I172" i="16"/>
  <c r="I173" i="16" s="1"/>
  <c r="H172" i="16"/>
  <c r="E173" i="16" s="1"/>
  <c r="G171" i="16"/>
  <c r="E171" i="16"/>
  <c r="C171" i="16"/>
  <c r="J170" i="16"/>
  <c r="J171" i="16" s="1"/>
  <c r="I170" i="16"/>
  <c r="I171" i="16" s="1"/>
  <c r="H170" i="16"/>
  <c r="D171" i="16" s="1"/>
  <c r="J168" i="16"/>
  <c r="J169" i="16" s="1"/>
  <c r="I168" i="16"/>
  <c r="I169" i="16" s="1"/>
  <c r="H168" i="16"/>
  <c r="G169" i="16" s="1"/>
  <c r="G167" i="16"/>
  <c r="E167" i="16"/>
  <c r="C167" i="16"/>
  <c r="J166" i="16"/>
  <c r="J167" i="16" s="1"/>
  <c r="I166" i="16"/>
  <c r="I167" i="16" s="1"/>
  <c r="H166" i="16"/>
  <c r="F167" i="16" s="1"/>
  <c r="F165" i="16"/>
  <c r="J164" i="16"/>
  <c r="J165" i="16" s="1"/>
  <c r="I164" i="16"/>
  <c r="I165" i="16" s="1"/>
  <c r="H164" i="16"/>
  <c r="E165" i="16" s="1"/>
  <c r="G163" i="16"/>
  <c r="E163" i="16"/>
  <c r="C163" i="16"/>
  <c r="J162" i="16"/>
  <c r="J163" i="16" s="1"/>
  <c r="I162" i="16"/>
  <c r="I163" i="16" s="1"/>
  <c r="H162" i="16"/>
  <c r="D163" i="16" s="1"/>
  <c r="D161" i="16"/>
  <c r="J160" i="16"/>
  <c r="J161" i="16" s="1"/>
  <c r="I160" i="16"/>
  <c r="H160" i="16"/>
  <c r="G159" i="16"/>
  <c r="E159" i="16"/>
  <c r="C159" i="16"/>
  <c r="J158" i="16"/>
  <c r="J159" i="16" s="1"/>
  <c r="I158" i="16"/>
  <c r="I159" i="16" s="1"/>
  <c r="H158" i="16"/>
  <c r="F159" i="16" s="1"/>
  <c r="F157" i="16"/>
  <c r="J156" i="16"/>
  <c r="J157" i="16" s="1"/>
  <c r="I156" i="16"/>
  <c r="I157" i="16" s="1"/>
  <c r="H156" i="16"/>
  <c r="E157" i="16" s="1"/>
  <c r="G155" i="16"/>
  <c r="E155" i="16"/>
  <c r="C155" i="16"/>
  <c r="J154" i="16"/>
  <c r="J155" i="16" s="1"/>
  <c r="I154" i="16"/>
  <c r="I155" i="16" s="1"/>
  <c r="H154" i="16"/>
  <c r="D155" i="16" s="1"/>
  <c r="D153" i="16"/>
  <c r="J152" i="16"/>
  <c r="J153" i="16" s="1"/>
  <c r="I152" i="16"/>
  <c r="I153" i="16" s="1"/>
  <c r="H152" i="16"/>
  <c r="G151" i="16"/>
  <c r="E151" i="16"/>
  <c r="C151" i="16"/>
  <c r="J150" i="16"/>
  <c r="J151" i="16" s="1"/>
  <c r="I150" i="16"/>
  <c r="I151" i="16" s="1"/>
  <c r="H150" i="16"/>
  <c r="F151" i="16" s="1"/>
  <c r="J149" i="16"/>
  <c r="F149" i="16"/>
  <c r="J148" i="16"/>
  <c r="I148" i="16"/>
  <c r="I149" i="16" s="1"/>
  <c r="H148" i="16"/>
  <c r="E149" i="16" s="1"/>
  <c r="G147" i="16"/>
  <c r="E147" i="16"/>
  <c r="C147" i="16"/>
  <c r="J146" i="16"/>
  <c r="J147" i="16" s="1"/>
  <c r="I146" i="16"/>
  <c r="I147" i="16" s="1"/>
  <c r="H146" i="16"/>
  <c r="D147" i="16" s="1"/>
  <c r="G144" i="16"/>
  <c r="F144" i="16"/>
  <c r="F145" i="16" s="1"/>
  <c r="E144" i="16"/>
  <c r="D144" i="16"/>
  <c r="H144" i="16" s="1"/>
  <c r="D145" i="16" s="1"/>
  <c r="C144" i="16"/>
  <c r="F137" i="16"/>
  <c r="H136" i="16"/>
  <c r="G135" i="16"/>
  <c r="E135" i="16"/>
  <c r="C135" i="16"/>
  <c r="H134" i="16"/>
  <c r="D135" i="16" s="1"/>
  <c r="F133" i="16"/>
  <c r="H132" i="16"/>
  <c r="G131" i="16"/>
  <c r="E131" i="16"/>
  <c r="C131" i="16"/>
  <c r="H130" i="16"/>
  <c r="F131" i="16" s="1"/>
  <c r="F129" i="16"/>
  <c r="H128" i="16"/>
  <c r="G127" i="16"/>
  <c r="E127" i="16"/>
  <c r="C127" i="16"/>
  <c r="H126" i="16"/>
  <c r="D127" i="16" s="1"/>
  <c r="F125" i="16"/>
  <c r="D125" i="16"/>
  <c r="H124" i="16"/>
  <c r="G123" i="16"/>
  <c r="E123" i="16"/>
  <c r="C123" i="16"/>
  <c r="H122" i="16"/>
  <c r="F123" i="16" s="1"/>
  <c r="F121" i="16"/>
  <c r="D121" i="16"/>
  <c r="H120" i="16"/>
  <c r="G119" i="16"/>
  <c r="E119" i="16"/>
  <c r="C119" i="16"/>
  <c r="H118" i="16"/>
  <c r="D119" i="16" s="1"/>
  <c r="F117" i="16"/>
  <c r="D117" i="16"/>
  <c r="H116" i="16"/>
  <c r="G115" i="16"/>
  <c r="E115" i="16"/>
  <c r="C115" i="16"/>
  <c r="H114" i="16"/>
  <c r="F115" i="16" s="1"/>
  <c r="F113" i="16"/>
  <c r="D113" i="16"/>
  <c r="H112" i="16"/>
  <c r="G111" i="16"/>
  <c r="E111" i="16"/>
  <c r="C111" i="16"/>
  <c r="H110" i="16"/>
  <c r="D111" i="16" s="1"/>
  <c r="F109" i="16"/>
  <c r="D109" i="16"/>
  <c r="H108" i="16"/>
  <c r="G107" i="16"/>
  <c r="E107" i="16"/>
  <c r="C107" i="16"/>
  <c r="H106" i="16"/>
  <c r="F107" i="16" s="1"/>
  <c r="F105" i="16"/>
  <c r="D105" i="16"/>
  <c r="H104" i="16"/>
  <c r="G103" i="16"/>
  <c r="E103" i="16"/>
  <c r="C103" i="16"/>
  <c r="H102" i="16"/>
  <c r="D103" i="16" s="1"/>
  <c r="F101" i="16"/>
  <c r="D101" i="16"/>
  <c r="H100" i="16"/>
  <c r="G99" i="16"/>
  <c r="E99" i="16"/>
  <c r="C99" i="16"/>
  <c r="H98" i="16"/>
  <c r="F99" i="16" s="1"/>
  <c r="F97" i="16"/>
  <c r="D97" i="16"/>
  <c r="H96" i="16"/>
  <c r="G95" i="16"/>
  <c r="E95" i="16"/>
  <c r="C95" i="16"/>
  <c r="H94" i="16"/>
  <c r="D95" i="16" s="1"/>
  <c r="F93" i="16"/>
  <c r="D93" i="16"/>
  <c r="H92" i="16"/>
  <c r="G91" i="16"/>
  <c r="E91" i="16"/>
  <c r="C91" i="16"/>
  <c r="H90" i="16"/>
  <c r="F91" i="16" s="1"/>
  <c r="F89" i="16"/>
  <c r="D89" i="16"/>
  <c r="H88" i="16"/>
  <c r="G87" i="16"/>
  <c r="E87" i="16"/>
  <c r="C87" i="16"/>
  <c r="H86" i="16"/>
  <c r="D87" i="16" s="1"/>
  <c r="F85" i="16"/>
  <c r="D85" i="16"/>
  <c r="H84" i="16"/>
  <c r="G83" i="16"/>
  <c r="E83" i="16"/>
  <c r="C83" i="16"/>
  <c r="H82" i="16"/>
  <c r="F83" i="16" s="1"/>
  <c r="F81" i="16"/>
  <c r="D81" i="16"/>
  <c r="H80" i="16"/>
  <c r="G79" i="16"/>
  <c r="E79" i="16"/>
  <c r="C79" i="16"/>
  <c r="H78" i="16"/>
  <c r="D79" i="16" s="1"/>
  <c r="F77" i="16"/>
  <c r="D77" i="16"/>
  <c r="H76" i="16"/>
  <c r="G74" i="16"/>
  <c r="F74" i="16"/>
  <c r="E74" i="16"/>
  <c r="D74" i="16"/>
  <c r="C74" i="16"/>
  <c r="L67" i="16"/>
  <c r="K67" i="16"/>
  <c r="J67" i="16"/>
  <c r="I67" i="16"/>
  <c r="L65" i="16"/>
  <c r="K65" i="16"/>
  <c r="J65" i="16"/>
  <c r="I65" i="16"/>
  <c r="G64" i="16"/>
  <c r="E64" i="16"/>
  <c r="L63" i="16"/>
  <c r="K63" i="16"/>
  <c r="K64" i="16" s="1"/>
  <c r="J63" i="16"/>
  <c r="J64" i="16" s="1"/>
  <c r="I63" i="16"/>
  <c r="G62" i="16"/>
  <c r="E62" i="16"/>
  <c r="L61" i="16"/>
  <c r="L62" i="16" s="1"/>
  <c r="K61" i="16"/>
  <c r="K62" i="16" s="1"/>
  <c r="J61" i="16"/>
  <c r="J62" i="16" s="1"/>
  <c r="I61" i="16"/>
  <c r="L59" i="16"/>
  <c r="K59" i="16"/>
  <c r="J59" i="16"/>
  <c r="I59" i="16"/>
  <c r="L57" i="16"/>
  <c r="K57" i="16"/>
  <c r="J57" i="16"/>
  <c r="J58" i="16" s="1"/>
  <c r="I57" i="16"/>
  <c r="G56" i="16"/>
  <c r="E56" i="16"/>
  <c r="L55" i="16"/>
  <c r="K55" i="16"/>
  <c r="K56" i="16" s="1"/>
  <c r="J55" i="16"/>
  <c r="J56" i="16" s="1"/>
  <c r="I55" i="16"/>
  <c r="G54" i="16"/>
  <c r="E54" i="16"/>
  <c r="L53" i="16"/>
  <c r="L54" i="16" s="1"/>
  <c r="K53" i="16"/>
  <c r="K54" i="16" s="1"/>
  <c r="J53" i="16"/>
  <c r="J54" i="16" s="1"/>
  <c r="I53" i="16"/>
  <c r="L51" i="16"/>
  <c r="K51" i="16"/>
  <c r="J51" i="16"/>
  <c r="I51" i="16"/>
  <c r="L49" i="16"/>
  <c r="K49" i="16"/>
  <c r="J49" i="16"/>
  <c r="J50" i="16" s="1"/>
  <c r="I49" i="16"/>
  <c r="G48" i="16"/>
  <c r="E48" i="16"/>
  <c r="L47" i="16"/>
  <c r="K47" i="16"/>
  <c r="K48" i="16" s="1"/>
  <c r="J47" i="16"/>
  <c r="J48" i="16" s="1"/>
  <c r="I47" i="16"/>
  <c r="G46" i="16"/>
  <c r="E46" i="16"/>
  <c r="L45" i="16"/>
  <c r="L46" i="16" s="1"/>
  <c r="K45" i="16"/>
  <c r="K46" i="16" s="1"/>
  <c r="J45" i="16"/>
  <c r="J46" i="16" s="1"/>
  <c r="I45" i="16"/>
  <c r="L43" i="16"/>
  <c r="K43" i="16"/>
  <c r="J43" i="16"/>
  <c r="I43" i="16"/>
  <c r="L41" i="16"/>
  <c r="K41" i="16"/>
  <c r="J41" i="16"/>
  <c r="J42" i="16" s="1"/>
  <c r="I41" i="16"/>
  <c r="G40" i="16"/>
  <c r="E40" i="16"/>
  <c r="L39" i="16"/>
  <c r="K39" i="16"/>
  <c r="K40" i="16" s="1"/>
  <c r="J39" i="16"/>
  <c r="J40" i="16" s="1"/>
  <c r="I39" i="16"/>
  <c r="G38" i="16"/>
  <c r="E38" i="16"/>
  <c r="L37" i="16"/>
  <c r="L38" i="16" s="1"/>
  <c r="K37" i="16"/>
  <c r="K38" i="16" s="1"/>
  <c r="J37" i="16"/>
  <c r="J38" i="16" s="1"/>
  <c r="I37" i="16"/>
  <c r="L35" i="16"/>
  <c r="K35" i="16"/>
  <c r="J35" i="16"/>
  <c r="I35" i="16"/>
  <c r="E34" i="16"/>
  <c r="L33" i="16"/>
  <c r="K33" i="16"/>
  <c r="J33" i="16"/>
  <c r="J34" i="16" s="1"/>
  <c r="I33" i="16"/>
  <c r="G32" i="16"/>
  <c r="E32" i="16"/>
  <c r="L31" i="16"/>
  <c r="K31" i="16"/>
  <c r="K32" i="16" s="1"/>
  <c r="J31" i="16"/>
  <c r="J32" i="16" s="1"/>
  <c r="I31" i="16"/>
  <c r="G30" i="16"/>
  <c r="E30" i="16"/>
  <c r="L29" i="16"/>
  <c r="L30" i="16" s="1"/>
  <c r="K29" i="16"/>
  <c r="K30" i="16" s="1"/>
  <c r="J29" i="16"/>
  <c r="J30" i="16" s="1"/>
  <c r="I29" i="16"/>
  <c r="L27" i="16"/>
  <c r="K27" i="16"/>
  <c r="J27" i="16"/>
  <c r="I27" i="16"/>
  <c r="E26" i="16"/>
  <c r="L25" i="16"/>
  <c r="K25" i="16"/>
  <c r="J25" i="16"/>
  <c r="J26" i="16" s="1"/>
  <c r="I25" i="16"/>
  <c r="G24" i="16"/>
  <c r="E24" i="16"/>
  <c r="L23" i="16"/>
  <c r="K23" i="16"/>
  <c r="K24" i="16" s="1"/>
  <c r="J23" i="16"/>
  <c r="J24" i="16" s="1"/>
  <c r="I23" i="16"/>
  <c r="G22" i="16"/>
  <c r="E22" i="16"/>
  <c r="L21" i="16"/>
  <c r="L22" i="16" s="1"/>
  <c r="K21" i="16"/>
  <c r="K22" i="16" s="1"/>
  <c r="J21" i="16"/>
  <c r="J22" i="16" s="1"/>
  <c r="I21" i="16"/>
  <c r="L19" i="16"/>
  <c r="K19" i="16"/>
  <c r="J19" i="16"/>
  <c r="J20" i="16" s="1"/>
  <c r="I19" i="16"/>
  <c r="J18" i="16"/>
  <c r="H18" i="16"/>
  <c r="F18" i="16"/>
  <c r="E18" i="16"/>
  <c r="D18" i="16"/>
  <c r="L17" i="16"/>
  <c r="L18" i="16" s="1"/>
  <c r="K17" i="16"/>
  <c r="K18" i="16" s="1"/>
  <c r="J17" i="16"/>
  <c r="I17" i="16"/>
  <c r="G18" i="16" s="1"/>
  <c r="L15" i="16"/>
  <c r="K15" i="16"/>
  <c r="J15" i="16"/>
  <c r="J16" i="16" s="1"/>
  <c r="I15" i="16"/>
  <c r="F16" i="16" s="1"/>
  <c r="J14" i="16"/>
  <c r="H14" i="16"/>
  <c r="F14" i="16"/>
  <c r="E14" i="16"/>
  <c r="D14" i="16"/>
  <c r="L13" i="16"/>
  <c r="L14" i="16" s="1"/>
  <c r="K13" i="16"/>
  <c r="K14" i="16" s="1"/>
  <c r="J13" i="16"/>
  <c r="I13" i="16"/>
  <c r="G14" i="16" s="1"/>
  <c r="L11" i="16"/>
  <c r="K11" i="16"/>
  <c r="J11" i="16"/>
  <c r="J12" i="16" s="1"/>
  <c r="I11" i="16"/>
  <c r="F12" i="16" s="1"/>
  <c r="J10" i="16"/>
  <c r="H10" i="16"/>
  <c r="F10" i="16"/>
  <c r="E10" i="16"/>
  <c r="D10" i="16"/>
  <c r="L9" i="16"/>
  <c r="L10" i="16" s="1"/>
  <c r="K9" i="16"/>
  <c r="K10" i="16" s="1"/>
  <c r="J9" i="16"/>
  <c r="I9" i="16"/>
  <c r="G10" i="16" s="1"/>
  <c r="L7" i="16"/>
  <c r="K7" i="16"/>
  <c r="J7" i="16"/>
  <c r="J8" i="16" s="1"/>
  <c r="I7" i="16"/>
  <c r="F8" i="16" s="1"/>
  <c r="K5" i="16"/>
  <c r="H5" i="16"/>
  <c r="G5" i="16"/>
  <c r="F5" i="16"/>
  <c r="E5" i="16"/>
  <c r="D5" i="16"/>
  <c r="C5" i="16"/>
  <c r="J5" i="16" s="1"/>
  <c r="K8" i="16" l="1"/>
  <c r="C12" i="16"/>
  <c r="G12" i="16"/>
  <c r="K12" i="16"/>
  <c r="C16" i="16"/>
  <c r="G16" i="16"/>
  <c r="K16" i="16"/>
  <c r="F20" i="16"/>
  <c r="H20" i="16"/>
  <c r="C20" i="16"/>
  <c r="H26" i="16"/>
  <c r="D26" i="16"/>
  <c r="F26" i="16"/>
  <c r="C26" i="16"/>
  <c r="K26" i="16"/>
  <c r="L28" i="16"/>
  <c r="H34" i="16"/>
  <c r="D34" i="16"/>
  <c r="F34" i="16"/>
  <c r="C34" i="16"/>
  <c r="K34" i="16"/>
  <c r="L36" i="16"/>
  <c r="H42" i="16"/>
  <c r="D42" i="16"/>
  <c r="F42" i="16"/>
  <c r="C42" i="16"/>
  <c r="K42" i="16"/>
  <c r="L44" i="16"/>
  <c r="H50" i="16"/>
  <c r="D50" i="16"/>
  <c r="F50" i="16"/>
  <c r="C50" i="16"/>
  <c r="K50" i="16"/>
  <c r="L52" i="16"/>
  <c r="H58" i="16"/>
  <c r="D58" i="16"/>
  <c r="F58" i="16"/>
  <c r="C58" i="16"/>
  <c r="K58" i="16"/>
  <c r="L60" i="16"/>
  <c r="H66" i="16"/>
  <c r="D66" i="16"/>
  <c r="F66" i="16"/>
  <c r="C66" i="16"/>
  <c r="K66" i="16"/>
  <c r="L68" i="16"/>
  <c r="E145" i="16"/>
  <c r="J144" i="16"/>
  <c r="J145" i="16" s="1"/>
  <c r="H561" i="16"/>
  <c r="E562" i="16" s="1"/>
  <c r="F568" i="16"/>
  <c r="E568" i="16"/>
  <c r="D568" i="16"/>
  <c r="G568" i="16"/>
  <c r="C568" i="16"/>
  <c r="F643" i="16"/>
  <c r="E643" i="16"/>
  <c r="H643" i="16"/>
  <c r="D643" i="16"/>
  <c r="G643" i="16"/>
  <c r="C643" i="16"/>
  <c r="F659" i="16"/>
  <c r="E659" i="16"/>
  <c r="H659" i="16"/>
  <c r="D659" i="16"/>
  <c r="G659" i="16"/>
  <c r="C659" i="16"/>
  <c r="F598" i="16"/>
  <c r="E598" i="16"/>
  <c r="D598" i="16"/>
  <c r="G598" i="16"/>
  <c r="C598" i="16"/>
  <c r="D600" i="16"/>
  <c r="G600" i="16"/>
  <c r="C600" i="16"/>
  <c r="F600" i="16"/>
  <c r="E600" i="16"/>
  <c r="H675" i="16"/>
  <c r="D675" i="16"/>
  <c r="G675" i="16"/>
  <c r="C675" i="16"/>
  <c r="F675" i="16"/>
  <c r="E675" i="16"/>
  <c r="F614" i="16"/>
  <c r="E614" i="16"/>
  <c r="D614" i="16"/>
  <c r="G614" i="16"/>
  <c r="C614" i="16"/>
  <c r="D616" i="16"/>
  <c r="G616" i="16"/>
  <c r="C616" i="16"/>
  <c r="F616" i="16"/>
  <c r="E616" i="16"/>
  <c r="H691" i="16"/>
  <c r="D691" i="16"/>
  <c r="G691" i="16"/>
  <c r="C691" i="16"/>
  <c r="F691" i="16"/>
  <c r="E691" i="16"/>
  <c r="G840" i="16"/>
  <c r="C840" i="16"/>
  <c r="D840" i="16"/>
  <c r="F978" i="16"/>
  <c r="C8" i="16"/>
  <c r="H16" i="16"/>
  <c r="D20" i="16"/>
  <c r="K20" i="16"/>
  <c r="F28" i="16"/>
  <c r="H28" i="16"/>
  <c r="D28" i="16"/>
  <c r="C28" i="16"/>
  <c r="K28" i="16"/>
  <c r="F36" i="16"/>
  <c r="H36" i="16"/>
  <c r="D36" i="16"/>
  <c r="C36" i="16"/>
  <c r="K36" i="16"/>
  <c r="E42" i="16"/>
  <c r="F44" i="16"/>
  <c r="H44" i="16"/>
  <c r="D44" i="16"/>
  <c r="C44" i="16"/>
  <c r="K44" i="16"/>
  <c r="E50" i="16"/>
  <c r="F52" i="16"/>
  <c r="H52" i="16"/>
  <c r="D52" i="16"/>
  <c r="C52" i="16"/>
  <c r="K52" i="16"/>
  <c r="E58" i="16"/>
  <c r="F60" i="16"/>
  <c r="H60" i="16"/>
  <c r="D60" i="16"/>
  <c r="C60" i="16"/>
  <c r="K60" i="16"/>
  <c r="J66" i="16"/>
  <c r="E66" i="16"/>
  <c r="F68" i="16"/>
  <c r="H68" i="16"/>
  <c r="D68" i="16"/>
  <c r="C68" i="16"/>
  <c r="K68" i="16"/>
  <c r="F300" i="16"/>
  <c r="F320" i="16"/>
  <c r="F324" i="16"/>
  <c r="F572" i="16"/>
  <c r="E572" i="16"/>
  <c r="D572" i="16"/>
  <c r="G572" i="16"/>
  <c r="C572" i="16"/>
  <c r="F647" i="16"/>
  <c r="E647" i="16"/>
  <c r="H647" i="16"/>
  <c r="D647" i="16"/>
  <c r="G647" i="16"/>
  <c r="C647" i="16"/>
  <c r="H663" i="16"/>
  <c r="D663" i="16"/>
  <c r="G663" i="16"/>
  <c r="C663" i="16"/>
  <c r="F663" i="16"/>
  <c r="E663" i="16"/>
  <c r="F602" i="16"/>
  <c r="E602" i="16"/>
  <c r="D602" i="16"/>
  <c r="G602" i="16"/>
  <c r="C602" i="16"/>
  <c r="D604" i="16"/>
  <c r="G604" i="16"/>
  <c r="C604" i="16"/>
  <c r="F604" i="16"/>
  <c r="E604" i="16"/>
  <c r="F679" i="16"/>
  <c r="E679" i="16"/>
  <c r="H679" i="16"/>
  <c r="D679" i="16"/>
  <c r="G679" i="16"/>
  <c r="C679" i="16"/>
  <c r="F618" i="16"/>
  <c r="E618" i="16"/>
  <c r="D618" i="16"/>
  <c r="G618" i="16"/>
  <c r="C618" i="16"/>
  <c r="D620" i="16"/>
  <c r="G620" i="16"/>
  <c r="C620" i="16"/>
  <c r="F620" i="16"/>
  <c r="E620" i="16"/>
  <c r="F562" i="16"/>
  <c r="G701" i="16"/>
  <c r="C701" i="16"/>
  <c r="H701" i="16"/>
  <c r="D701" i="16"/>
  <c r="L5" i="16"/>
  <c r="L6" i="16" s="1"/>
  <c r="H8" i="16"/>
  <c r="D12" i="16"/>
  <c r="L12" i="16"/>
  <c r="D16" i="16"/>
  <c r="L16" i="16"/>
  <c r="I5" i="16"/>
  <c r="H6" i="16" s="1"/>
  <c r="C6" i="16"/>
  <c r="E8" i="16"/>
  <c r="C10" i="16"/>
  <c r="I10" i="16" s="1"/>
  <c r="E12" i="16"/>
  <c r="C14" i="16"/>
  <c r="I14" i="16" s="1"/>
  <c r="E16" i="16"/>
  <c r="C18" i="16"/>
  <c r="I18" i="16" s="1"/>
  <c r="E20" i="16"/>
  <c r="H22" i="16"/>
  <c r="D22" i="16"/>
  <c r="F22" i="16"/>
  <c r="C22" i="16"/>
  <c r="L24" i="16"/>
  <c r="G26" i="16"/>
  <c r="J28" i="16"/>
  <c r="E28" i="16"/>
  <c r="H30" i="16"/>
  <c r="D30" i="16"/>
  <c r="F30" i="16"/>
  <c r="C30" i="16"/>
  <c r="L32" i="16"/>
  <c r="G34" i="16"/>
  <c r="J36" i="16"/>
  <c r="E36" i="16"/>
  <c r="H38" i="16"/>
  <c r="D38" i="16"/>
  <c r="F38" i="16"/>
  <c r="C38" i="16"/>
  <c r="L40" i="16"/>
  <c r="G42" i="16"/>
  <c r="J44" i="16"/>
  <c r="E44" i="16"/>
  <c r="H46" i="16"/>
  <c r="D46" i="16"/>
  <c r="F46" i="16"/>
  <c r="C46" i="16"/>
  <c r="L48" i="16"/>
  <c r="G50" i="16"/>
  <c r="J52" i="16"/>
  <c r="E52" i="16"/>
  <c r="H54" i="16"/>
  <c r="D54" i="16"/>
  <c r="F54" i="16"/>
  <c r="C54" i="16"/>
  <c r="L56" i="16"/>
  <c r="G58" i="16"/>
  <c r="J60" i="16"/>
  <c r="E60" i="16"/>
  <c r="H62" i="16"/>
  <c r="D62" i="16"/>
  <c r="F62" i="16"/>
  <c r="C62" i="16"/>
  <c r="L64" i="16"/>
  <c r="G66" i="16"/>
  <c r="J68" i="16"/>
  <c r="E68" i="16"/>
  <c r="H74" i="16"/>
  <c r="F75" i="16" s="1"/>
  <c r="G77" i="16"/>
  <c r="C77" i="16"/>
  <c r="E77" i="16"/>
  <c r="E81" i="16"/>
  <c r="G81" i="16"/>
  <c r="C81" i="16"/>
  <c r="G85" i="16"/>
  <c r="C85" i="16"/>
  <c r="E85" i="16"/>
  <c r="E89" i="16"/>
  <c r="G89" i="16"/>
  <c r="C89" i="16"/>
  <c r="H89" i="16" s="1"/>
  <c r="G93" i="16"/>
  <c r="C93" i="16"/>
  <c r="E93" i="16"/>
  <c r="E97" i="16"/>
  <c r="G97" i="16"/>
  <c r="C97" i="16"/>
  <c r="G101" i="16"/>
  <c r="C101" i="16"/>
  <c r="E101" i="16"/>
  <c r="E105" i="16"/>
  <c r="G105" i="16"/>
  <c r="C105" i="16"/>
  <c r="H105" i="16" s="1"/>
  <c r="G109" i="16"/>
  <c r="C109" i="16"/>
  <c r="E109" i="16"/>
  <c r="E113" i="16"/>
  <c r="G113" i="16"/>
  <c r="C113" i="16"/>
  <c r="G117" i="16"/>
  <c r="C117" i="16"/>
  <c r="E117" i="16"/>
  <c r="E121" i="16"/>
  <c r="G121" i="16"/>
  <c r="C121" i="16"/>
  <c r="H121" i="16" s="1"/>
  <c r="G125" i="16"/>
  <c r="C125" i="16"/>
  <c r="H125" i="16" s="1"/>
  <c r="E125" i="16"/>
  <c r="E129" i="16"/>
  <c r="G129" i="16"/>
  <c r="C129" i="16"/>
  <c r="G133" i="16"/>
  <c r="C133" i="16"/>
  <c r="E133" i="16"/>
  <c r="E137" i="16"/>
  <c r="G137" i="16"/>
  <c r="C137" i="16"/>
  <c r="C145" i="16"/>
  <c r="G145" i="16"/>
  <c r="G161" i="16"/>
  <c r="C161" i="16"/>
  <c r="H161" i="16" s="1"/>
  <c r="F161" i="16"/>
  <c r="E161" i="16"/>
  <c r="F288" i="16"/>
  <c r="F304" i="16"/>
  <c r="F328" i="16"/>
  <c r="F332" i="16"/>
  <c r="F437" i="16"/>
  <c r="F457" i="16"/>
  <c r="F461" i="16"/>
  <c r="F481" i="16"/>
  <c r="F485" i="16"/>
  <c r="F635" i="16"/>
  <c r="E635" i="16"/>
  <c r="H635" i="16"/>
  <c r="D635" i="16"/>
  <c r="G635" i="16"/>
  <c r="C635" i="16"/>
  <c r="F651" i="16"/>
  <c r="E651" i="16"/>
  <c r="H651" i="16"/>
  <c r="D651" i="16"/>
  <c r="G651" i="16"/>
  <c r="C651" i="16"/>
  <c r="H667" i="16"/>
  <c r="D667" i="16"/>
  <c r="G667" i="16"/>
  <c r="C667" i="16"/>
  <c r="F667" i="16"/>
  <c r="E667" i="16"/>
  <c r="F606" i="16"/>
  <c r="E606" i="16"/>
  <c r="D606" i="16"/>
  <c r="G606" i="16"/>
  <c r="C606" i="16"/>
  <c r="D608" i="16"/>
  <c r="G608" i="16"/>
  <c r="C608" i="16"/>
  <c r="F608" i="16"/>
  <c r="E608" i="16"/>
  <c r="H683" i="16"/>
  <c r="D683" i="16"/>
  <c r="G683" i="16"/>
  <c r="C683" i="16"/>
  <c r="F683" i="16"/>
  <c r="E683" i="16"/>
  <c r="F622" i="16"/>
  <c r="E622" i="16"/>
  <c r="D622" i="16"/>
  <c r="G622" i="16"/>
  <c r="C622" i="16"/>
  <c r="D624" i="16"/>
  <c r="G624" i="16"/>
  <c r="C624" i="16"/>
  <c r="F624" i="16"/>
  <c r="E624" i="16"/>
  <c r="C562" i="16"/>
  <c r="G562" i="16"/>
  <c r="E701" i="16"/>
  <c r="J701" i="16"/>
  <c r="F840" i="16"/>
  <c r="F913" i="16"/>
  <c r="F917" i="16"/>
  <c r="G8" i="16"/>
  <c r="D8" i="16"/>
  <c r="L8" i="16"/>
  <c r="H12" i="16"/>
  <c r="L20" i="16"/>
  <c r="G20" i="16"/>
  <c r="F24" i="16"/>
  <c r="H24" i="16"/>
  <c r="D24" i="16"/>
  <c r="C24" i="16"/>
  <c r="L26" i="16"/>
  <c r="G28" i="16"/>
  <c r="F32" i="16"/>
  <c r="H32" i="16"/>
  <c r="D32" i="16"/>
  <c r="C32" i="16"/>
  <c r="I32" i="16" s="1"/>
  <c r="L34" i="16"/>
  <c r="G36" i="16"/>
  <c r="F40" i="16"/>
  <c r="H40" i="16"/>
  <c r="D40" i="16"/>
  <c r="C40" i="16"/>
  <c r="L42" i="16"/>
  <c r="G44" i="16"/>
  <c r="F48" i="16"/>
  <c r="H48" i="16"/>
  <c r="D48" i="16"/>
  <c r="C48" i="16"/>
  <c r="I48" i="16" s="1"/>
  <c r="L50" i="16"/>
  <c r="G52" i="16"/>
  <c r="F56" i="16"/>
  <c r="H56" i="16"/>
  <c r="D56" i="16"/>
  <c r="C56" i="16"/>
  <c r="I56" i="16" s="1"/>
  <c r="L58" i="16"/>
  <c r="G60" i="16"/>
  <c r="F64" i="16"/>
  <c r="H64" i="16"/>
  <c r="D64" i="16"/>
  <c r="C64" i="16"/>
  <c r="I64" i="16" s="1"/>
  <c r="L66" i="16"/>
  <c r="G68" i="16"/>
  <c r="D75" i="16"/>
  <c r="D129" i="16"/>
  <c r="D133" i="16"/>
  <c r="D137" i="16"/>
  <c r="G153" i="16"/>
  <c r="C153" i="16"/>
  <c r="F153" i="16"/>
  <c r="E153" i="16"/>
  <c r="I161" i="16"/>
  <c r="F336" i="16"/>
  <c r="F340" i="16"/>
  <c r="C423" i="16"/>
  <c r="F465" i="16"/>
  <c r="F469" i="16"/>
  <c r="F564" i="16"/>
  <c r="E564" i="16"/>
  <c r="D564" i="16"/>
  <c r="G564" i="16"/>
  <c r="C564" i="16"/>
  <c r="H639" i="16"/>
  <c r="D639" i="16"/>
  <c r="G639" i="16"/>
  <c r="C639" i="16"/>
  <c r="F639" i="16"/>
  <c r="E639" i="16"/>
  <c r="H655" i="16"/>
  <c r="D655" i="16"/>
  <c r="G655" i="16"/>
  <c r="C655" i="16"/>
  <c r="F655" i="16"/>
  <c r="E655" i="16"/>
  <c r="F671" i="16"/>
  <c r="E671" i="16"/>
  <c r="H671" i="16"/>
  <c r="D671" i="16"/>
  <c r="G671" i="16"/>
  <c r="C671" i="16"/>
  <c r="F610" i="16"/>
  <c r="E610" i="16"/>
  <c r="D610" i="16"/>
  <c r="G610" i="16"/>
  <c r="C610" i="16"/>
  <c r="D612" i="16"/>
  <c r="G612" i="16"/>
  <c r="C612" i="16"/>
  <c r="F612" i="16"/>
  <c r="E612" i="16"/>
  <c r="F687" i="16"/>
  <c r="E687" i="16"/>
  <c r="H687" i="16"/>
  <c r="D687" i="16"/>
  <c r="G687" i="16"/>
  <c r="C687" i="16"/>
  <c r="D562" i="16"/>
  <c r="F701" i="16"/>
  <c r="M1185" i="16"/>
  <c r="H1116" i="16"/>
  <c r="F1116" i="16"/>
  <c r="D1116" i="16"/>
  <c r="J1116" i="16"/>
  <c r="I1136" i="16"/>
  <c r="E1136" i="16"/>
  <c r="M1205" i="16"/>
  <c r="H1136" i="16"/>
  <c r="D1136" i="16"/>
  <c r="G1136" i="16"/>
  <c r="C1136" i="16"/>
  <c r="J1136" i="16"/>
  <c r="F1136" i="16"/>
  <c r="D169" i="16"/>
  <c r="D177" i="16"/>
  <c r="D185" i="16"/>
  <c r="D193" i="16"/>
  <c r="D201" i="16"/>
  <c r="C217" i="16"/>
  <c r="G217" i="16"/>
  <c r="K217" i="16"/>
  <c r="C221" i="16"/>
  <c r="G221" i="16"/>
  <c r="K221" i="16"/>
  <c r="C225" i="16"/>
  <c r="G225" i="16"/>
  <c r="K225" i="16"/>
  <c r="C229" i="16"/>
  <c r="G229" i="16"/>
  <c r="K229" i="16"/>
  <c r="C233" i="16"/>
  <c r="G233" i="16"/>
  <c r="K233" i="16"/>
  <c r="C237" i="16"/>
  <c r="G237" i="16"/>
  <c r="K237" i="16"/>
  <c r="C241" i="16"/>
  <c r="G241" i="16"/>
  <c r="K241" i="16"/>
  <c r="C245" i="16"/>
  <c r="G245" i="16"/>
  <c r="K245" i="16"/>
  <c r="C249" i="16"/>
  <c r="G249" i="16"/>
  <c r="K249" i="16"/>
  <c r="C253" i="16"/>
  <c r="G253" i="16"/>
  <c r="K253" i="16"/>
  <c r="C257" i="16"/>
  <c r="G257" i="16"/>
  <c r="K257" i="16"/>
  <c r="C261" i="16"/>
  <c r="G261" i="16"/>
  <c r="K261" i="16"/>
  <c r="C265" i="16"/>
  <c r="G265" i="16"/>
  <c r="K265" i="16"/>
  <c r="C269" i="16"/>
  <c r="G269" i="16"/>
  <c r="K269" i="16"/>
  <c r="C273" i="16"/>
  <c r="G273" i="16"/>
  <c r="K273" i="16"/>
  <c r="C277" i="16"/>
  <c r="G277" i="16"/>
  <c r="K277" i="16"/>
  <c r="D423" i="16"/>
  <c r="I492" i="16"/>
  <c r="E493" i="16" s="1"/>
  <c r="C497" i="16"/>
  <c r="G497" i="16"/>
  <c r="K497" i="16"/>
  <c r="C501" i="16"/>
  <c r="G501" i="16"/>
  <c r="K501" i="16"/>
  <c r="C505" i="16"/>
  <c r="G505" i="16"/>
  <c r="K505" i="16"/>
  <c r="C509" i="16"/>
  <c r="G509" i="16"/>
  <c r="K509" i="16"/>
  <c r="C513" i="16"/>
  <c r="G513" i="16"/>
  <c r="K513" i="16"/>
  <c r="C517" i="16"/>
  <c r="G517" i="16"/>
  <c r="K517" i="16"/>
  <c r="C521" i="16"/>
  <c r="G521" i="16"/>
  <c r="K521" i="16"/>
  <c r="C525" i="16"/>
  <c r="G525" i="16"/>
  <c r="K525" i="16"/>
  <c r="C529" i="16"/>
  <c r="G529" i="16"/>
  <c r="K529" i="16"/>
  <c r="C533" i="16"/>
  <c r="G533" i="16"/>
  <c r="K533" i="16"/>
  <c r="C537" i="16"/>
  <c r="G537" i="16"/>
  <c r="K537" i="16"/>
  <c r="C541" i="16"/>
  <c r="G541" i="16"/>
  <c r="K541" i="16"/>
  <c r="C545" i="16"/>
  <c r="G545" i="16"/>
  <c r="K545" i="16"/>
  <c r="C549" i="16"/>
  <c r="G549" i="16"/>
  <c r="K549" i="16"/>
  <c r="C553" i="16"/>
  <c r="G553" i="16"/>
  <c r="K553" i="16"/>
  <c r="F578" i="16"/>
  <c r="F582" i="16"/>
  <c r="F586" i="16"/>
  <c r="F590" i="16"/>
  <c r="F594" i="16"/>
  <c r="I632" i="16"/>
  <c r="I640" i="16"/>
  <c r="I656" i="16"/>
  <c r="F669" i="16"/>
  <c r="F677" i="16"/>
  <c r="F685" i="16"/>
  <c r="F844" i="16"/>
  <c r="F852" i="16"/>
  <c r="F860" i="16"/>
  <c r="F868" i="16"/>
  <c r="F876" i="16"/>
  <c r="F884" i="16"/>
  <c r="F892" i="16"/>
  <c r="F900" i="16"/>
  <c r="G1124" i="16"/>
  <c r="C1124" i="16"/>
  <c r="J1124" i="16"/>
  <c r="F1124" i="16"/>
  <c r="I1124" i="16"/>
  <c r="E1124" i="16"/>
  <c r="M1193" i="16"/>
  <c r="G1132" i="16"/>
  <c r="C1132" i="16"/>
  <c r="J1132" i="16"/>
  <c r="F1132" i="16"/>
  <c r="I1132" i="16"/>
  <c r="E1132" i="16"/>
  <c r="M1201" i="16"/>
  <c r="G1140" i="16"/>
  <c r="C1140" i="16"/>
  <c r="J1140" i="16"/>
  <c r="F1140" i="16"/>
  <c r="I1140" i="16"/>
  <c r="E1140" i="16"/>
  <c r="M1209" i="16"/>
  <c r="C1014" i="16"/>
  <c r="E1014" i="16"/>
  <c r="K1151" i="16"/>
  <c r="H1162" i="16"/>
  <c r="D1162" i="16"/>
  <c r="G1162" i="16"/>
  <c r="C1162" i="16"/>
  <c r="M1231" i="16"/>
  <c r="J1162" i="16"/>
  <c r="F1162" i="16"/>
  <c r="I1162" i="16"/>
  <c r="E1162" i="16"/>
  <c r="E1026" i="16"/>
  <c r="K1163" i="16"/>
  <c r="C1026" i="16"/>
  <c r="M1243" i="16"/>
  <c r="J1174" i="16"/>
  <c r="F1174" i="16"/>
  <c r="I1174" i="16"/>
  <c r="E1174" i="16"/>
  <c r="H1174" i="16"/>
  <c r="D1174" i="16"/>
  <c r="G1174" i="16"/>
  <c r="C1174" i="16"/>
  <c r="E1047" i="16"/>
  <c r="I1046" i="16"/>
  <c r="G1049" i="16"/>
  <c r="C1049" i="16"/>
  <c r="E1049" i="16"/>
  <c r="G1051" i="16"/>
  <c r="C1051" i="16"/>
  <c r="E1051" i="16"/>
  <c r="G1053" i="16"/>
  <c r="C1053" i="16"/>
  <c r="E1053" i="16"/>
  <c r="G1055" i="16"/>
  <c r="C1055" i="16"/>
  <c r="E1055" i="16"/>
  <c r="G1057" i="16"/>
  <c r="C1057" i="16"/>
  <c r="E1057" i="16"/>
  <c r="G1059" i="16"/>
  <c r="C1059" i="16"/>
  <c r="E1059" i="16"/>
  <c r="G1061" i="16"/>
  <c r="C1061" i="16"/>
  <c r="E1061" i="16"/>
  <c r="G1063" i="16"/>
  <c r="C1063" i="16"/>
  <c r="E1063" i="16"/>
  <c r="G1065" i="16"/>
  <c r="C1065" i="16"/>
  <c r="E1065" i="16"/>
  <c r="G1067" i="16"/>
  <c r="C1067" i="16"/>
  <c r="E1067" i="16"/>
  <c r="G1069" i="16"/>
  <c r="C1069" i="16"/>
  <c r="E1069" i="16"/>
  <c r="G1071" i="16"/>
  <c r="C1071" i="16"/>
  <c r="E1071" i="16"/>
  <c r="G1073" i="16"/>
  <c r="C1073" i="16"/>
  <c r="E1073" i="16"/>
  <c r="G1075" i="16"/>
  <c r="C1075" i="16"/>
  <c r="E1075" i="16"/>
  <c r="G1077" i="16"/>
  <c r="C1077" i="16"/>
  <c r="E1077" i="16"/>
  <c r="G1079" i="16"/>
  <c r="C1079" i="16"/>
  <c r="E1079" i="16"/>
  <c r="G1081" i="16"/>
  <c r="C1081" i="16"/>
  <c r="E1081" i="16"/>
  <c r="G1083" i="16"/>
  <c r="C1083" i="16"/>
  <c r="E1083" i="16"/>
  <c r="G1085" i="16"/>
  <c r="C1085" i="16"/>
  <c r="E1085" i="16"/>
  <c r="G1087" i="16"/>
  <c r="C1087" i="16"/>
  <c r="E1087" i="16"/>
  <c r="G1089" i="16"/>
  <c r="C1089" i="16"/>
  <c r="E1089" i="16"/>
  <c r="G1091" i="16"/>
  <c r="C1091" i="16"/>
  <c r="E1091" i="16"/>
  <c r="G1093" i="16"/>
  <c r="C1093" i="16"/>
  <c r="E1093" i="16"/>
  <c r="G1095" i="16"/>
  <c r="C1095" i="16"/>
  <c r="E1095" i="16"/>
  <c r="G1097" i="16"/>
  <c r="C1097" i="16"/>
  <c r="E1097" i="16"/>
  <c r="G1099" i="16"/>
  <c r="C1099" i="16"/>
  <c r="E1099" i="16"/>
  <c r="G1101" i="16"/>
  <c r="C1101" i="16"/>
  <c r="E1101" i="16"/>
  <c r="G1103" i="16"/>
  <c r="C1103" i="16"/>
  <c r="E1103" i="16"/>
  <c r="G1105" i="16"/>
  <c r="C1105" i="16"/>
  <c r="E1105" i="16"/>
  <c r="G1107" i="16"/>
  <c r="C1107" i="16"/>
  <c r="E1107" i="16"/>
  <c r="G1109" i="16"/>
  <c r="C1109" i="16"/>
  <c r="E1109" i="16"/>
  <c r="C1116" i="16"/>
  <c r="G1116" i="16"/>
  <c r="E1122" i="16"/>
  <c r="H1132" i="16"/>
  <c r="D1140" i="16"/>
  <c r="J1746" i="16"/>
  <c r="F1746" i="16"/>
  <c r="I1746" i="16"/>
  <c r="E1746" i="16"/>
  <c r="H1746" i="16"/>
  <c r="D1746" i="16"/>
  <c r="G1746" i="16"/>
  <c r="C1746" i="16"/>
  <c r="J1762" i="16"/>
  <c r="F1762" i="16"/>
  <c r="I1762" i="16"/>
  <c r="E1762" i="16"/>
  <c r="H1762" i="16"/>
  <c r="D1762" i="16"/>
  <c r="G1762" i="16"/>
  <c r="C1762" i="16"/>
  <c r="J1778" i="16"/>
  <c r="F1778" i="16"/>
  <c r="I1778" i="16"/>
  <c r="E1778" i="16"/>
  <c r="H1778" i="16"/>
  <c r="D1778" i="16"/>
  <c r="G1778" i="16"/>
  <c r="C1778" i="16"/>
  <c r="J1794" i="16"/>
  <c r="F1794" i="16"/>
  <c r="I1794" i="16"/>
  <c r="E1794" i="16"/>
  <c r="H1794" i="16"/>
  <c r="D1794" i="16"/>
  <c r="G1794" i="16"/>
  <c r="C1794" i="16"/>
  <c r="F79" i="16"/>
  <c r="H79" i="16" s="1"/>
  <c r="D83" i="16"/>
  <c r="H83" i="16" s="1"/>
  <c r="F87" i="16"/>
  <c r="H87" i="16" s="1"/>
  <c r="D91" i="16"/>
  <c r="H91" i="16" s="1"/>
  <c r="F95" i="16"/>
  <c r="H95" i="16" s="1"/>
  <c r="D99" i="16"/>
  <c r="H99" i="16" s="1"/>
  <c r="F103" i="16"/>
  <c r="H103" i="16" s="1"/>
  <c r="D107" i="16"/>
  <c r="H107" i="16" s="1"/>
  <c r="F111" i="16"/>
  <c r="H111" i="16" s="1"/>
  <c r="D115" i="16"/>
  <c r="H115" i="16" s="1"/>
  <c r="F119" i="16"/>
  <c r="H119" i="16" s="1"/>
  <c r="D123" i="16"/>
  <c r="H123" i="16" s="1"/>
  <c r="F127" i="16"/>
  <c r="H127" i="16" s="1"/>
  <c r="D131" i="16"/>
  <c r="H131" i="16" s="1"/>
  <c r="F135" i="16"/>
  <c r="H135" i="16" s="1"/>
  <c r="I144" i="16"/>
  <c r="I145" i="16" s="1"/>
  <c r="F147" i="16"/>
  <c r="H147" i="16" s="1"/>
  <c r="C149" i="16"/>
  <c r="G149" i="16"/>
  <c r="D151" i="16"/>
  <c r="H151" i="16" s="1"/>
  <c r="F155" i="16"/>
  <c r="H155" i="16" s="1"/>
  <c r="C157" i="16"/>
  <c r="G157" i="16"/>
  <c r="D159" i="16"/>
  <c r="H159" i="16" s="1"/>
  <c r="F163" i="16"/>
  <c r="H163" i="16" s="1"/>
  <c r="C165" i="16"/>
  <c r="G165" i="16"/>
  <c r="D167" i="16"/>
  <c r="H167" i="16" s="1"/>
  <c r="E169" i="16"/>
  <c r="F171" i="16"/>
  <c r="H171" i="16" s="1"/>
  <c r="C173" i="16"/>
  <c r="G173" i="16"/>
  <c r="D175" i="16"/>
  <c r="H175" i="16" s="1"/>
  <c r="E177" i="16"/>
  <c r="F179" i="16"/>
  <c r="H179" i="16" s="1"/>
  <c r="C181" i="16"/>
  <c r="G181" i="16"/>
  <c r="D183" i="16"/>
  <c r="H183" i="16" s="1"/>
  <c r="E185" i="16"/>
  <c r="F187" i="16"/>
  <c r="H187" i="16" s="1"/>
  <c r="C189" i="16"/>
  <c r="G189" i="16"/>
  <c r="D191" i="16"/>
  <c r="H191" i="16" s="1"/>
  <c r="E193" i="16"/>
  <c r="F195" i="16"/>
  <c r="H195" i="16" s="1"/>
  <c r="C197" i="16"/>
  <c r="G197" i="16"/>
  <c r="D199" i="16"/>
  <c r="H199" i="16" s="1"/>
  <c r="E201" i="16"/>
  <c r="F203" i="16"/>
  <c r="H203" i="16" s="1"/>
  <c r="C205" i="16"/>
  <c r="G205" i="16"/>
  <c r="D207" i="16"/>
  <c r="H207" i="16" s="1"/>
  <c r="L214" i="16"/>
  <c r="D217" i="16"/>
  <c r="H217" i="16"/>
  <c r="F219" i="16"/>
  <c r="D221" i="16"/>
  <c r="H221" i="16"/>
  <c r="F223" i="16"/>
  <c r="D225" i="16"/>
  <c r="H225" i="16"/>
  <c r="F227" i="16"/>
  <c r="D229" i="16"/>
  <c r="H229" i="16"/>
  <c r="F231" i="16"/>
  <c r="D233" i="16"/>
  <c r="H233" i="16"/>
  <c r="F235" i="16"/>
  <c r="D237" i="16"/>
  <c r="H237" i="16"/>
  <c r="F239" i="16"/>
  <c r="D241" i="16"/>
  <c r="H241" i="16"/>
  <c r="F243" i="16"/>
  <c r="D245" i="16"/>
  <c r="H245" i="16"/>
  <c r="F247" i="16"/>
  <c r="D249" i="16"/>
  <c r="H249" i="16"/>
  <c r="F251" i="16"/>
  <c r="D253" i="16"/>
  <c r="H253" i="16"/>
  <c r="F255" i="16"/>
  <c r="D257" i="16"/>
  <c r="H257" i="16"/>
  <c r="F259" i="16"/>
  <c r="D261" i="16"/>
  <c r="H261" i="16"/>
  <c r="F263" i="16"/>
  <c r="D265" i="16"/>
  <c r="H265" i="16"/>
  <c r="F267" i="16"/>
  <c r="D269" i="16"/>
  <c r="H269" i="16"/>
  <c r="F271" i="16"/>
  <c r="D273" i="16"/>
  <c r="H273" i="16"/>
  <c r="F275" i="16"/>
  <c r="D277" i="16"/>
  <c r="H277" i="16"/>
  <c r="F283" i="16"/>
  <c r="C284" i="16" s="1"/>
  <c r="E286" i="16"/>
  <c r="F286" i="16" s="1"/>
  <c r="C290" i="16"/>
  <c r="E294" i="16"/>
  <c r="F294" i="16" s="1"/>
  <c r="C298" i="16"/>
  <c r="F298" i="16" s="1"/>
  <c r="E302" i="16"/>
  <c r="F302" i="16" s="1"/>
  <c r="C306" i="16"/>
  <c r="E310" i="16"/>
  <c r="F310" i="16" s="1"/>
  <c r="C314" i="16"/>
  <c r="E318" i="16"/>
  <c r="F318" i="16" s="1"/>
  <c r="C322" i="16"/>
  <c r="E326" i="16"/>
  <c r="F326" i="16" s="1"/>
  <c r="C330" i="16"/>
  <c r="E334" i="16"/>
  <c r="F334" i="16" s="1"/>
  <c r="C338" i="16"/>
  <c r="E342" i="16"/>
  <c r="F342" i="16" s="1"/>
  <c r="C346" i="16"/>
  <c r="K353" i="16"/>
  <c r="C356" i="16"/>
  <c r="G356" i="16"/>
  <c r="E358" i="16"/>
  <c r="C360" i="16"/>
  <c r="I360" i="16" s="1"/>
  <c r="G360" i="16"/>
  <c r="E362" i="16"/>
  <c r="C364" i="16"/>
  <c r="G364" i="16"/>
  <c r="E366" i="16"/>
  <c r="C368" i="16"/>
  <c r="I368" i="16" s="1"/>
  <c r="G368" i="16"/>
  <c r="E370" i="16"/>
  <c r="C372" i="16"/>
  <c r="G372" i="16"/>
  <c r="E374" i="16"/>
  <c r="C376" i="16"/>
  <c r="I376" i="16" s="1"/>
  <c r="G376" i="16"/>
  <c r="E378" i="16"/>
  <c r="C380" i="16"/>
  <c r="G380" i="16"/>
  <c r="E382" i="16"/>
  <c r="C384" i="16"/>
  <c r="I384" i="16" s="1"/>
  <c r="G384" i="16"/>
  <c r="E386" i="16"/>
  <c r="C388" i="16"/>
  <c r="G388" i="16"/>
  <c r="E390" i="16"/>
  <c r="C392" i="16"/>
  <c r="I392" i="16" s="1"/>
  <c r="G392" i="16"/>
  <c r="E394" i="16"/>
  <c r="C396" i="16"/>
  <c r="G396" i="16"/>
  <c r="E398" i="16"/>
  <c r="C400" i="16"/>
  <c r="I400" i="16" s="1"/>
  <c r="G400" i="16"/>
  <c r="E402" i="16"/>
  <c r="C404" i="16"/>
  <c r="G404" i="16"/>
  <c r="E406" i="16"/>
  <c r="C408" i="16"/>
  <c r="I408" i="16" s="1"/>
  <c r="G408" i="16"/>
  <c r="C412" i="16"/>
  <c r="I412" i="16" s="1"/>
  <c r="G412" i="16"/>
  <c r="E414" i="16"/>
  <c r="C416" i="16"/>
  <c r="G416" i="16"/>
  <c r="C427" i="16"/>
  <c r="E431" i="16"/>
  <c r="F431" i="16" s="1"/>
  <c r="C435" i="16"/>
  <c r="E439" i="16"/>
  <c r="F439" i="16" s="1"/>
  <c r="C443" i="16"/>
  <c r="E447" i="16"/>
  <c r="F447" i="16" s="1"/>
  <c r="C451" i="16"/>
  <c r="E455" i="16"/>
  <c r="F455" i="16" s="1"/>
  <c r="C459" i="16"/>
  <c r="E463" i="16"/>
  <c r="F463" i="16" s="1"/>
  <c r="C467" i="16"/>
  <c r="E471" i="16"/>
  <c r="F471" i="16" s="1"/>
  <c r="C475" i="16"/>
  <c r="E479" i="16"/>
  <c r="F479" i="16" s="1"/>
  <c r="C483" i="16"/>
  <c r="F495" i="16"/>
  <c r="J495" i="16"/>
  <c r="D497" i="16"/>
  <c r="H497" i="16"/>
  <c r="L497" i="16"/>
  <c r="F499" i="16"/>
  <c r="J499" i="16"/>
  <c r="D501" i="16"/>
  <c r="H501" i="16"/>
  <c r="L501" i="16"/>
  <c r="F503" i="16"/>
  <c r="J503" i="16"/>
  <c r="D505" i="16"/>
  <c r="H505" i="16"/>
  <c r="L505" i="16"/>
  <c r="F507" i="16"/>
  <c r="J507" i="16"/>
  <c r="D509" i="16"/>
  <c r="H509" i="16"/>
  <c r="L509" i="16"/>
  <c r="F511" i="16"/>
  <c r="J511" i="16"/>
  <c r="D513" i="16"/>
  <c r="H513" i="16"/>
  <c r="L513" i="16"/>
  <c r="F515" i="16"/>
  <c r="J515" i="16"/>
  <c r="D517" i="16"/>
  <c r="H517" i="16"/>
  <c r="L517" i="16"/>
  <c r="F519" i="16"/>
  <c r="J519" i="16"/>
  <c r="D521" i="16"/>
  <c r="H521" i="16"/>
  <c r="L521" i="16"/>
  <c r="F523" i="16"/>
  <c r="J523" i="16"/>
  <c r="D525" i="16"/>
  <c r="H525" i="16"/>
  <c r="L525" i="16"/>
  <c r="F527" i="16"/>
  <c r="J527" i="16"/>
  <c r="D529" i="16"/>
  <c r="H529" i="16"/>
  <c r="L529" i="16"/>
  <c r="F531" i="16"/>
  <c r="J531" i="16"/>
  <c r="D533" i="16"/>
  <c r="H533" i="16"/>
  <c r="L533" i="16"/>
  <c r="F535" i="16"/>
  <c r="J535" i="16"/>
  <c r="D537" i="16"/>
  <c r="H537" i="16"/>
  <c r="L537" i="16"/>
  <c r="F539" i="16"/>
  <c r="J539" i="16"/>
  <c r="D541" i="16"/>
  <c r="H541" i="16"/>
  <c r="L541" i="16"/>
  <c r="F543" i="16"/>
  <c r="J543" i="16"/>
  <c r="D545" i="16"/>
  <c r="H545" i="16"/>
  <c r="L545" i="16"/>
  <c r="F547" i="16"/>
  <c r="J547" i="16"/>
  <c r="D549" i="16"/>
  <c r="H549" i="16"/>
  <c r="L549" i="16"/>
  <c r="F551" i="16"/>
  <c r="J551" i="16"/>
  <c r="D553" i="16"/>
  <c r="H553" i="16"/>
  <c r="L553" i="16"/>
  <c r="F555" i="16"/>
  <c r="J555" i="16"/>
  <c r="H565" i="16"/>
  <c r="H569" i="16"/>
  <c r="H573" i="16"/>
  <c r="C578" i="16"/>
  <c r="G578" i="16"/>
  <c r="E580" i="16"/>
  <c r="C582" i="16"/>
  <c r="G582" i="16"/>
  <c r="E584" i="16"/>
  <c r="C586" i="16"/>
  <c r="G586" i="16"/>
  <c r="E588" i="16"/>
  <c r="C590" i="16"/>
  <c r="G590" i="16"/>
  <c r="E592" i="16"/>
  <c r="C594" i="16"/>
  <c r="G594" i="16"/>
  <c r="C669" i="16"/>
  <c r="G669" i="16"/>
  <c r="C677" i="16"/>
  <c r="G677" i="16"/>
  <c r="C685" i="16"/>
  <c r="G685" i="16"/>
  <c r="K700" i="16"/>
  <c r="K701" i="16" s="1"/>
  <c r="C703" i="16"/>
  <c r="I703" i="16" s="1"/>
  <c r="E705" i="16"/>
  <c r="C707" i="16"/>
  <c r="I707" i="16" s="1"/>
  <c r="E709" i="16"/>
  <c r="C711" i="16"/>
  <c r="I711" i="16" s="1"/>
  <c r="E713" i="16"/>
  <c r="C715" i="16"/>
  <c r="I715" i="16" s="1"/>
  <c r="E717" i="16"/>
  <c r="C719" i="16"/>
  <c r="G719" i="16"/>
  <c r="E721" i="16"/>
  <c r="C723" i="16"/>
  <c r="I723" i="16" s="1"/>
  <c r="G723" i="16"/>
  <c r="E725" i="16"/>
  <c r="C727" i="16"/>
  <c r="I727" i="16" s="1"/>
  <c r="E729" i="16"/>
  <c r="C731" i="16"/>
  <c r="G731" i="16"/>
  <c r="E733" i="16"/>
  <c r="C735" i="16"/>
  <c r="I735" i="16" s="1"/>
  <c r="G735" i="16"/>
  <c r="E737" i="16"/>
  <c r="C739" i="16"/>
  <c r="G739" i="16"/>
  <c r="E741" i="16"/>
  <c r="C743" i="16"/>
  <c r="I743" i="16" s="1"/>
  <c r="G743" i="16"/>
  <c r="E745" i="16"/>
  <c r="C747" i="16"/>
  <c r="G747" i="16"/>
  <c r="E749" i="16"/>
  <c r="C751" i="16"/>
  <c r="I751" i="16" s="1"/>
  <c r="G751" i="16"/>
  <c r="E753" i="16"/>
  <c r="C755" i="16"/>
  <c r="G755" i="16"/>
  <c r="C759" i="16"/>
  <c r="G759" i="16"/>
  <c r="E761" i="16"/>
  <c r="C763" i="16"/>
  <c r="I763" i="16" s="1"/>
  <c r="G763" i="16"/>
  <c r="I770" i="16"/>
  <c r="F771" i="16" s="1"/>
  <c r="E773" i="16"/>
  <c r="C775" i="16"/>
  <c r="I775" i="16" s="1"/>
  <c r="G775" i="16"/>
  <c r="E777" i="16"/>
  <c r="C779" i="16"/>
  <c r="G779" i="16"/>
  <c r="E781" i="16"/>
  <c r="C783" i="16"/>
  <c r="I783" i="16" s="1"/>
  <c r="G783" i="16"/>
  <c r="E785" i="16"/>
  <c r="C787" i="16"/>
  <c r="G787" i="16"/>
  <c r="E789" i="16"/>
  <c r="C791" i="16"/>
  <c r="I791" i="16" s="1"/>
  <c r="G791" i="16"/>
  <c r="E793" i="16"/>
  <c r="C795" i="16"/>
  <c r="G795" i="16"/>
  <c r="E797" i="16"/>
  <c r="C799" i="16"/>
  <c r="I799" i="16" s="1"/>
  <c r="G799" i="16"/>
  <c r="E801" i="16"/>
  <c r="C803" i="16"/>
  <c r="G803" i="16"/>
  <c r="E805" i="16"/>
  <c r="C807" i="16"/>
  <c r="I807" i="16" s="1"/>
  <c r="G807" i="16"/>
  <c r="E809" i="16"/>
  <c r="C811" i="16"/>
  <c r="G811" i="16"/>
  <c r="E813" i="16"/>
  <c r="C815" i="16"/>
  <c r="I815" i="16" s="1"/>
  <c r="G815" i="16"/>
  <c r="C819" i="16"/>
  <c r="I819" i="16" s="1"/>
  <c r="G819" i="16"/>
  <c r="K819" i="16"/>
  <c r="C823" i="16"/>
  <c r="G823" i="16"/>
  <c r="C827" i="16"/>
  <c r="G827" i="16"/>
  <c r="E829" i="16"/>
  <c r="C831" i="16"/>
  <c r="I831" i="16" s="1"/>
  <c r="G831" i="16"/>
  <c r="E833" i="16"/>
  <c r="C844" i="16"/>
  <c r="G844" i="16"/>
  <c r="D846" i="16"/>
  <c r="H846" i="16" s="1"/>
  <c r="E848" i="16"/>
  <c r="C852" i="16"/>
  <c r="G852" i="16"/>
  <c r="D854" i="16"/>
  <c r="H854" i="16" s="1"/>
  <c r="E856" i="16"/>
  <c r="C860" i="16"/>
  <c r="G860" i="16"/>
  <c r="D862" i="16"/>
  <c r="H862" i="16" s="1"/>
  <c r="E864" i="16"/>
  <c r="C868" i="16"/>
  <c r="G868" i="16"/>
  <c r="D870" i="16"/>
  <c r="H870" i="16" s="1"/>
  <c r="E872" i="16"/>
  <c r="C876" i="16"/>
  <c r="G876" i="16"/>
  <c r="D878" i="16"/>
  <c r="H878" i="16" s="1"/>
  <c r="E880" i="16"/>
  <c r="C884" i="16"/>
  <c r="G884" i="16"/>
  <c r="D886" i="16"/>
  <c r="H886" i="16" s="1"/>
  <c r="E888" i="16"/>
  <c r="F890" i="16"/>
  <c r="H890" i="16" s="1"/>
  <c r="C892" i="16"/>
  <c r="G892" i="16"/>
  <c r="D894" i="16"/>
  <c r="H894" i="16" s="1"/>
  <c r="E896" i="16"/>
  <c r="F898" i="16"/>
  <c r="H898" i="16" s="1"/>
  <c r="C900" i="16"/>
  <c r="G900" i="16"/>
  <c r="D902" i="16"/>
  <c r="H902" i="16" s="1"/>
  <c r="F908" i="16"/>
  <c r="C909" i="16" s="1"/>
  <c r="E911" i="16"/>
  <c r="F911" i="16" s="1"/>
  <c r="C915" i="16"/>
  <c r="E919" i="16"/>
  <c r="F919" i="16" s="1"/>
  <c r="C923" i="16"/>
  <c r="E927" i="16"/>
  <c r="F927" i="16" s="1"/>
  <c r="C931" i="16"/>
  <c r="E935" i="16"/>
  <c r="F935" i="16" s="1"/>
  <c r="C939" i="16"/>
  <c r="E943" i="16"/>
  <c r="F943" i="16" s="1"/>
  <c r="C947" i="16"/>
  <c r="E951" i="16"/>
  <c r="F951" i="16" s="1"/>
  <c r="C955" i="16"/>
  <c r="E959" i="16"/>
  <c r="F959" i="16" s="1"/>
  <c r="C963" i="16"/>
  <c r="E967" i="16"/>
  <c r="F967" i="16" s="1"/>
  <c r="C971" i="16"/>
  <c r="M1187" i="16"/>
  <c r="J1118" i="16"/>
  <c r="F1118" i="16"/>
  <c r="H1118" i="16"/>
  <c r="D1118" i="16"/>
  <c r="E982" i="16"/>
  <c r="F982" i="16" s="1"/>
  <c r="C986" i="16"/>
  <c r="M1195" i="16"/>
  <c r="J1126" i="16"/>
  <c r="F1126" i="16"/>
  <c r="I1126" i="16"/>
  <c r="E1126" i="16"/>
  <c r="H1126" i="16"/>
  <c r="D1126" i="16"/>
  <c r="E990" i="16"/>
  <c r="F990" i="16" s="1"/>
  <c r="C994" i="16"/>
  <c r="M1203" i="16"/>
  <c r="J1134" i="16"/>
  <c r="F1134" i="16"/>
  <c r="I1134" i="16"/>
  <c r="E1134" i="16"/>
  <c r="H1134" i="16"/>
  <c r="D1134" i="16"/>
  <c r="E998" i="16"/>
  <c r="C1002" i="16"/>
  <c r="K1141" i="16"/>
  <c r="D1004" i="16"/>
  <c r="C1006" i="16"/>
  <c r="K1143" i="16"/>
  <c r="H1146" i="16"/>
  <c r="D1146" i="16"/>
  <c r="G1146" i="16"/>
  <c r="C1146" i="16"/>
  <c r="M1215" i="16"/>
  <c r="J1146" i="16"/>
  <c r="F1146" i="16"/>
  <c r="I1146" i="16"/>
  <c r="E1146" i="16"/>
  <c r="E1010" i="16"/>
  <c r="K1147" i="16"/>
  <c r="K1149" i="16"/>
  <c r="D1012" i="16"/>
  <c r="D1014" i="16"/>
  <c r="C1022" i="16"/>
  <c r="F1022" i="16" s="1"/>
  <c r="E1022" i="16"/>
  <c r="K1159" i="16"/>
  <c r="D1026" i="16"/>
  <c r="H1170" i="16"/>
  <c r="D1170" i="16"/>
  <c r="G1170" i="16"/>
  <c r="C1170" i="16"/>
  <c r="M1239" i="16"/>
  <c r="J1170" i="16"/>
  <c r="F1170" i="16"/>
  <c r="I1170" i="16"/>
  <c r="E1170" i="16"/>
  <c r="E1034" i="16"/>
  <c r="K1171" i="16"/>
  <c r="C1034" i="16"/>
  <c r="F1034" i="16" s="1"/>
  <c r="D1049" i="16"/>
  <c r="D1051" i="16"/>
  <c r="D1053" i="16"/>
  <c r="D1055" i="16"/>
  <c r="D1057" i="16"/>
  <c r="D1059" i="16"/>
  <c r="D1061" i="16"/>
  <c r="D1063" i="16"/>
  <c r="D1065" i="16"/>
  <c r="D1067" i="16"/>
  <c r="D1069" i="16"/>
  <c r="D1071" i="16"/>
  <c r="D1073" i="16"/>
  <c r="D1075" i="16"/>
  <c r="D1077" i="16"/>
  <c r="D1079" i="16"/>
  <c r="D1081" i="16"/>
  <c r="D1083" i="16"/>
  <c r="D1085" i="16"/>
  <c r="D1087" i="16"/>
  <c r="D1089" i="16"/>
  <c r="D1091" i="16"/>
  <c r="D1093" i="16"/>
  <c r="D1095" i="16"/>
  <c r="D1097" i="16"/>
  <c r="D1099" i="16"/>
  <c r="D1101" i="16"/>
  <c r="D1103" i="16"/>
  <c r="D1105" i="16"/>
  <c r="D1107" i="16"/>
  <c r="D1109" i="16"/>
  <c r="C1118" i="16"/>
  <c r="K1119" i="16"/>
  <c r="G1126" i="16"/>
  <c r="E1130" i="16"/>
  <c r="C1134" i="16"/>
  <c r="H1140" i="16"/>
  <c r="E1186" i="16"/>
  <c r="I1186" i="16"/>
  <c r="F1421" i="16"/>
  <c r="F1425" i="16"/>
  <c r="F1453" i="16"/>
  <c r="F1457" i="16"/>
  <c r="F1468" i="16"/>
  <c r="F1472" i="16"/>
  <c r="F1500" i="16"/>
  <c r="F1504" i="16"/>
  <c r="F1579" i="16"/>
  <c r="F1583" i="16"/>
  <c r="F1728" i="16"/>
  <c r="J1802" i="16"/>
  <c r="F1802" i="16"/>
  <c r="I1802" i="16"/>
  <c r="E1802" i="16"/>
  <c r="H1802" i="16"/>
  <c r="D1802" i="16"/>
  <c r="G1802" i="16"/>
  <c r="C1802" i="16"/>
  <c r="E1812" i="16"/>
  <c r="G1812" i="16"/>
  <c r="C1812" i="16"/>
  <c r="D149" i="16"/>
  <c r="D157" i="16"/>
  <c r="D165" i="16"/>
  <c r="F169" i="16"/>
  <c r="D173" i="16"/>
  <c r="F177" i="16"/>
  <c r="D181" i="16"/>
  <c r="F185" i="16"/>
  <c r="D189" i="16"/>
  <c r="F193" i="16"/>
  <c r="D197" i="16"/>
  <c r="F201" i="16"/>
  <c r="D205" i="16"/>
  <c r="I214" i="16"/>
  <c r="E215" i="16" s="1"/>
  <c r="E217" i="16"/>
  <c r="C219" i="16"/>
  <c r="G219" i="16"/>
  <c r="E221" i="16"/>
  <c r="C223" i="16"/>
  <c r="G223" i="16"/>
  <c r="E225" i="16"/>
  <c r="C227" i="16"/>
  <c r="G227" i="16"/>
  <c r="E229" i="16"/>
  <c r="C231" i="16"/>
  <c r="G231" i="16"/>
  <c r="E233" i="16"/>
  <c r="C235" i="16"/>
  <c r="G235" i="16"/>
  <c r="E237" i="16"/>
  <c r="C239" i="16"/>
  <c r="G239" i="16"/>
  <c r="E241" i="16"/>
  <c r="C243" i="16"/>
  <c r="G243" i="16"/>
  <c r="E245" i="16"/>
  <c r="C247" i="16"/>
  <c r="G247" i="16"/>
  <c r="E249" i="16"/>
  <c r="C251" i="16"/>
  <c r="G251" i="16"/>
  <c r="E253" i="16"/>
  <c r="C255" i="16"/>
  <c r="G255" i="16"/>
  <c r="E257" i="16"/>
  <c r="C259" i="16"/>
  <c r="G259" i="16"/>
  <c r="E261" i="16"/>
  <c r="C263" i="16"/>
  <c r="G263" i="16"/>
  <c r="E265" i="16"/>
  <c r="C267" i="16"/>
  <c r="G267" i="16"/>
  <c r="E269" i="16"/>
  <c r="C271" i="16"/>
  <c r="G271" i="16"/>
  <c r="E273" i="16"/>
  <c r="C275" i="16"/>
  <c r="G275" i="16"/>
  <c r="E277" i="16"/>
  <c r="D290" i="16"/>
  <c r="D306" i="16"/>
  <c r="D314" i="16"/>
  <c r="D322" i="16"/>
  <c r="D330" i="16"/>
  <c r="D338" i="16"/>
  <c r="D346" i="16"/>
  <c r="L353" i="16"/>
  <c r="D427" i="16"/>
  <c r="D435" i="16"/>
  <c r="D443" i="16"/>
  <c r="D451" i="16"/>
  <c r="D459" i="16"/>
  <c r="D467" i="16"/>
  <c r="D475" i="16"/>
  <c r="D483" i="16"/>
  <c r="K492" i="16"/>
  <c r="K493" i="16" s="1"/>
  <c r="C495" i="16"/>
  <c r="G495" i="16"/>
  <c r="E497" i="16"/>
  <c r="C499" i="16"/>
  <c r="G499" i="16"/>
  <c r="E501" i="16"/>
  <c r="C503" i="16"/>
  <c r="G503" i="16"/>
  <c r="E505" i="16"/>
  <c r="C507" i="16"/>
  <c r="G507" i="16"/>
  <c r="E509" i="16"/>
  <c r="C511" i="16"/>
  <c r="G511" i="16"/>
  <c r="E513" i="16"/>
  <c r="C515" i="16"/>
  <c r="G515" i="16"/>
  <c r="E517" i="16"/>
  <c r="C519" i="16"/>
  <c r="G519" i="16"/>
  <c r="E521" i="16"/>
  <c r="C523" i="16"/>
  <c r="G523" i="16"/>
  <c r="E525" i="16"/>
  <c r="C527" i="16"/>
  <c r="G527" i="16"/>
  <c r="E529" i="16"/>
  <c r="C531" i="16"/>
  <c r="G531" i="16"/>
  <c r="E533" i="16"/>
  <c r="C535" i="16"/>
  <c r="G535" i="16"/>
  <c r="E537" i="16"/>
  <c r="C539" i="16"/>
  <c r="G539" i="16"/>
  <c r="E541" i="16"/>
  <c r="C543" i="16"/>
  <c r="G543" i="16"/>
  <c r="E545" i="16"/>
  <c r="C547" i="16"/>
  <c r="G547" i="16"/>
  <c r="E549" i="16"/>
  <c r="C551" i="16"/>
  <c r="G551" i="16"/>
  <c r="E553" i="16"/>
  <c r="C555" i="16"/>
  <c r="G555" i="16"/>
  <c r="D578" i="16"/>
  <c r="F580" i="16"/>
  <c r="D582" i="16"/>
  <c r="F584" i="16"/>
  <c r="D586" i="16"/>
  <c r="F588" i="16"/>
  <c r="D590" i="16"/>
  <c r="F592" i="16"/>
  <c r="D594" i="16"/>
  <c r="I636" i="16"/>
  <c r="I644" i="16"/>
  <c r="I648" i="16"/>
  <c r="I652" i="16"/>
  <c r="I660" i="16"/>
  <c r="D669" i="16"/>
  <c r="H669" i="16"/>
  <c r="I672" i="16"/>
  <c r="D677" i="16"/>
  <c r="H677" i="16"/>
  <c r="I680" i="16"/>
  <c r="D685" i="16"/>
  <c r="H685" i="16"/>
  <c r="I688" i="16"/>
  <c r="L700" i="16"/>
  <c r="L701" i="16" s="1"/>
  <c r="J770" i="16"/>
  <c r="J771" i="16" s="1"/>
  <c r="D844" i="16"/>
  <c r="F848" i="16"/>
  <c r="D852" i="16"/>
  <c r="F856" i="16"/>
  <c r="D860" i="16"/>
  <c r="F864" i="16"/>
  <c r="D868" i="16"/>
  <c r="F872" i="16"/>
  <c r="D876" i="16"/>
  <c r="F880" i="16"/>
  <c r="D884" i="16"/>
  <c r="F888" i="16"/>
  <c r="D892" i="16"/>
  <c r="F896" i="16"/>
  <c r="D900" i="16"/>
  <c r="D915" i="16"/>
  <c r="D923" i="16"/>
  <c r="D931" i="16"/>
  <c r="D939" i="16"/>
  <c r="D947" i="16"/>
  <c r="D955" i="16"/>
  <c r="D963" i="16"/>
  <c r="D971" i="16"/>
  <c r="D986" i="16"/>
  <c r="D994" i="16"/>
  <c r="D1002" i="16"/>
  <c r="F1008" i="16"/>
  <c r="M1227" i="16"/>
  <c r="J1158" i="16"/>
  <c r="F1158" i="16"/>
  <c r="I1158" i="16"/>
  <c r="E1158" i="16"/>
  <c r="H1158" i="16"/>
  <c r="D1158" i="16"/>
  <c r="G1158" i="16"/>
  <c r="C1158" i="16"/>
  <c r="C1030" i="16"/>
  <c r="E1030" i="16"/>
  <c r="K1167" i="16"/>
  <c r="F1032" i="16"/>
  <c r="H1178" i="16"/>
  <c r="D1178" i="16"/>
  <c r="G1178" i="16"/>
  <c r="C1178" i="16"/>
  <c r="M1247" i="16"/>
  <c r="J1178" i="16"/>
  <c r="F1178" i="16"/>
  <c r="I1178" i="16"/>
  <c r="E1178" i="16"/>
  <c r="C1047" i="16"/>
  <c r="G1047" i="16"/>
  <c r="F1049" i="16"/>
  <c r="F1051" i="16"/>
  <c r="F1053" i="16"/>
  <c r="F1055" i="16"/>
  <c r="F1057" i="16"/>
  <c r="F1059" i="16"/>
  <c r="F1061" i="16"/>
  <c r="F1063" i="16"/>
  <c r="F1065" i="16"/>
  <c r="F1067" i="16"/>
  <c r="F1069" i="16"/>
  <c r="F1071" i="16"/>
  <c r="F1073" i="16"/>
  <c r="F1075" i="16"/>
  <c r="F1077" i="16"/>
  <c r="F1079" i="16"/>
  <c r="F1081" i="16"/>
  <c r="F1083" i="16"/>
  <c r="F1085" i="16"/>
  <c r="F1087" i="16"/>
  <c r="F1089" i="16"/>
  <c r="F1091" i="16"/>
  <c r="F1093" i="16"/>
  <c r="F1095" i="16"/>
  <c r="F1097" i="16"/>
  <c r="F1099" i="16"/>
  <c r="F1101" i="16"/>
  <c r="F1103" i="16"/>
  <c r="F1105" i="16"/>
  <c r="F1107" i="16"/>
  <c r="F1109" i="16"/>
  <c r="E1116" i="16"/>
  <c r="I1116" i="16"/>
  <c r="E1118" i="16"/>
  <c r="D1124" i="16"/>
  <c r="K1127" i="16"/>
  <c r="G1134" i="16"/>
  <c r="J1754" i="16"/>
  <c r="F1754" i="16"/>
  <c r="I1754" i="16"/>
  <c r="E1754" i="16"/>
  <c r="H1754" i="16"/>
  <c r="D1754" i="16"/>
  <c r="G1754" i="16"/>
  <c r="C1754" i="16"/>
  <c r="J1770" i="16"/>
  <c r="F1770" i="16"/>
  <c r="I1770" i="16"/>
  <c r="E1770" i="16"/>
  <c r="H1770" i="16"/>
  <c r="D1770" i="16"/>
  <c r="G1770" i="16"/>
  <c r="C1770" i="16"/>
  <c r="J1786" i="16"/>
  <c r="F1786" i="16"/>
  <c r="I1786" i="16"/>
  <c r="E1786" i="16"/>
  <c r="H1786" i="16"/>
  <c r="D1786" i="16"/>
  <c r="G1786" i="16"/>
  <c r="C1786" i="16"/>
  <c r="C169" i="16"/>
  <c r="H169" i="16" s="1"/>
  <c r="C177" i="16"/>
  <c r="H177" i="16" s="1"/>
  <c r="C185" i="16"/>
  <c r="H185" i="16" s="1"/>
  <c r="C193" i="16"/>
  <c r="H193" i="16" s="1"/>
  <c r="C201" i="16"/>
  <c r="H201" i="16" s="1"/>
  <c r="D219" i="16"/>
  <c r="D223" i="16"/>
  <c r="D227" i="16"/>
  <c r="D231" i="16"/>
  <c r="D235" i="16"/>
  <c r="D239" i="16"/>
  <c r="D243" i="16"/>
  <c r="D247" i="16"/>
  <c r="D251" i="16"/>
  <c r="D255" i="16"/>
  <c r="D259" i="16"/>
  <c r="D263" i="16"/>
  <c r="D267" i="16"/>
  <c r="D271" i="16"/>
  <c r="D275" i="16"/>
  <c r="I353" i="16"/>
  <c r="C358" i="16"/>
  <c r="I358" i="16" s="1"/>
  <c r="C362" i="16"/>
  <c r="I362" i="16" s="1"/>
  <c r="C366" i="16"/>
  <c r="I366" i="16" s="1"/>
  <c r="C370" i="16"/>
  <c r="I370" i="16" s="1"/>
  <c r="C374" i="16"/>
  <c r="I374" i="16" s="1"/>
  <c r="C378" i="16"/>
  <c r="I378" i="16" s="1"/>
  <c r="C382" i="16"/>
  <c r="I382" i="16" s="1"/>
  <c r="C386" i="16"/>
  <c r="I386" i="16" s="1"/>
  <c r="C390" i="16"/>
  <c r="I390" i="16" s="1"/>
  <c r="C394" i="16"/>
  <c r="I394" i="16" s="1"/>
  <c r="C398" i="16"/>
  <c r="I398" i="16" s="1"/>
  <c r="C402" i="16"/>
  <c r="I402" i="16" s="1"/>
  <c r="C406" i="16"/>
  <c r="I406" i="16" s="1"/>
  <c r="C410" i="16"/>
  <c r="I410" i="16" s="1"/>
  <c r="C414" i="16"/>
  <c r="I414" i="16" s="1"/>
  <c r="L492" i="16"/>
  <c r="D495" i="16"/>
  <c r="D499" i="16"/>
  <c r="D503" i="16"/>
  <c r="D507" i="16"/>
  <c r="D511" i="16"/>
  <c r="D515" i="16"/>
  <c r="D519" i="16"/>
  <c r="D523" i="16"/>
  <c r="D527" i="16"/>
  <c r="J529" i="16"/>
  <c r="D531" i="16"/>
  <c r="J533" i="16"/>
  <c r="D535" i="16"/>
  <c r="J537" i="16"/>
  <c r="D539" i="16"/>
  <c r="J541" i="16"/>
  <c r="D543" i="16"/>
  <c r="J545" i="16"/>
  <c r="D547" i="16"/>
  <c r="J549" i="16"/>
  <c r="D551" i="16"/>
  <c r="J553" i="16"/>
  <c r="D555" i="16"/>
  <c r="C580" i="16"/>
  <c r="C584" i="16"/>
  <c r="C588" i="16"/>
  <c r="C592" i="16"/>
  <c r="C705" i="16"/>
  <c r="I705" i="16" s="1"/>
  <c r="G705" i="16"/>
  <c r="C709" i="16"/>
  <c r="I709" i="16" s="1"/>
  <c r="G709" i="16"/>
  <c r="C713" i="16"/>
  <c r="I713" i="16" s="1"/>
  <c r="C717" i="16"/>
  <c r="I717" i="16" s="1"/>
  <c r="C721" i="16"/>
  <c r="I721" i="16" s="1"/>
  <c r="C725" i="16"/>
  <c r="I725" i="16" s="1"/>
  <c r="C729" i="16"/>
  <c r="I729" i="16" s="1"/>
  <c r="C733" i="16"/>
  <c r="I733" i="16" s="1"/>
  <c r="C737" i="16"/>
  <c r="I737" i="16" s="1"/>
  <c r="C741" i="16"/>
  <c r="I741" i="16" s="1"/>
  <c r="C745" i="16"/>
  <c r="I745" i="16" s="1"/>
  <c r="C749" i="16"/>
  <c r="I749" i="16" s="1"/>
  <c r="C753" i="16"/>
  <c r="I753" i="16" s="1"/>
  <c r="C757" i="16"/>
  <c r="I757" i="16" s="1"/>
  <c r="C761" i="16"/>
  <c r="I761" i="16" s="1"/>
  <c r="K770" i="16"/>
  <c r="K771" i="16" s="1"/>
  <c r="C773" i="16"/>
  <c r="I773" i="16" s="1"/>
  <c r="C777" i="16"/>
  <c r="I777" i="16" s="1"/>
  <c r="C781" i="16"/>
  <c r="I781" i="16" s="1"/>
  <c r="C785" i="16"/>
  <c r="I785" i="16" s="1"/>
  <c r="C789" i="16"/>
  <c r="I789" i="16" s="1"/>
  <c r="C793" i="16"/>
  <c r="I793" i="16" s="1"/>
  <c r="C797" i="16"/>
  <c r="I797" i="16" s="1"/>
  <c r="C801" i="16"/>
  <c r="I801" i="16" s="1"/>
  <c r="C805" i="16"/>
  <c r="I805" i="16" s="1"/>
  <c r="C809" i="16"/>
  <c r="I809" i="16" s="1"/>
  <c r="C813" i="16"/>
  <c r="I813" i="16" s="1"/>
  <c r="C817" i="16"/>
  <c r="I817" i="16" s="1"/>
  <c r="C821" i="16"/>
  <c r="I821" i="16" s="1"/>
  <c r="C825" i="16"/>
  <c r="I825" i="16" s="1"/>
  <c r="C829" i="16"/>
  <c r="I829" i="16" s="1"/>
  <c r="C833" i="16"/>
  <c r="I833" i="16" s="1"/>
  <c r="C848" i="16"/>
  <c r="H848" i="16" s="1"/>
  <c r="C856" i="16"/>
  <c r="H856" i="16" s="1"/>
  <c r="C864" i="16"/>
  <c r="H864" i="16" s="1"/>
  <c r="C872" i="16"/>
  <c r="H872" i="16" s="1"/>
  <c r="C880" i="16"/>
  <c r="H880" i="16" s="1"/>
  <c r="C888" i="16"/>
  <c r="H888" i="16" s="1"/>
  <c r="C896" i="16"/>
  <c r="H896" i="16" s="1"/>
  <c r="D980" i="16"/>
  <c r="F980" i="16" s="1"/>
  <c r="H1122" i="16"/>
  <c r="D1122" i="16"/>
  <c r="G1122" i="16"/>
  <c r="C1122" i="16"/>
  <c r="M1191" i="16"/>
  <c r="J1122" i="16"/>
  <c r="F1122" i="16"/>
  <c r="E986" i="16"/>
  <c r="D988" i="16"/>
  <c r="F988" i="16" s="1"/>
  <c r="H1130" i="16"/>
  <c r="D1130" i="16"/>
  <c r="G1130" i="16"/>
  <c r="C1130" i="16"/>
  <c r="M1199" i="16"/>
  <c r="J1130" i="16"/>
  <c r="F1130" i="16"/>
  <c r="E994" i="16"/>
  <c r="D996" i="16"/>
  <c r="F996" i="16" s="1"/>
  <c r="C998" i="16"/>
  <c r="F998" i="16" s="1"/>
  <c r="H1138" i="16"/>
  <c r="D1138" i="16"/>
  <c r="G1138" i="16"/>
  <c r="C1138" i="16"/>
  <c r="M1207" i="16"/>
  <c r="J1138" i="16"/>
  <c r="F1138" i="16"/>
  <c r="E1002" i="16"/>
  <c r="E1004" i="16"/>
  <c r="E1006" i="16"/>
  <c r="D1010" i="16"/>
  <c r="F1010" i="16" s="1"/>
  <c r="E1012" i="16"/>
  <c r="F1012" i="16" s="1"/>
  <c r="H1154" i="16"/>
  <c r="D1154" i="16"/>
  <c r="G1154" i="16"/>
  <c r="C1154" i="16"/>
  <c r="M1223" i="16"/>
  <c r="J1154" i="16"/>
  <c r="F1154" i="16"/>
  <c r="I1154" i="16"/>
  <c r="E1154" i="16"/>
  <c r="E1018" i="16"/>
  <c r="K1155" i="16"/>
  <c r="C1018" i="16"/>
  <c r="F1018" i="16" s="1"/>
  <c r="M1235" i="16"/>
  <c r="J1166" i="16"/>
  <c r="F1166" i="16"/>
  <c r="I1166" i="16"/>
  <c r="E1166" i="16"/>
  <c r="H1166" i="16"/>
  <c r="D1166" i="16"/>
  <c r="G1166" i="16"/>
  <c r="C1166" i="16"/>
  <c r="D1030" i="16"/>
  <c r="C1038" i="16"/>
  <c r="F1038" i="16" s="1"/>
  <c r="E1038" i="16"/>
  <c r="K1175" i="16"/>
  <c r="H1049" i="16"/>
  <c r="H1051" i="16"/>
  <c r="H1053" i="16"/>
  <c r="H1055" i="16"/>
  <c r="H1057" i="16"/>
  <c r="H1059" i="16"/>
  <c r="H1061" i="16"/>
  <c r="H1063" i="16"/>
  <c r="H1065" i="16"/>
  <c r="H1067" i="16"/>
  <c r="H1069" i="16"/>
  <c r="H1071" i="16"/>
  <c r="H1073" i="16"/>
  <c r="H1075" i="16"/>
  <c r="H1077" i="16"/>
  <c r="H1079" i="16"/>
  <c r="H1081" i="16"/>
  <c r="H1083" i="16"/>
  <c r="H1085" i="16"/>
  <c r="H1087" i="16"/>
  <c r="H1089" i="16"/>
  <c r="H1091" i="16"/>
  <c r="H1093" i="16"/>
  <c r="H1095" i="16"/>
  <c r="H1097" i="16"/>
  <c r="H1099" i="16"/>
  <c r="H1101" i="16"/>
  <c r="H1103" i="16"/>
  <c r="H1105" i="16"/>
  <c r="H1107" i="16"/>
  <c r="H1109" i="16"/>
  <c r="G1118" i="16"/>
  <c r="H1124" i="16"/>
  <c r="D1132" i="16"/>
  <c r="I1138" i="16"/>
  <c r="C1186" i="16"/>
  <c r="G1186" i="16"/>
  <c r="K1186" i="16"/>
  <c r="H1268" i="16"/>
  <c r="F1405" i="16"/>
  <c r="F1409" i="16"/>
  <c r="F1437" i="16"/>
  <c r="F1441" i="16"/>
  <c r="F1484" i="16"/>
  <c r="F1488" i="16"/>
  <c r="F1516" i="16"/>
  <c r="F1520" i="16"/>
  <c r="F1533" i="16"/>
  <c r="F1563" i="16"/>
  <c r="F1567" i="16"/>
  <c r="F1595" i="16"/>
  <c r="F1258" i="16"/>
  <c r="F1266" i="16"/>
  <c r="F1274" i="16"/>
  <c r="F1282" i="16"/>
  <c r="F1290" i="16"/>
  <c r="F1298" i="16"/>
  <c r="F1306" i="16"/>
  <c r="F1314" i="16"/>
  <c r="D1395" i="16"/>
  <c r="F1395" i="16" s="1"/>
  <c r="C1605" i="16"/>
  <c r="G1605" i="16"/>
  <c r="K1605" i="16"/>
  <c r="C1609" i="16"/>
  <c r="G1609" i="16"/>
  <c r="K1609" i="16"/>
  <c r="C1613" i="16"/>
  <c r="G1613" i="16"/>
  <c r="K1613" i="16"/>
  <c r="C1617" i="16"/>
  <c r="G1617" i="16"/>
  <c r="K1617" i="16"/>
  <c r="C1621" i="16"/>
  <c r="G1621" i="16"/>
  <c r="K1621" i="16"/>
  <c r="C1625" i="16"/>
  <c r="G1625" i="16"/>
  <c r="K1625" i="16"/>
  <c r="C1629" i="16"/>
  <c r="G1629" i="16"/>
  <c r="K1629" i="16"/>
  <c r="C1633" i="16"/>
  <c r="G1633" i="16"/>
  <c r="K1633" i="16"/>
  <c r="C1637" i="16"/>
  <c r="G1637" i="16"/>
  <c r="K1637" i="16"/>
  <c r="C1641" i="16"/>
  <c r="G1641" i="16"/>
  <c r="K1641" i="16"/>
  <c r="C1645" i="16"/>
  <c r="G1645" i="16"/>
  <c r="K1645" i="16"/>
  <c r="C1649" i="16"/>
  <c r="G1649" i="16"/>
  <c r="K1649" i="16"/>
  <c r="C1653" i="16"/>
  <c r="G1653" i="16"/>
  <c r="K1653" i="16"/>
  <c r="C1657" i="16"/>
  <c r="G1657" i="16"/>
  <c r="K1657" i="16"/>
  <c r="C1661" i="16"/>
  <c r="G1661" i="16"/>
  <c r="K1661" i="16"/>
  <c r="C1665" i="16"/>
  <c r="G1665" i="16"/>
  <c r="K1665" i="16"/>
  <c r="K1747" i="16"/>
  <c r="K1755" i="16"/>
  <c r="K1763" i="16"/>
  <c r="K1771" i="16"/>
  <c r="K1779" i="16"/>
  <c r="K1787" i="16"/>
  <c r="K1795" i="16"/>
  <c r="K1803" i="16"/>
  <c r="E1818" i="16"/>
  <c r="H1818" i="16"/>
  <c r="D1818" i="16"/>
  <c r="E1820" i="16"/>
  <c r="H1820" i="16"/>
  <c r="D1820" i="16"/>
  <c r="E1822" i="16"/>
  <c r="H1822" i="16"/>
  <c r="D1822" i="16"/>
  <c r="E1824" i="16"/>
  <c r="H1824" i="16"/>
  <c r="D1824" i="16"/>
  <c r="E1826" i="16"/>
  <c r="H1826" i="16"/>
  <c r="D1826" i="16"/>
  <c r="E1828" i="16"/>
  <c r="H1828" i="16"/>
  <c r="D1828" i="16"/>
  <c r="E1830" i="16"/>
  <c r="H1830" i="16"/>
  <c r="D1830" i="16"/>
  <c r="E1832" i="16"/>
  <c r="H1832" i="16"/>
  <c r="D1832" i="16"/>
  <c r="E1834" i="16"/>
  <c r="H1834" i="16"/>
  <c r="D1834" i="16"/>
  <c r="E1836" i="16"/>
  <c r="H1836" i="16"/>
  <c r="D1836" i="16"/>
  <c r="E1838" i="16"/>
  <c r="H1838" i="16"/>
  <c r="D1838" i="16"/>
  <c r="E1840" i="16"/>
  <c r="H1840" i="16"/>
  <c r="D1840" i="16"/>
  <c r="E1842" i="16"/>
  <c r="H1842" i="16"/>
  <c r="D1842" i="16"/>
  <c r="E1844" i="16"/>
  <c r="H1844" i="16"/>
  <c r="D1844" i="16"/>
  <c r="E1846" i="16"/>
  <c r="H1846" i="16"/>
  <c r="D1846" i="16"/>
  <c r="E1848" i="16"/>
  <c r="H1848" i="16"/>
  <c r="D1848" i="16"/>
  <c r="E1850" i="16"/>
  <c r="H1850" i="16"/>
  <c r="D1850" i="16"/>
  <c r="G1850" i="16"/>
  <c r="E2021" i="16"/>
  <c r="C2164" i="16"/>
  <c r="G2164" i="16"/>
  <c r="H1255" i="16"/>
  <c r="E1256" i="16" s="1"/>
  <c r="C1258" i="16"/>
  <c r="G1258" i="16"/>
  <c r="D1260" i="16"/>
  <c r="H1260" i="16" s="1"/>
  <c r="E1262" i="16"/>
  <c r="F1264" i="16"/>
  <c r="H1264" i="16" s="1"/>
  <c r="C1266" i="16"/>
  <c r="G1266" i="16"/>
  <c r="E1270" i="16"/>
  <c r="F1272" i="16"/>
  <c r="H1272" i="16" s="1"/>
  <c r="C1274" i="16"/>
  <c r="G1274" i="16"/>
  <c r="D1276" i="16"/>
  <c r="H1276" i="16" s="1"/>
  <c r="E1278" i="16"/>
  <c r="F1280" i="16"/>
  <c r="H1280" i="16" s="1"/>
  <c r="C1282" i="16"/>
  <c r="G1282" i="16"/>
  <c r="D1284" i="16"/>
  <c r="H1284" i="16" s="1"/>
  <c r="E1286" i="16"/>
  <c r="F1288" i="16"/>
  <c r="H1288" i="16" s="1"/>
  <c r="C1290" i="16"/>
  <c r="G1290" i="16"/>
  <c r="D1292" i="16"/>
  <c r="H1292" i="16" s="1"/>
  <c r="E1294" i="16"/>
  <c r="F1296" i="16"/>
  <c r="H1296" i="16" s="1"/>
  <c r="C1298" i="16"/>
  <c r="G1298" i="16"/>
  <c r="D1300" i="16"/>
  <c r="H1300" i="16" s="1"/>
  <c r="E1302" i="16"/>
  <c r="F1304" i="16"/>
  <c r="H1304" i="16" s="1"/>
  <c r="C1306" i="16"/>
  <c r="G1306" i="16"/>
  <c r="D1308" i="16"/>
  <c r="H1308" i="16" s="1"/>
  <c r="E1310" i="16"/>
  <c r="F1312" i="16"/>
  <c r="H1312" i="16" s="1"/>
  <c r="C1314" i="16"/>
  <c r="G1314" i="16"/>
  <c r="D1316" i="16"/>
  <c r="H1316" i="16" s="1"/>
  <c r="E1318" i="16"/>
  <c r="K1325" i="16"/>
  <c r="C1328" i="16"/>
  <c r="G1328" i="16"/>
  <c r="E1330" i="16"/>
  <c r="C1332" i="16"/>
  <c r="I1332" i="16" s="1"/>
  <c r="G1332" i="16"/>
  <c r="E1334" i="16"/>
  <c r="C1336" i="16"/>
  <c r="G1336" i="16"/>
  <c r="E1338" i="16"/>
  <c r="C1340" i="16"/>
  <c r="I1340" i="16" s="1"/>
  <c r="G1340" i="16"/>
  <c r="E1342" i="16"/>
  <c r="C1344" i="16"/>
  <c r="G1344" i="16"/>
  <c r="E1346" i="16"/>
  <c r="C1348" i="16"/>
  <c r="I1348" i="16" s="1"/>
  <c r="G1348" i="16"/>
  <c r="E1350" i="16"/>
  <c r="C1352" i="16"/>
  <c r="G1352" i="16"/>
  <c r="E1354" i="16"/>
  <c r="C1356" i="16"/>
  <c r="I1356" i="16" s="1"/>
  <c r="G1356" i="16"/>
  <c r="E1358" i="16"/>
  <c r="C1360" i="16"/>
  <c r="G1360" i="16"/>
  <c r="E1362" i="16"/>
  <c r="C1364" i="16"/>
  <c r="I1364" i="16" s="1"/>
  <c r="G1364" i="16"/>
  <c r="E1366" i="16"/>
  <c r="C1368" i="16"/>
  <c r="G1368" i="16"/>
  <c r="E1370" i="16"/>
  <c r="C1372" i="16"/>
  <c r="I1372" i="16" s="1"/>
  <c r="G1372" i="16"/>
  <c r="E1374" i="16"/>
  <c r="C1376" i="16"/>
  <c r="G1376" i="16"/>
  <c r="E1378" i="16"/>
  <c r="C1380" i="16"/>
  <c r="I1380" i="16" s="1"/>
  <c r="G1380" i="16"/>
  <c r="E1382" i="16"/>
  <c r="C1384" i="16"/>
  <c r="G1384" i="16"/>
  <c r="E1386" i="16"/>
  <c r="C1388" i="16"/>
  <c r="I1388" i="16" s="1"/>
  <c r="G1388" i="16"/>
  <c r="C1399" i="16"/>
  <c r="E1403" i="16"/>
  <c r="F1403" i="16" s="1"/>
  <c r="C1407" i="16"/>
  <c r="E1411" i="16"/>
  <c r="F1411" i="16" s="1"/>
  <c r="C1415" i="16"/>
  <c r="E1419" i="16"/>
  <c r="F1419" i="16" s="1"/>
  <c r="C1423" i="16"/>
  <c r="E1427" i="16"/>
  <c r="F1427" i="16" s="1"/>
  <c r="C1431" i="16"/>
  <c r="E1435" i="16"/>
  <c r="F1435" i="16" s="1"/>
  <c r="C1439" i="16"/>
  <c r="E1443" i="16"/>
  <c r="F1443" i="16" s="1"/>
  <c r="C1447" i="16"/>
  <c r="E1451" i="16"/>
  <c r="F1451" i="16" s="1"/>
  <c r="C1455" i="16"/>
  <c r="F1463" i="16"/>
  <c r="E1464" i="16" s="1"/>
  <c r="E1466" i="16"/>
  <c r="F1466" i="16" s="1"/>
  <c r="C1470" i="16"/>
  <c r="E1474" i="16"/>
  <c r="F1474" i="16" s="1"/>
  <c r="C1478" i="16"/>
  <c r="E1482" i="16"/>
  <c r="F1482" i="16" s="1"/>
  <c r="C1486" i="16"/>
  <c r="E1490" i="16"/>
  <c r="F1490" i="16" s="1"/>
  <c r="C1494" i="16"/>
  <c r="E1498" i="16"/>
  <c r="F1498" i="16" s="1"/>
  <c r="C1502" i="16"/>
  <c r="E1506" i="16"/>
  <c r="F1506" i="16" s="1"/>
  <c r="C1510" i="16"/>
  <c r="E1514" i="16"/>
  <c r="F1514" i="16" s="1"/>
  <c r="C1518" i="16"/>
  <c r="E1522" i="16"/>
  <c r="F1522" i="16" s="1"/>
  <c r="C1526" i="16"/>
  <c r="E1537" i="16"/>
  <c r="F1537" i="16" s="1"/>
  <c r="C1541" i="16"/>
  <c r="E1545" i="16"/>
  <c r="F1545" i="16" s="1"/>
  <c r="C1549" i="16"/>
  <c r="E1553" i="16"/>
  <c r="F1553" i="16" s="1"/>
  <c r="C1557" i="16"/>
  <c r="E1561" i="16"/>
  <c r="F1561" i="16" s="1"/>
  <c r="C1565" i="16"/>
  <c r="E1569" i="16"/>
  <c r="F1569" i="16" s="1"/>
  <c r="C1573" i="16"/>
  <c r="E1577" i="16"/>
  <c r="F1577" i="16" s="1"/>
  <c r="C1581" i="16"/>
  <c r="E1585" i="16"/>
  <c r="F1585" i="16" s="1"/>
  <c r="C1589" i="16"/>
  <c r="E1593" i="16"/>
  <c r="F1593" i="16" s="1"/>
  <c r="L1602" i="16"/>
  <c r="D1605" i="16"/>
  <c r="H1605" i="16"/>
  <c r="F1607" i="16"/>
  <c r="D1609" i="16"/>
  <c r="H1609" i="16"/>
  <c r="F1611" i="16"/>
  <c r="D1613" i="16"/>
  <c r="H1613" i="16"/>
  <c r="F1615" i="16"/>
  <c r="D1617" i="16"/>
  <c r="H1617" i="16"/>
  <c r="F1619" i="16"/>
  <c r="D1621" i="16"/>
  <c r="H1621" i="16"/>
  <c r="F1623" i="16"/>
  <c r="D1625" i="16"/>
  <c r="H1625" i="16"/>
  <c r="F1627" i="16"/>
  <c r="D1629" i="16"/>
  <c r="H1629" i="16"/>
  <c r="F1631" i="16"/>
  <c r="D1633" i="16"/>
  <c r="H1633" i="16"/>
  <c r="F1635" i="16"/>
  <c r="D1637" i="16"/>
  <c r="H1637" i="16"/>
  <c r="F1639" i="16"/>
  <c r="D1641" i="16"/>
  <c r="H1641" i="16"/>
  <c r="F1643" i="16"/>
  <c r="D1645" i="16"/>
  <c r="H1645" i="16"/>
  <c r="F1647" i="16"/>
  <c r="D1649" i="16"/>
  <c r="H1649" i="16"/>
  <c r="F1651" i="16"/>
  <c r="D1653" i="16"/>
  <c r="H1653" i="16"/>
  <c r="F1655" i="16"/>
  <c r="D1657" i="16"/>
  <c r="H1657" i="16"/>
  <c r="F1659" i="16"/>
  <c r="D1661" i="16"/>
  <c r="H1661" i="16"/>
  <c r="F1663" i="16"/>
  <c r="D1665" i="16"/>
  <c r="H1665" i="16"/>
  <c r="F1671" i="16"/>
  <c r="K1741" i="16" s="1"/>
  <c r="J1742" i="16" s="1"/>
  <c r="E1674" i="16"/>
  <c r="F1674" i="16" s="1"/>
  <c r="C1678" i="16"/>
  <c r="E1682" i="16"/>
  <c r="F1682" i="16" s="1"/>
  <c r="C1686" i="16"/>
  <c r="E1690" i="16"/>
  <c r="F1690" i="16" s="1"/>
  <c r="C1694" i="16"/>
  <c r="E1698" i="16"/>
  <c r="F1698" i="16" s="1"/>
  <c r="C1702" i="16"/>
  <c r="E1706" i="16"/>
  <c r="F1706" i="16" s="1"/>
  <c r="C1710" i="16"/>
  <c r="E1714" i="16"/>
  <c r="F1714" i="16" s="1"/>
  <c r="C1718" i="16"/>
  <c r="E1722" i="16"/>
  <c r="F1722" i="16" s="1"/>
  <c r="D1724" i="16"/>
  <c r="F1724" i="16" s="1"/>
  <c r="C1726" i="16"/>
  <c r="E1730" i="16"/>
  <c r="F1730" i="16" s="1"/>
  <c r="D1732" i="16"/>
  <c r="F1732" i="16" s="1"/>
  <c r="C1734" i="16"/>
  <c r="K1749" i="16"/>
  <c r="K1757" i="16"/>
  <c r="K1765" i="16"/>
  <c r="K1773" i="16"/>
  <c r="K1781" i="16"/>
  <c r="K1789" i="16"/>
  <c r="K1797" i="16"/>
  <c r="D1814" i="16"/>
  <c r="I1814" i="16" s="1"/>
  <c r="H1814" i="16"/>
  <c r="C1818" i="16"/>
  <c r="C1820" i="16"/>
  <c r="C1822" i="16"/>
  <c r="C1824" i="16"/>
  <c r="C1826" i="16"/>
  <c r="C1828" i="16"/>
  <c r="C1830" i="16"/>
  <c r="C1832" i="16"/>
  <c r="C1834" i="16"/>
  <c r="C1836" i="16"/>
  <c r="C1838" i="16"/>
  <c r="C1840" i="16"/>
  <c r="C1842" i="16"/>
  <c r="C1844" i="16"/>
  <c r="C1846" i="16"/>
  <c r="C1848" i="16"/>
  <c r="C1850" i="16"/>
  <c r="E1854" i="16"/>
  <c r="H1854" i="16"/>
  <c r="D1854" i="16"/>
  <c r="G1854" i="16"/>
  <c r="C1854" i="16"/>
  <c r="I1854" i="16" s="1"/>
  <c r="E1858" i="16"/>
  <c r="H1858" i="16"/>
  <c r="D1858" i="16"/>
  <c r="G1858" i="16"/>
  <c r="C1858" i="16"/>
  <c r="E1862" i="16"/>
  <c r="H1862" i="16"/>
  <c r="D1862" i="16"/>
  <c r="G1862" i="16"/>
  <c r="C1862" i="16"/>
  <c r="I1862" i="16" s="1"/>
  <c r="E1866" i="16"/>
  <c r="H1866" i="16"/>
  <c r="D1866" i="16"/>
  <c r="G1866" i="16"/>
  <c r="C1866" i="16"/>
  <c r="E1870" i="16"/>
  <c r="H1870" i="16"/>
  <c r="D1870" i="16"/>
  <c r="G1870" i="16"/>
  <c r="C1870" i="16"/>
  <c r="F1870" i="16"/>
  <c r="F2033" i="16"/>
  <c r="F2049" i="16"/>
  <c r="D1258" i="16"/>
  <c r="F1262" i="16"/>
  <c r="D1266" i="16"/>
  <c r="F1270" i="16"/>
  <c r="D1274" i="16"/>
  <c r="F1278" i="16"/>
  <c r="D1282" i="16"/>
  <c r="F1286" i="16"/>
  <c r="D1290" i="16"/>
  <c r="F1294" i="16"/>
  <c r="D1298" i="16"/>
  <c r="F1302" i="16"/>
  <c r="D1306" i="16"/>
  <c r="F1310" i="16"/>
  <c r="D1314" i="16"/>
  <c r="F1318" i="16"/>
  <c r="L1325" i="16"/>
  <c r="D1399" i="16"/>
  <c r="D1407" i="16"/>
  <c r="D1415" i="16"/>
  <c r="D1423" i="16"/>
  <c r="D1431" i="16"/>
  <c r="D1439" i="16"/>
  <c r="D1447" i="16"/>
  <c r="D1455" i="16"/>
  <c r="D1470" i="16"/>
  <c r="D1478" i="16"/>
  <c r="D1486" i="16"/>
  <c r="D1494" i="16"/>
  <c r="D1502" i="16"/>
  <c r="D1510" i="16"/>
  <c r="D1518" i="16"/>
  <c r="D1526" i="16"/>
  <c r="D1541" i="16"/>
  <c r="D1549" i="16"/>
  <c r="D1557" i="16"/>
  <c r="D1565" i="16"/>
  <c r="D1573" i="16"/>
  <c r="D1581" i="16"/>
  <c r="D1589" i="16"/>
  <c r="I1602" i="16"/>
  <c r="E1603" i="16" s="1"/>
  <c r="C1603" i="16"/>
  <c r="E1605" i="16"/>
  <c r="C1607" i="16"/>
  <c r="G1607" i="16"/>
  <c r="E1609" i="16"/>
  <c r="C1611" i="16"/>
  <c r="G1611" i="16"/>
  <c r="E1613" i="16"/>
  <c r="C1615" i="16"/>
  <c r="G1615" i="16"/>
  <c r="E1617" i="16"/>
  <c r="C1619" i="16"/>
  <c r="G1619" i="16"/>
  <c r="E1621" i="16"/>
  <c r="C1623" i="16"/>
  <c r="G1623" i="16"/>
  <c r="E1625" i="16"/>
  <c r="C1627" i="16"/>
  <c r="G1627" i="16"/>
  <c r="E1629" i="16"/>
  <c r="C1631" i="16"/>
  <c r="G1631" i="16"/>
  <c r="E1633" i="16"/>
  <c r="C1635" i="16"/>
  <c r="G1635" i="16"/>
  <c r="E1637" i="16"/>
  <c r="C1639" i="16"/>
  <c r="G1639" i="16"/>
  <c r="E1641" i="16"/>
  <c r="C1643" i="16"/>
  <c r="G1643" i="16"/>
  <c r="E1645" i="16"/>
  <c r="C1647" i="16"/>
  <c r="G1647" i="16"/>
  <c r="E1649" i="16"/>
  <c r="C1651" i="16"/>
  <c r="G1651" i="16"/>
  <c r="E1653" i="16"/>
  <c r="C1655" i="16"/>
  <c r="G1655" i="16"/>
  <c r="E1657" i="16"/>
  <c r="C1659" i="16"/>
  <c r="G1659" i="16"/>
  <c r="E1661" i="16"/>
  <c r="C1663" i="16"/>
  <c r="G1663" i="16"/>
  <c r="E1665" i="16"/>
  <c r="D1678" i="16"/>
  <c r="D1686" i="16"/>
  <c r="D1694" i="16"/>
  <c r="D1702" i="16"/>
  <c r="D1710" i="16"/>
  <c r="D1718" i="16"/>
  <c r="D1726" i="16"/>
  <c r="D1734" i="16"/>
  <c r="K1743" i="16"/>
  <c r="K1751" i="16"/>
  <c r="K1759" i="16"/>
  <c r="K1767" i="16"/>
  <c r="K1775" i="16"/>
  <c r="K1783" i="16"/>
  <c r="K1791" i="16"/>
  <c r="K1799" i="16"/>
  <c r="F1818" i="16"/>
  <c r="F1820" i="16"/>
  <c r="F1822" i="16"/>
  <c r="F1824" i="16"/>
  <c r="F1826" i="16"/>
  <c r="F1828" i="16"/>
  <c r="F1830" i="16"/>
  <c r="F1832" i="16"/>
  <c r="F1834" i="16"/>
  <c r="F1836" i="16"/>
  <c r="F1838" i="16"/>
  <c r="F1840" i="16"/>
  <c r="F1842" i="16"/>
  <c r="F1844" i="16"/>
  <c r="F1846" i="16"/>
  <c r="F1848" i="16"/>
  <c r="F1850" i="16"/>
  <c r="D1020" i="16"/>
  <c r="F1020" i="16" s="1"/>
  <c r="D1028" i="16"/>
  <c r="F1028" i="16" s="1"/>
  <c r="D1036" i="16"/>
  <c r="F1036" i="16" s="1"/>
  <c r="C1262" i="16"/>
  <c r="H1262" i="16" s="1"/>
  <c r="C1270" i="16"/>
  <c r="H1270" i="16" s="1"/>
  <c r="C1278" i="16"/>
  <c r="H1278" i="16" s="1"/>
  <c r="C1286" i="16"/>
  <c r="H1286" i="16" s="1"/>
  <c r="C1294" i="16"/>
  <c r="H1294" i="16" s="1"/>
  <c r="C1302" i="16"/>
  <c r="H1302" i="16" s="1"/>
  <c r="C1310" i="16"/>
  <c r="H1310" i="16" s="1"/>
  <c r="C1318" i="16"/>
  <c r="H1318" i="16" s="1"/>
  <c r="I1325" i="16"/>
  <c r="J1326" i="16" s="1"/>
  <c r="C1330" i="16"/>
  <c r="I1330" i="16" s="1"/>
  <c r="C1334" i="16"/>
  <c r="I1334" i="16" s="1"/>
  <c r="C1338" i="16"/>
  <c r="I1338" i="16" s="1"/>
  <c r="C1342" i="16"/>
  <c r="I1342" i="16" s="1"/>
  <c r="C1346" i="16"/>
  <c r="I1346" i="16" s="1"/>
  <c r="C1350" i="16"/>
  <c r="I1350" i="16" s="1"/>
  <c r="C1354" i="16"/>
  <c r="I1354" i="16" s="1"/>
  <c r="C1358" i="16"/>
  <c r="I1358" i="16" s="1"/>
  <c r="C1362" i="16"/>
  <c r="I1362" i="16" s="1"/>
  <c r="C1366" i="16"/>
  <c r="I1366" i="16" s="1"/>
  <c r="C1370" i="16"/>
  <c r="I1370" i="16" s="1"/>
  <c r="C1374" i="16"/>
  <c r="I1374" i="16" s="1"/>
  <c r="C1378" i="16"/>
  <c r="I1378" i="16" s="1"/>
  <c r="C1382" i="16"/>
  <c r="I1382" i="16" s="1"/>
  <c r="C1386" i="16"/>
  <c r="I1386" i="16" s="1"/>
  <c r="D1607" i="16"/>
  <c r="D1611" i="16"/>
  <c r="D1615" i="16"/>
  <c r="D1619" i="16"/>
  <c r="D1623" i="16"/>
  <c r="D1627" i="16"/>
  <c r="D1631" i="16"/>
  <c r="D1635" i="16"/>
  <c r="D1639" i="16"/>
  <c r="D1643" i="16"/>
  <c r="D1647" i="16"/>
  <c r="D1651" i="16"/>
  <c r="D1655" i="16"/>
  <c r="D1659" i="16"/>
  <c r="D1663" i="16"/>
  <c r="H1816" i="16"/>
  <c r="D1816" i="16"/>
  <c r="I1816" i="16" s="1"/>
  <c r="G1816" i="16"/>
  <c r="G1818" i="16"/>
  <c r="G1820" i="16"/>
  <c r="G1822" i="16"/>
  <c r="G1824" i="16"/>
  <c r="G1826" i="16"/>
  <c r="G1828" i="16"/>
  <c r="G1830" i="16"/>
  <c r="G1832" i="16"/>
  <c r="G1834" i="16"/>
  <c r="G1836" i="16"/>
  <c r="G1838" i="16"/>
  <c r="G1840" i="16"/>
  <c r="G1842" i="16"/>
  <c r="G1844" i="16"/>
  <c r="G1846" i="16"/>
  <c r="G1848" i="16"/>
  <c r="E1852" i="16"/>
  <c r="H1852" i="16"/>
  <c r="D1852" i="16"/>
  <c r="G1852" i="16"/>
  <c r="C1852" i="16"/>
  <c r="E1856" i="16"/>
  <c r="H1856" i="16"/>
  <c r="D1856" i="16"/>
  <c r="G1856" i="16"/>
  <c r="C1856" i="16"/>
  <c r="I1856" i="16" s="1"/>
  <c r="E1860" i="16"/>
  <c r="H1860" i="16"/>
  <c r="D1860" i="16"/>
  <c r="G1860" i="16"/>
  <c r="C1860" i="16"/>
  <c r="E1864" i="16"/>
  <c r="H1864" i="16"/>
  <c r="D1864" i="16"/>
  <c r="G1864" i="16"/>
  <c r="C1864" i="16"/>
  <c r="E1868" i="16"/>
  <c r="H1868" i="16"/>
  <c r="D1868" i="16"/>
  <c r="G1868" i="16"/>
  <c r="C1868" i="16"/>
  <c r="D2021" i="16"/>
  <c r="F2025" i="16"/>
  <c r="F2041" i="16"/>
  <c r="F2164" i="16"/>
  <c r="F1872" i="16"/>
  <c r="F1874" i="16"/>
  <c r="C1884" i="16"/>
  <c r="G1884" i="16"/>
  <c r="K1884" i="16"/>
  <c r="C1888" i="16"/>
  <c r="G1888" i="16"/>
  <c r="K1888" i="16"/>
  <c r="C1892" i="16"/>
  <c r="G1892" i="16"/>
  <c r="K1892" i="16"/>
  <c r="C1896" i="16"/>
  <c r="G1896" i="16"/>
  <c r="K1896" i="16"/>
  <c r="C1900" i="16"/>
  <c r="G1900" i="16"/>
  <c r="K1900" i="16"/>
  <c r="C1904" i="16"/>
  <c r="G1904" i="16"/>
  <c r="K1904" i="16"/>
  <c r="C1908" i="16"/>
  <c r="G1908" i="16"/>
  <c r="K1908" i="16"/>
  <c r="C1912" i="16"/>
  <c r="G1912" i="16"/>
  <c r="K1912" i="16"/>
  <c r="C1916" i="16"/>
  <c r="G1916" i="16"/>
  <c r="K1916" i="16"/>
  <c r="C1920" i="16"/>
  <c r="G1920" i="16"/>
  <c r="K1920" i="16"/>
  <c r="C1924" i="16"/>
  <c r="G1924" i="16"/>
  <c r="K1924" i="16"/>
  <c r="C1928" i="16"/>
  <c r="G1928" i="16"/>
  <c r="K1928" i="16"/>
  <c r="C1932" i="16"/>
  <c r="G1932" i="16"/>
  <c r="K1932" i="16"/>
  <c r="C1936" i="16"/>
  <c r="G1936" i="16"/>
  <c r="K1936" i="16"/>
  <c r="C1940" i="16"/>
  <c r="G1940" i="16"/>
  <c r="K1940" i="16"/>
  <c r="C1944" i="16"/>
  <c r="G1944" i="16"/>
  <c r="K1944" i="16"/>
  <c r="I1951" i="16"/>
  <c r="J1952" i="16" s="1"/>
  <c r="C1956" i="16"/>
  <c r="G1956" i="16"/>
  <c r="K1956" i="16"/>
  <c r="C1960" i="16"/>
  <c r="G1960" i="16"/>
  <c r="K1960" i="16"/>
  <c r="C1964" i="16"/>
  <c r="G1964" i="16"/>
  <c r="K1964" i="16"/>
  <c r="C1968" i="16"/>
  <c r="G1968" i="16"/>
  <c r="K1968" i="16"/>
  <c r="C1972" i="16"/>
  <c r="G1972" i="16"/>
  <c r="K1972" i="16"/>
  <c r="C1976" i="16"/>
  <c r="G1976" i="16"/>
  <c r="K1976" i="16"/>
  <c r="C1980" i="16"/>
  <c r="G1980" i="16"/>
  <c r="K1980" i="16"/>
  <c r="C1984" i="16"/>
  <c r="G1984" i="16"/>
  <c r="K1984" i="16"/>
  <c r="C1988" i="16"/>
  <c r="G1988" i="16"/>
  <c r="K1988" i="16"/>
  <c r="C1992" i="16"/>
  <c r="G1992" i="16"/>
  <c r="K1992" i="16"/>
  <c r="C1996" i="16"/>
  <c r="G1996" i="16"/>
  <c r="K1996" i="16"/>
  <c r="C2000" i="16"/>
  <c r="G2000" i="16"/>
  <c r="K2000" i="16"/>
  <c r="C2004" i="16"/>
  <c r="G2004" i="16"/>
  <c r="K2004" i="16"/>
  <c r="C2008" i="16"/>
  <c r="G2008" i="16"/>
  <c r="K2008" i="16"/>
  <c r="C2012" i="16"/>
  <c r="G2012" i="16"/>
  <c r="K2012" i="16"/>
  <c r="C2021" i="16"/>
  <c r="F2021" i="16" s="1"/>
  <c r="D2061" i="16"/>
  <c r="F2061" i="16" s="1"/>
  <c r="D2069" i="16"/>
  <c r="F2069" i="16" s="1"/>
  <c r="D2077" i="16"/>
  <c r="F2077" i="16" s="1"/>
  <c r="D2085" i="16"/>
  <c r="F2085" i="16" s="1"/>
  <c r="D2092" i="16"/>
  <c r="F2092" i="16" s="1"/>
  <c r="D2100" i="16"/>
  <c r="F2100" i="16" s="1"/>
  <c r="D2108" i="16"/>
  <c r="F2108" i="16" s="1"/>
  <c r="E2132" i="16"/>
  <c r="D2132" i="16"/>
  <c r="I2166" i="16"/>
  <c r="E2166" i="16"/>
  <c r="H2166" i="16"/>
  <c r="D2166" i="16"/>
  <c r="I2168" i="16"/>
  <c r="E2168" i="16"/>
  <c r="H2168" i="16"/>
  <c r="D2168" i="16"/>
  <c r="I2170" i="16"/>
  <c r="E2170" i="16"/>
  <c r="H2170" i="16"/>
  <c r="D2170" i="16"/>
  <c r="I2172" i="16"/>
  <c r="E2172" i="16"/>
  <c r="H2172" i="16"/>
  <c r="D2172" i="16"/>
  <c r="I2174" i="16"/>
  <c r="E2174" i="16"/>
  <c r="H2174" i="16"/>
  <c r="D2174" i="16"/>
  <c r="I2176" i="16"/>
  <c r="E2176" i="16"/>
  <c r="H2176" i="16"/>
  <c r="D2176" i="16"/>
  <c r="I2178" i="16"/>
  <c r="E2178" i="16"/>
  <c r="H2178" i="16"/>
  <c r="D2178" i="16"/>
  <c r="I2180" i="16"/>
  <c r="E2180" i="16"/>
  <c r="H2180" i="16"/>
  <c r="D2180" i="16"/>
  <c r="I2182" i="16"/>
  <c r="E2182" i="16"/>
  <c r="H2182" i="16"/>
  <c r="D2182" i="16"/>
  <c r="I2184" i="16"/>
  <c r="E2184" i="16"/>
  <c r="H2184" i="16"/>
  <c r="D2184" i="16"/>
  <c r="I2186" i="16"/>
  <c r="E2186" i="16"/>
  <c r="H2186" i="16"/>
  <c r="D2186" i="16"/>
  <c r="I2188" i="16"/>
  <c r="E2188" i="16"/>
  <c r="H2188" i="16"/>
  <c r="D2188" i="16"/>
  <c r="I2190" i="16"/>
  <c r="E2190" i="16"/>
  <c r="H2190" i="16"/>
  <c r="D2190" i="16"/>
  <c r="I2192" i="16"/>
  <c r="E2192" i="16"/>
  <c r="H2192" i="16"/>
  <c r="D2192" i="16"/>
  <c r="I2194" i="16"/>
  <c r="E2194" i="16"/>
  <c r="H2194" i="16"/>
  <c r="D2194" i="16"/>
  <c r="I2196" i="16"/>
  <c r="E2196" i="16"/>
  <c r="H2196" i="16"/>
  <c r="D2196" i="16"/>
  <c r="I2198" i="16"/>
  <c r="E2198" i="16"/>
  <c r="H2198" i="16"/>
  <c r="D2198" i="16"/>
  <c r="I2202" i="16"/>
  <c r="E2202" i="16"/>
  <c r="H2202" i="16"/>
  <c r="D2202" i="16"/>
  <c r="I2204" i="16"/>
  <c r="E2204" i="16"/>
  <c r="H2204" i="16"/>
  <c r="D2204" i="16"/>
  <c r="I2206" i="16"/>
  <c r="E2206" i="16"/>
  <c r="H2206" i="16"/>
  <c r="D2206" i="16"/>
  <c r="I2208" i="16"/>
  <c r="E2208" i="16"/>
  <c r="H2208" i="16"/>
  <c r="D2208" i="16"/>
  <c r="I2210" i="16"/>
  <c r="E2210" i="16"/>
  <c r="H2210" i="16"/>
  <c r="D2210" i="16"/>
  <c r="I2212" i="16"/>
  <c r="E2212" i="16"/>
  <c r="H2212" i="16"/>
  <c r="D2212" i="16"/>
  <c r="I2214" i="16"/>
  <c r="E2214" i="16"/>
  <c r="H2214" i="16"/>
  <c r="D2214" i="16"/>
  <c r="I2216" i="16"/>
  <c r="E2216" i="16"/>
  <c r="H2216" i="16"/>
  <c r="D2216" i="16"/>
  <c r="I2218" i="16"/>
  <c r="E2218" i="16"/>
  <c r="H2218" i="16"/>
  <c r="D2218" i="16"/>
  <c r="I2220" i="16"/>
  <c r="E2220" i="16"/>
  <c r="H2220" i="16"/>
  <c r="D2220" i="16"/>
  <c r="I2222" i="16"/>
  <c r="E2222" i="16"/>
  <c r="H2222" i="16"/>
  <c r="D2222" i="16"/>
  <c r="I2224" i="16"/>
  <c r="E2224" i="16"/>
  <c r="H2224" i="16"/>
  <c r="D2224" i="16"/>
  <c r="I2226" i="16"/>
  <c r="E2226" i="16"/>
  <c r="H2226" i="16"/>
  <c r="D2226" i="16"/>
  <c r="I2228" i="16"/>
  <c r="E2228" i="16"/>
  <c r="H2228" i="16"/>
  <c r="D2228" i="16"/>
  <c r="J2235" i="16"/>
  <c r="C2236" i="16"/>
  <c r="I2235" i="16"/>
  <c r="G2236" i="16"/>
  <c r="G2446" i="16"/>
  <c r="C2446" i="16"/>
  <c r="H2446" i="16"/>
  <c r="D2446" i="16"/>
  <c r="J2446" i="16"/>
  <c r="C1872" i="16"/>
  <c r="G1872" i="16"/>
  <c r="C1874" i="16"/>
  <c r="G1874" i="16"/>
  <c r="L1881" i="16"/>
  <c r="D1884" i="16"/>
  <c r="H1884" i="16"/>
  <c r="L1884" i="16"/>
  <c r="D1888" i="16"/>
  <c r="H1888" i="16"/>
  <c r="L1888" i="16"/>
  <c r="D1892" i="16"/>
  <c r="H1892" i="16"/>
  <c r="L1892" i="16"/>
  <c r="D1896" i="16"/>
  <c r="H1896" i="16"/>
  <c r="L1896" i="16"/>
  <c r="D1900" i="16"/>
  <c r="H1900" i="16"/>
  <c r="L1900" i="16"/>
  <c r="D1904" i="16"/>
  <c r="H1904" i="16"/>
  <c r="L1904" i="16"/>
  <c r="D1908" i="16"/>
  <c r="H1908" i="16"/>
  <c r="L1908" i="16"/>
  <c r="D1912" i="16"/>
  <c r="H1912" i="16"/>
  <c r="L1912" i="16"/>
  <c r="D1916" i="16"/>
  <c r="H1916" i="16"/>
  <c r="L1916" i="16"/>
  <c r="D1920" i="16"/>
  <c r="H1920" i="16"/>
  <c r="L1920" i="16"/>
  <c r="D1924" i="16"/>
  <c r="H1924" i="16"/>
  <c r="L1924" i="16"/>
  <c r="D1928" i="16"/>
  <c r="H1928" i="16"/>
  <c r="L1928" i="16"/>
  <c r="D1932" i="16"/>
  <c r="H1932" i="16"/>
  <c r="L1932" i="16"/>
  <c r="D1936" i="16"/>
  <c r="H1936" i="16"/>
  <c r="L1936" i="16"/>
  <c r="D1940" i="16"/>
  <c r="H1940" i="16"/>
  <c r="L1940" i="16"/>
  <c r="D1944" i="16"/>
  <c r="H1944" i="16"/>
  <c r="L1944" i="16"/>
  <c r="D1956" i="16"/>
  <c r="H1956" i="16"/>
  <c r="L1956" i="16"/>
  <c r="D1960" i="16"/>
  <c r="H1960" i="16"/>
  <c r="L1960" i="16"/>
  <c r="D1964" i="16"/>
  <c r="H1964" i="16"/>
  <c r="L1964" i="16"/>
  <c r="J1966" i="16"/>
  <c r="D1968" i="16"/>
  <c r="H1968" i="16"/>
  <c r="L1968" i="16"/>
  <c r="F1970" i="16"/>
  <c r="J1970" i="16"/>
  <c r="D1972" i="16"/>
  <c r="H1972" i="16"/>
  <c r="L1972" i="16"/>
  <c r="F1974" i="16"/>
  <c r="J1974" i="16"/>
  <c r="D1976" i="16"/>
  <c r="H1976" i="16"/>
  <c r="L1976" i="16"/>
  <c r="F1978" i="16"/>
  <c r="J1978" i="16"/>
  <c r="D1980" i="16"/>
  <c r="H1980" i="16"/>
  <c r="L1980" i="16"/>
  <c r="F1982" i="16"/>
  <c r="J1982" i="16"/>
  <c r="D1984" i="16"/>
  <c r="H1984" i="16"/>
  <c r="L1984" i="16"/>
  <c r="F1986" i="16"/>
  <c r="J1986" i="16"/>
  <c r="D1988" i="16"/>
  <c r="H1988" i="16"/>
  <c r="L1988" i="16"/>
  <c r="F1990" i="16"/>
  <c r="J1990" i="16"/>
  <c r="D1992" i="16"/>
  <c r="H1992" i="16"/>
  <c r="L1992" i="16"/>
  <c r="F1994" i="16"/>
  <c r="J1994" i="16"/>
  <c r="D1996" i="16"/>
  <c r="H1996" i="16"/>
  <c r="L1996" i="16"/>
  <c r="F1998" i="16"/>
  <c r="J1998" i="16"/>
  <c r="D2000" i="16"/>
  <c r="H2000" i="16"/>
  <c r="L2000" i="16"/>
  <c r="F2002" i="16"/>
  <c r="J2002" i="16"/>
  <c r="D2004" i="16"/>
  <c r="H2004" i="16"/>
  <c r="L2004" i="16"/>
  <c r="F2006" i="16"/>
  <c r="J2006" i="16"/>
  <c r="D2008" i="16"/>
  <c r="H2008" i="16"/>
  <c r="L2008" i="16"/>
  <c r="F2010" i="16"/>
  <c r="J2010" i="16"/>
  <c r="D2012" i="16"/>
  <c r="H2012" i="16"/>
  <c r="L2012" i="16"/>
  <c r="F2014" i="16"/>
  <c r="J2014" i="16"/>
  <c r="C2023" i="16"/>
  <c r="E2027" i="16"/>
  <c r="F2027" i="16" s="1"/>
  <c r="C2031" i="16"/>
  <c r="E2035" i="16"/>
  <c r="F2035" i="16" s="1"/>
  <c r="E2043" i="16"/>
  <c r="F2043" i="16" s="1"/>
  <c r="C2047" i="16"/>
  <c r="E2051" i="16"/>
  <c r="F2051" i="16" s="1"/>
  <c r="E2061" i="16"/>
  <c r="C2065" i="16"/>
  <c r="F2065" i="16" s="1"/>
  <c r="E2069" i="16"/>
  <c r="C2073" i="16"/>
  <c r="F2073" i="16" s="1"/>
  <c r="E2077" i="16"/>
  <c r="C2081" i="16"/>
  <c r="F2081" i="16" s="1"/>
  <c r="E2085" i="16"/>
  <c r="C2096" i="16"/>
  <c r="F2096" i="16" s="1"/>
  <c r="E2100" i="16"/>
  <c r="C2104" i="16"/>
  <c r="F2104" i="16" s="1"/>
  <c r="E2108" i="16"/>
  <c r="C2132" i="16"/>
  <c r="F2132" i="16" s="1"/>
  <c r="D2142" i="16"/>
  <c r="C2142" i="16"/>
  <c r="D2150" i="16"/>
  <c r="C2150" i="16"/>
  <c r="C2166" i="16"/>
  <c r="C2168" i="16"/>
  <c r="C2170" i="16"/>
  <c r="C2172" i="16"/>
  <c r="C2174" i="16"/>
  <c r="C2176" i="16"/>
  <c r="C2178" i="16"/>
  <c r="C2180" i="16"/>
  <c r="C2182" i="16"/>
  <c r="C2184" i="16"/>
  <c r="C2186" i="16"/>
  <c r="C2188" i="16"/>
  <c r="C2190" i="16"/>
  <c r="C2192" i="16"/>
  <c r="C2194" i="16"/>
  <c r="C2196" i="16"/>
  <c r="C2198" i="16"/>
  <c r="C2202" i="16"/>
  <c r="C2204" i="16"/>
  <c r="C2206" i="16"/>
  <c r="C2208" i="16"/>
  <c r="C2210" i="16"/>
  <c r="C2212" i="16"/>
  <c r="C2214" i="16"/>
  <c r="C2216" i="16"/>
  <c r="C2218" i="16"/>
  <c r="C2220" i="16"/>
  <c r="C2222" i="16"/>
  <c r="C2224" i="16"/>
  <c r="C2226" i="16"/>
  <c r="C2228" i="16"/>
  <c r="D2236" i="16"/>
  <c r="H2236" i="16"/>
  <c r="G2306" i="16"/>
  <c r="C2306" i="16"/>
  <c r="H2306" i="16"/>
  <c r="D2306" i="16"/>
  <c r="J2306" i="16"/>
  <c r="D1872" i="16"/>
  <c r="H1872" i="16"/>
  <c r="D1874" i="16"/>
  <c r="H1874" i="16"/>
  <c r="I1881" i="16"/>
  <c r="H1882" i="16" s="1"/>
  <c r="E1884" i="16"/>
  <c r="C1886" i="16"/>
  <c r="G1886" i="16"/>
  <c r="E1888" i="16"/>
  <c r="C1890" i="16"/>
  <c r="G1890" i="16"/>
  <c r="E1892" i="16"/>
  <c r="C1894" i="16"/>
  <c r="G1894" i="16"/>
  <c r="E1896" i="16"/>
  <c r="C1898" i="16"/>
  <c r="G1898" i="16"/>
  <c r="E1900" i="16"/>
  <c r="C1902" i="16"/>
  <c r="G1902" i="16"/>
  <c r="E1904" i="16"/>
  <c r="C1906" i="16"/>
  <c r="G1906" i="16"/>
  <c r="E1908" i="16"/>
  <c r="C1910" i="16"/>
  <c r="G1910" i="16"/>
  <c r="E1912" i="16"/>
  <c r="C1914" i="16"/>
  <c r="G1914" i="16"/>
  <c r="E1916" i="16"/>
  <c r="C1918" i="16"/>
  <c r="G1918" i="16"/>
  <c r="E1920" i="16"/>
  <c r="C1922" i="16"/>
  <c r="G1922" i="16"/>
  <c r="E1924" i="16"/>
  <c r="C1926" i="16"/>
  <c r="G1926" i="16"/>
  <c r="E1928" i="16"/>
  <c r="C1930" i="16"/>
  <c r="G1930" i="16"/>
  <c r="E1932" i="16"/>
  <c r="C1934" i="16"/>
  <c r="G1934" i="16"/>
  <c r="E1936" i="16"/>
  <c r="C1938" i="16"/>
  <c r="G1938" i="16"/>
  <c r="E1940" i="16"/>
  <c r="C1942" i="16"/>
  <c r="G1942" i="16"/>
  <c r="E1944" i="16"/>
  <c r="K1951" i="16"/>
  <c r="K1952" i="16" s="1"/>
  <c r="C1954" i="16"/>
  <c r="G1954" i="16"/>
  <c r="E1956" i="16"/>
  <c r="C1958" i="16"/>
  <c r="G1958" i="16"/>
  <c r="E1960" i="16"/>
  <c r="C1962" i="16"/>
  <c r="G1962" i="16"/>
  <c r="E1964" i="16"/>
  <c r="C1966" i="16"/>
  <c r="G1966" i="16"/>
  <c r="E1968" i="16"/>
  <c r="C1970" i="16"/>
  <c r="G1970" i="16"/>
  <c r="E1972" i="16"/>
  <c r="C1974" i="16"/>
  <c r="G1974" i="16"/>
  <c r="E1976" i="16"/>
  <c r="C1978" i="16"/>
  <c r="G1978" i="16"/>
  <c r="E1980" i="16"/>
  <c r="C1982" i="16"/>
  <c r="G1982" i="16"/>
  <c r="E1984" i="16"/>
  <c r="C1986" i="16"/>
  <c r="G1986" i="16"/>
  <c r="E1988" i="16"/>
  <c r="C1990" i="16"/>
  <c r="G1990" i="16"/>
  <c r="E1992" i="16"/>
  <c r="C1994" i="16"/>
  <c r="G1994" i="16"/>
  <c r="E1996" i="16"/>
  <c r="C1998" i="16"/>
  <c r="G1998" i="16"/>
  <c r="E2000" i="16"/>
  <c r="C2002" i="16"/>
  <c r="G2002" i="16"/>
  <c r="E2004" i="16"/>
  <c r="C2006" i="16"/>
  <c r="G2006" i="16"/>
  <c r="E2008" i="16"/>
  <c r="C2010" i="16"/>
  <c r="G2010" i="16"/>
  <c r="E2012" i="16"/>
  <c r="C2014" i="16"/>
  <c r="G2014" i="16"/>
  <c r="D2023" i="16"/>
  <c r="D2031" i="16"/>
  <c r="D2047" i="16"/>
  <c r="F2126" i="16"/>
  <c r="F2130" i="16"/>
  <c r="F2136" i="16"/>
  <c r="E2140" i="16"/>
  <c r="D2140" i="16"/>
  <c r="E2142" i="16"/>
  <c r="E2148" i="16"/>
  <c r="D2148" i="16"/>
  <c r="E2150" i="16"/>
  <c r="E2156" i="16"/>
  <c r="D2156" i="16"/>
  <c r="D2164" i="16"/>
  <c r="H2164" i="16"/>
  <c r="F2166" i="16"/>
  <c r="F2168" i="16"/>
  <c r="F2170" i="16"/>
  <c r="F2172" i="16"/>
  <c r="F2174" i="16"/>
  <c r="F2176" i="16"/>
  <c r="F2178" i="16"/>
  <c r="F2180" i="16"/>
  <c r="F2182" i="16"/>
  <c r="F2184" i="16"/>
  <c r="F2186" i="16"/>
  <c r="F2188" i="16"/>
  <c r="F2190" i="16"/>
  <c r="F2192" i="16"/>
  <c r="F2194" i="16"/>
  <c r="F2196" i="16"/>
  <c r="F2198" i="16"/>
  <c r="F2202" i="16"/>
  <c r="F2204" i="16"/>
  <c r="F2206" i="16"/>
  <c r="F2208" i="16"/>
  <c r="F2210" i="16"/>
  <c r="F2212" i="16"/>
  <c r="F2214" i="16"/>
  <c r="F2216" i="16"/>
  <c r="F2218" i="16"/>
  <c r="F2220" i="16"/>
  <c r="F2222" i="16"/>
  <c r="F2224" i="16"/>
  <c r="F2226" i="16"/>
  <c r="F2228" i="16"/>
  <c r="K2236" i="16"/>
  <c r="F2306" i="16"/>
  <c r="D1886" i="16"/>
  <c r="D1890" i="16"/>
  <c r="D1894" i="16"/>
  <c r="D1898" i="16"/>
  <c r="D1902" i="16"/>
  <c r="D1906" i="16"/>
  <c r="D1910" i="16"/>
  <c r="D1914" i="16"/>
  <c r="D1918" i="16"/>
  <c r="D1922" i="16"/>
  <c r="D1926" i="16"/>
  <c r="D1930" i="16"/>
  <c r="D1934" i="16"/>
  <c r="D1938" i="16"/>
  <c r="D1942" i="16"/>
  <c r="L1951" i="16"/>
  <c r="L1952" i="16" s="1"/>
  <c r="D1954" i="16"/>
  <c r="D1958" i="16"/>
  <c r="D1962" i="16"/>
  <c r="D1966" i="16"/>
  <c r="D1970" i="16"/>
  <c r="D1974" i="16"/>
  <c r="D1978" i="16"/>
  <c r="D1982" i="16"/>
  <c r="D1986" i="16"/>
  <c r="D1990" i="16"/>
  <c r="D1994" i="16"/>
  <c r="D1998" i="16"/>
  <c r="D2002" i="16"/>
  <c r="D2006" i="16"/>
  <c r="D2010" i="16"/>
  <c r="D2014" i="16"/>
  <c r="D2124" i="16"/>
  <c r="C2124" i="16"/>
  <c r="D2134" i="16"/>
  <c r="C2134" i="16"/>
  <c r="C2140" i="16"/>
  <c r="F2140" i="16" s="1"/>
  <c r="C2148" i="16"/>
  <c r="F2148" i="16" s="1"/>
  <c r="C2156" i="16"/>
  <c r="F2156" i="16" s="1"/>
  <c r="E2164" i="16"/>
  <c r="I2164" i="16"/>
  <c r="G2166" i="16"/>
  <c r="G2168" i="16"/>
  <c r="G2170" i="16"/>
  <c r="G2172" i="16"/>
  <c r="G2174" i="16"/>
  <c r="G2176" i="16"/>
  <c r="G2178" i="16"/>
  <c r="G2180" i="16"/>
  <c r="G2182" i="16"/>
  <c r="G2184" i="16"/>
  <c r="G2186" i="16"/>
  <c r="G2188" i="16"/>
  <c r="G2190" i="16"/>
  <c r="G2192" i="16"/>
  <c r="G2194" i="16"/>
  <c r="G2196" i="16"/>
  <c r="G2198" i="16"/>
  <c r="G2202" i="16"/>
  <c r="G2204" i="16"/>
  <c r="G2206" i="16"/>
  <c r="G2208" i="16"/>
  <c r="G2210" i="16"/>
  <c r="G2212" i="16"/>
  <c r="G2214" i="16"/>
  <c r="G2216" i="16"/>
  <c r="G2218" i="16"/>
  <c r="G2220" i="16"/>
  <c r="G2222" i="16"/>
  <c r="G2224" i="16"/>
  <c r="G2226" i="16"/>
  <c r="G2228" i="16"/>
  <c r="L2235" i="16"/>
  <c r="L2236" i="16" s="1"/>
  <c r="D2238" i="16"/>
  <c r="H2238" i="16"/>
  <c r="L2238" i="16"/>
  <c r="D2242" i="16"/>
  <c r="H2242" i="16"/>
  <c r="L2242" i="16"/>
  <c r="D2246" i="16"/>
  <c r="H2246" i="16"/>
  <c r="L2246" i="16"/>
  <c r="D2250" i="16"/>
  <c r="H2250" i="16"/>
  <c r="L2250" i="16"/>
  <c r="D2254" i="16"/>
  <c r="H2254" i="16"/>
  <c r="L2254" i="16"/>
  <c r="D2258" i="16"/>
  <c r="H2258" i="16"/>
  <c r="L2258" i="16"/>
  <c r="D2262" i="16"/>
  <c r="H2262" i="16"/>
  <c r="L2262" i="16"/>
  <c r="D2266" i="16"/>
  <c r="H2266" i="16"/>
  <c r="L2266" i="16"/>
  <c r="D2270" i="16"/>
  <c r="H2270" i="16"/>
  <c r="L2270" i="16"/>
  <c r="D2274" i="16"/>
  <c r="H2274" i="16"/>
  <c r="L2274" i="16"/>
  <c r="D2278" i="16"/>
  <c r="H2278" i="16"/>
  <c r="L2278" i="16"/>
  <c r="D2282" i="16"/>
  <c r="H2282" i="16"/>
  <c r="L2282" i="16"/>
  <c r="D2286" i="16"/>
  <c r="H2286" i="16"/>
  <c r="L2286" i="16"/>
  <c r="H2290" i="16"/>
  <c r="L2290" i="16"/>
  <c r="H2294" i="16"/>
  <c r="L2294" i="16"/>
  <c r="H2298" i="16"/>
  <c r="L2298" i="16"/>
  <c r="L2935" i="16"/>
  <c r="F2942" i="16"/>
  <c r="H2942" i="16"/>
  <c r="D2942" i="16"/>
  <c r="G2942" i="16"/>
  <c r="E2942" i="16"/>
  <c r="C2942" i="16"/>
  <c r="F3026" i="16"/>
  <c r="E3026" i="16"/>
  <c r="H3026" i="16"/>
  <c r="D3026" i="16"/>
  <c r="K3026" i="16"/>
  <c r="G3026" i="16"/>
  <c r="C3026" i="16"/>
  <c r="I3026" i="16" s="1"/>
  <c r="F3058" i="16"/>
  <c r="E3058" i="16"/>
  <c r="H3058" i="16"/>
  <c r="D3058" i="16"/>
  <c r="K3058" i="16"/>
  <c r="G3058" i="16"/>
  <c r="C3058" i="16"/>
  <c r="E3146" i="16"/>
  <c r="I3145" i="16"/>
  <c r="E3154" i="16"/>
  <c r="H3154" i="16"/>
  <c r="D3154" i="16"/>
  <c r="G3154" i="16"/>
  <c r="C3154" i="16"/>
  <c r="I3154" i="16" s="1"/>
  <c r="F3154" i="16"/>
  <c r="E3162" i="16"/>
  <c r="H3162" i="16"/>
  <c r="D3162" i="16"/>
  <c r="G3162" i="16"/>
  <c r="C3162" i="16"/>
  <c r="I3162" i="16" s="1"/>
  <c r="F3162" i="16"/>
  <c r="E3170" i="16"/>
  <c r="H3170" i="16"/>
  <c r="D3170" i="16"/>
  <c r="G3170" i="16"/>
  <c r="C3170" i="16"/>
  <c r="I3170" i="16" s="1"/>
  <c r="F3170" i="16"/>
  <c r="E3178" i="16"/>
  <c r="H3178" i="16"/>
  <c r="D3178" i="16"/>
  <c r="G3178" i="16"/>
  <c r="C3178" i="16"/>
  <c r="I3178" i="16" s="1"/>
  <c r="F3178" i="16"/>
  <c r="E3186" i="16"/>
  <c r="H3186" i="16"/>
  <c r="D3186" i="16"/>
  <c r="G3186" i="16"/>
  <c r="C3186" i="16"/>
  <c r="I3186" i="16" s="1"/>
  <c r="F3186" i="16"/>
  <c r="E3194" i="16"/>
  <c r="H3194" i="16"/>
  <c r="D3194" i="16"/>
  <c r="G3194" i="16"/>
  <c r="C3194" i="16"/>
  <c r="I3194" i="16" s="1"/>
  <c r="F3194" i="16"/>
  <c r="E3202" i="16"/>
  <c r="H3202" i="16"/>
  <c r="D3202" i="16"/>
  <c r="G3202" i="16"/>
  <c r="C3202" i="16"/>
  <c r="I3202" i="16" s="1"/>
  <c r="F3202" i="16"/>
  <c r="J3215" i="16"/>
  <c r="G3216" i="16" s="1"/>
  <c r="E2238" i="16"/>
  <c r="C2240" i="16"/>
  <c r="I2240" i="16" s="1"/>
  <c r="E2242" i="16"/>
  <c r="C2244" i="16"/>
  <c r="I2244" i="16" s="1"/>
  <c r="E2246" i="16"/>
  <c r="C2248" i="16"/>
  <c r="I2248" i="16" s="1"/>
  <c r="E2250" i="16"/>
  <c r="C2252" i="16"/>
  <c r="I2252" i="16" s="1"/>
  <c r="E2254" i="16"/>
  <c r="C2256" i="16"/>
  <c r="I2256" i="16" s="1"/>
  <c r="E2258" i="16"/>
  <c r="C2260" i="16"/>
  <c r="I2260" i="16" s="1"/>
  <c r="E2262" i="16"/>
  <c r="C2264" i="16"/>
  <c r="I2264" i="16" s="1"/>
  <c r="E2266" i="16"/>
  <c r="C2268" i="16"/>
  <c r="I2268" i="16" s="1"/>
  <c r="E2270" i="16"/>
  <c r="C2272" i="16"/>
  <c r="I2272" i="16" s="1"/>
  <c r="E2274" i="16"/>
  <c r="C2276" i="16"/>
  <c r="I2276" i="16" s="1"/>
  <c r="E2278" i="16"/>
  <c r="C2280" i="16"/>
  <c r="I2280" i="16" s="1"/>
  <c r="E2282" i="16"/>
  <c r="C2284" i="16"/>
  <c r="I2284" i="16" s="1"/>
  <c r="E2286" i="16"/>
  <c r="C2288" i="16"/>
  <c r="I2288" i="16" s="1"/>
  <c r="E2290" i="16"/>
  <c r="C2292" i="16"/>
  <c r="I2292" i="16" s="1"/>
  <c r="E2294" i="16"/>
  <c r="C2296" i="16"/>
  <c r="I2296" i="16" s="1"/>
  <c r="E2298" i="16"/>
  <c r="K2305" i="16"/>
  <c r="K2306" i="16" s="1"/>
  <c r="E2306" i="16"/>
  <c r="C2308" i="16"/>
  <c r="I2308" i="16" s="1"/>
  <c r="E2310" i="16"/>
  <c r="C2312" i="16"/>
  <c r="I2312" i="16" s="1"/>
  <c r="E2314" i="16"/>
  <c r="C2316" i="16"/>
  <c r="I2316" i="16" s="1"/>
  <c r="E2318" i="16"/>
  <c r="C2320" i="16"/>
  <c r="I2320" i="16" s="1"/>
  <c r="E2322" i="16"/>
  <c r="C2324" i="16"/>
  <c r="I2324" i="16" s="1"/>
  <c r="E2326" i="16"/>
  <c r="C2328" i="16"/>
  <c r="I2328" i="16" s="1"/>
  <c r="E2330" i="16"/>
  <c r="C2332" i="16"/>
  <c r="I2332" i="16" s="1"/>
  <c r="E2334" i="16"/>
  <c r="C2336" i="16"/>
  <c r="I2336" i="16" s="1"/>
  <c r="E2338" i="16"/>
  <c r="C2340" i="16"/>
  <c r="I2340" i="16" s="1"/>
  <c r="E2342" i="16"/>
  <c r="C2344" i="16"/>
  <c r="I2344" i="16" s="1"/>
  <c r="E2346" i="16"/>
  <c r="C2348" i="16"/>
  <c r="I2348" i="16" s="1"/>
  <c r="E2350" i="16"/>
  <c r="C2352" i="16"/>
  <c r="I2352" i="16" s="1"/>
  <c r="E2354" i="16"/>
  <c r="C2356" i="16"/>
  <c r="I2356" i="16" s="1"/>
  <c r="E2358" i="16"/>
  <c r="C2360" i="16"/>
  <c r="I2360" i="16" s="1"/>
  <c r="E2362" i="16"/>
  <c r="C2364" i="16"/>
  <c r="I2364" i="16" s="1"/>
  <c r="E2366" i="16"/>
  <c r="C2368" i="16"/>
  <c r="I2368" i="16" s="1"/>
  <c r="I2375" i="16"/>
  <c r="D2376" i="16" s="1"/>
  <c r="E2378" i="16"/>
  <c r="C2380" i="16"/>
  <c r="I2380" i="16" s="1"/>
  <c r="E2382" i="16"/>
  <c r="C2384" i="16"/>
  <c r="I2384" i="16" s="1"/>
  <c r="E2386" i="16"/>
  <c r="C2388" i="16"/>
  <c r="I2388" i="16" s="1"/>
  <c r="E2390" i="16"/>
  <c r="C2392" i="16"/>
  <c r="I2392" i="16" s="1"/>
  <c r="E2394" i="16"/>
  <c r="C2396" i="16"/>
  <c r="I2396" i="16" s="1"/>
  <c r="E2398" i="16"/>
  <c r="C2400" i="16"/>
  <c r="I2400" i="16" s="1"/>
  <c r="E2402" i="16"/>
  <c r="C2404" i="16"/>
  <c r="I2404" i="16" s="1"/>
  <c r="E2406" i="16"/>
  <c r="C2408" i="16"/>
  <c r="I2408" i="16" s="1"/>
  <c r="E2410" i="16"/>
  <c r="C2412" i="16"/>
  <c r="I2412" i="16" s="1"/>
  <c r="E2414" i="16"/>
  <c r="C2416" i="16"/>
  <c r="I2416" i="16" s="1"/>
  <c r="E2418" i="16"/>
  <c r="C2420" i="16"/>
  <c r="I2420" i="16" s="1"/>
  <c r="E2422" i="16"/>
  <c r="C2424" i="16"/>
  <c r="I2424" i="16" s="1"/>
  <c r="E2426" i="16"/>
  <c r="C2428" i="16"/>
  <c r="I2428" i="16" s="1"/>
  <c r="E2430" i="16"/>
  <c r="C2432" i="16"/>
  <c r="I2432" i="16" s="1"/>
  <c r="E2434" i="16"/>
  <c r="C2436" i="16"/>
  <c r="I2436" i="16" s="1"/>
  <c r="E2438" i="16"/>
  <c r="K2445" i="16"/>
  <c r="K2446" i="16" s="1"/>
  <c r="E2446" i="16"/>
  <c r="C2448" i="16"/>
  <c r="I2448" i="16" s="1"/>
  <c r="E2450" i="16"/>
  <c r="C2452" i="16"/>
  <c r="I2452" i="16" s="1"/>
  <c r="E2454" i="16"/>
  <c r="C2456" i="16"/>
  <c r="I2456" i="16" s="1"/>
  <c r="E2458" i="16"/>
  <c r="G2460" i="16"/>
  <c r="C2460" i="16"/>
  <c r="E2460" i="16"/>
  <c r="D2460" i="16"/>
  <c r="J2585" i="16"/>
  <c r="L2655" i="16"/>
  <c r="J2725" i="16"/>
  <c r="L2795" i="16"/>
  <c r="J2865" i="16"/>
  <c r="K2942" i="16"/>
  <c r="F2966" i="16"/>
  <c r="H2966" i="16"/>
  <c r="D2966" i="16"/>
  <c r="G2966" i="16"/>
  <c r="E2966" i="16"/>
  <c r="C2966" i="16"/>
  <c r="F2994" i="16"/>
  <c r="E2994" i="16"/>
  <c r="H2994" i="16"/>
  <c r="D2994" i="16"/>
  <c r="K2994" i="16"/>
  <c r="G2994" i="16"/>
  <c r="C2994" i="16"/>
  <c r="I2994" i="16" s="1"/>
  <c r="F3094" i="16"/>
  <c r="E3094" i="16"/>
  <c r="H3094" i="16"/>
  <c r="D3094" i="16"/>
  <c r="K3094" i="16"/>
  <c r="G3094" i="16"/>
  <c r="C3094" i="16"/>
  <c r="F3126" i="16"/>
  <c r="E3126" i="16"/>
  <c r="H3126" i="16"/>
  <c r="D3126" i="16"/>
  <c r="K3126" i="16"/>
  <c r="G3126" i="16"/>
  <c r="C3126" i="16"/>
  <c r="I3126" i="16" s="1"/>
  <c r="G3822" i="16"/>
  <c r="C3822" i="16"/>
  <c r="F3822" i="16"/>
  <c r="E3822" i="16"/>
  <c r="D3822" i="16"/>
  <c r="F2238" i="16"/>
  <c r="F2242" i="16"/>
  <c r="F2246" i="16"/>
  <c r="F2250" i="16"/>
  <c r="F2254" i="16"/>
  <c r="F2258" i="16"/>
  <c r="F2262" i="16"/>
  <c r="F2266" i="16"/>
  <c r="F2270" i="16"/>
  <c r="F2274" i="16"/>
  <c r="F2278" i="16"/>
  <c r="F2282" i="16"/>
  <c r="F2286" i="16"/>
  <c r="F2290" i="16"/>
  <c r="F2294" i="16"/>
  <c r="F2298" i="16"/>
  <c r="L2305" i="16"/>
  <c r="L2306" i="16" s="1"/>
  <c r="F2310" i="16"/>
  <c r="F2314" i="16"/>
  <c r="F2318" i="16"/>
  <c r="F2322" i="16"/>
  <c r="F2326" i="16"/>
  <c r="F2330" i="16"/>
  <c r="F2334" i="16"/>
  <c r="F2338" i="16"/>
  <c r="F2342" i="16"/>
  <c r="F2346" i="16"/>
  <c r="F2350" i="16"/>
  <c r="F2354" i="16"/>
  <c r="F2358" i="16"/>
  <c r="F2362" i="16"/>
  <c r="F2366" i="16"/>
  <c r="F2378" i="16"/>
  <c r="F2382" i="16"/>
  <c r="F2386" i="16"/>
  <c r="F2390" i="16"/>
  <c r="F2394" i="16"/>
  <c r="F2398" i="16"/>
  <c r="F2402" i="16"/>
  <c r="F2406" i="16"/>
  <c r="F2410" i="16"/>
  <c r="F2414" i="16"/>
  <c r="F2418" i="16"/>
  <c r="F2422" i="16"/>
  <c r="F2426" i="16"/>
  <c r="F2430" i="16"/>
  <c r="F2434" i="16"/>
  <c r="F2438" i="16"/>
  <c r="L2445" i="16"/>
  <c r="L2446" i="16" s="1"/>
  <c r="F2450" i="16"/>
  <c r="F2454" i="16"/>
  <c r="F2458" i="16"/>
  <c r="I2935" i="16"/>
  <c r="F2936" i="16" s="1"/>
  <c r="F2958" i="16"/>
  <c r="H2958" i="16"/>
  <c r="D2958" i="16"/>
  <c r="G2958" i="16"/>
  <c r="E2958" i="16"/>
  <c r="C2958" i="16"/>
  <c r="F3010" i="16"/>
  <c r="E3010" i="16"/>
  <c r="H3010" i="16"/>
  <c r="D3010" i="16"/>
  <c r="K3010" i="16"/>
  <c r="G3010" i="16"/>
  <c r="C3010" i="16"/>
  <c r="F3042" i="16"/>
  <c r="E3042" i="16"/>
  <c r="H3042" i="16"/>
  <c r="D3042" i="16"/>
  <c r="K3042" i="16"/>
  <c r="G3042" i="16"/>
  <c r="C3042" i="16"/>
  <c r="I3042" i="16" s="1"/>
  <c r="E3150" i="16"/>
  <c r="H3150" i="16"/>
  <c r="D3150" i="16"/>
  <c r="G3150" i="16"/>
  <c r="C3150" i="16"/>
  <c r="F3150" i="16"/>
  <c r="E3158" i="16"/>
  <c r="H3158" i="16"/>
  <c r="D3158" i="16"/>
  <c r="G3158" i="16"/>
  <c r="C3158" i="16"/>
  <c r="F3158" i="16"/>
  <c r="E3166" i="16"/>
  <c r="H3166" i="16"/>
  <c r="D3166" i="16"/>
  <c r="G3166" i="16"/>
  <c r="C3166" i="16"/>
  <c r="F3166" i="16"/>
  <c r="E3174" i="16"/>
  <c r="H3174" i="16"/>
  <c r="D3174" i="16"/>
  <c r="G3174" i="16"/>
  <c r="C3174" i="16"/>
  <c r="F3174" i="16"/>
  <c r="E3182" i="16"/>
  <c r="H3182" i="16"/>
  <c r="D3182" i="16"/>
  <c r="G3182" i="16"/>
  <c r="C3182" i="16"/>
  <c r="F3182" i="16"/>
  <c r="E3190" i="16"/>
  <c r="H3190" i="16"/>
  <c r="D3190" i="16"/>
  <c r="G3190" i="16"/>
  <c r="C3190" i="16"/>
  <c r="F3190" i="16"/>
  <c r="E3198" i="16"/>
  <c r="H3198" i="16"/>
  <c r="D3198" i="16"/>
  <c r="G3198" i="16"/>
  <c r="C3198" i="16"/>
  <c r="F3198" i="16"/>
  <c r="E3206" i="16"/>
  <c r="H3206" i="16"/>
  <c r="D3206" i="16"/>
  <c r="G3206" i="16"/>
  <c r="C3206" i="16"/>
  <c r="F3206" i="16"/>
  <c r="C2238" i="16"/>
  <c r="G2238" i="16"/>
  <c r="C2242" i="16"/>
  <c r="G2242" i="16"/>
  <c r="C2246" i="16"/>
  <c r="I2246" i="16" s="1"/>
  <c r="G2246" i="16"/>
  <c r="C2250" i="16"/>
  <c r="G2250" i="16"/>
  <c r="C2254" i="16"/>
  <c r="I2254" i="16" s="1"/>
  <c r="G2254" i="16"/>
  <c r="C2258" i="16"/>
  <c r="G2258" i="16"/>
  <c r="C2262" i="16"/>
  <c r="I2262" i="16" s="1"/>
  <c r="G2262" i="16"/>
  <c r="C2266" i="16"/>
  <c r="I2266" i="16" s="1"/>
  <c r="G2266" i="16"/>
  <c r="C2270" i="16"/>
  <c r="I2270" i="16" s="1"/>
  <c r="G2270" i="16"/>
  <c r="C2274" i="16"/>
  <c r="I2274" i="16" s="1"/>
  <c r="G2274" i="16"/>
  <c r="C2278" i="16"/>
  <c r="I2278" i="16" s="1"/>
  <c r="G2278" i="16"/>
  <c r="C2282" i="16"/>
  <c r="I2282" i="16" s="1"/>
  <c r="G2282" i="16"/>
  <c r="C2286" i="16"/>
  <c r="I2286" i="16" s="1"/>
  <c r="G2286" i="16"/>
  <c r="C2290" i="16"/>
  <c r="I2290" i="16" s="1"/>
  <c r="G2290" i="16"/>
  <c r="C2294" i="16"/>
  <c r="I2294" i="16" s="1"/>
  <c r="G2294" i="16"/>
  <c r="C2298" i="16"/>
  <c r="I2298" i="16" s="1"/>
  <c r="G2298" i="16"/>
  <c r="C2310" i="16"/>
  <c r="I2310" i="16" s="1"/>
  <c r="G2310" i="16"/>
  <c r="C2314" i="16"/>
  <c r="I2314" i="16" s="1"/>
  <c r="G2314" i="16"/>
  <c r="C2318" i="16"/>
  <c r="I2318" i="16" s="1"/>
  <c r="G2318" i="16"/>
  <c r="C2322" i="16"/>
  <c r="I2322" i="16" s="1"/>
  <c r="G2322" i="16"/>
  <c r="C2326" i="16"/>
  <c r="I2326" i="16" s="1"/>
  <c r="G2326" i="16"/>
  <c r="C2330" i="16"/>
  <c r="I2330" i="16" s="1"/>
  <c r="G2330" i="16"/>
  <c r="C2334" i="16"/>
  <c r="I2334" i="16" s="1"/>
  <c r="G2334" i="16"/>
  <c r="C2338" i="16"/>
  <c r="I2338" i="16" s="1"/>
  <c r="G2338" i="16"/>
  <c r="C2342" i="16"/>
  <c r="I2342" i="16" s="1"/>
  <c r="G2342" i="16"/>
  <c r="C2346" i="16"/>
  <c r="I2346" i="16" s="1"/>
  <c r="G2346" i="16"/>
  <c r="C2350" i="16"/>
  <c r="I2350" i="16" s="1"/>
  <c r="G2350" i="16"/>
  <c r="C2354" i="16"/>
  <c r="I2354" i="16" s="1"/>
  <c r="G2354" i="16"/>
  <c r="C2358" i="16"/>
  <c r="I2358" i="16" s="1"/>
  <c r="G2358" i="16"/>
  <c r="C2362" i="16"/>
  <c r="I2362" i="16" s="1"/>
  <c r="G2362" i="16"/>
  <c r="C2366" i="16"/>
  <c r="I2366" i="16" s="1"/>
  <c r="G2366" i="16"/>
  <c r="C2378" i="16"/>
  <c r="I2378" i="16" s="1"/>
  <c r="G2378" i="16"/>
  <c r="C2382" i="16"/>
  <c r="I2382" i="16" s="1"/>
  <c r="G2382" i="16"/>
  <c r="C2386" i="16"/>
  <c r="I2386" i="16" s="1"/>
  <c r="G2386" i="16"/>
  <c r="C2390" i="16"/>
  <c r="I2390" i="16" s="1"/>
  <c r="G2390" i="16"/>
  <c r="C2394" i="16"/>
  <c r="I2394" i="16" s="1"/>
  <c r="G2394" i="16"/>
  <c r="C2398" i="16"/>
  <c r="I2398" i="16" s="1"/>
  <c r="G2398" i="16"/>
  <c r="C2402" i="16"/>
  <c r="I2402" i="16" s="1"/>
  <c r="G2402" i="16"/>
  <c r="C2406" i="16"/>
  <c r="I2406" i="16" s="1"/>
  <c r="G2406" i="16"/>
  <c r="C2410" i="16"/>
  <c r="I2410" i="16" s="1"/>
  <c r="G2410" i="16"/>
  <c r="C2414" i="16"/>
  <c r="I2414" i="16" s="1"/>
  <c r="G2414" i="16"/>
  <c r="C2418" i="16"/>
  <c r="I2418" i="16" s="1"/>
  <c r="G2418" i="16"/>
  <c r="C2422" i="16"/>
  <c r="I2422" i="16" s="1"/>
  <c r="G2422" i="16"/>
  <c r="C2426" i="16"/>
  <c r="I2426" i="16" s="1"/>
  <c r="G2426" i="16"/>
  <c r="C2430" i="16"/>
  <c r="I2430" i="16" s="1"/>
  <c r="G2430" i="16"/>
  <c r="C2434" i="16"/>
  <c r="I2434" i="16" s="1"/>
  <c r="G2434" i="16"/>
  <c r="C2438" i="16"/>
  <c r="I2438" i="16" s="1"/>
  <c r="G2438" i="16"/>
  <c r="C2450" i="16"/>
  <c r="I2450" i="16" s="1"/>
  <c r="G2450" i="16"/>
  <c r="C2454" i="16"/>
  <c r="I2454" i="16" s="1"/>
  <c r="G2454" i="16"/>
  <c r="C2458" i="16"/>
  <c r="I2458" i="16" s="1"/>
  <c r="G2458" i="16"/>
  <c r="E2936" i="16"/>
  <c r="J2936" i="16"/>
  <c r="F2950" i="16"/>
  <c r="H2950" i="16"/>
  <c r="D2950" i="16"/>
  <c r="G2950" i="16"/>
  <c r="E2950" i="16"/>
  <c r="C2950" i="16"/>
  <c r="I2950" i="16" s="1"/>
  <c r="F2978" i="16"/>
  <c r="E2978" i="16"/>
  <c r="H2978" i="16"/>
  <c r="D2978" i="16"/>
  <c r="K2978" i="16"/>
  <c r="G2978" i="16"/>
  <c r="C2978" i="16"/>
  <c r="F3078" i="16"/>
  <c r="E3078" i="16"/>
  <c r="H3078" i="16"/>
  <c r="D3078" i="16"/>
  <c r="K3078" i="16"/>
  <c r="G3078" i="16"/>
  <c r="C3078" i="16"/>
  <c r="F3110" i="16"/>
  <c r="E3110" i="16"/>
  <c r="H3110" i="16"/>
  <c r="D3110" i="16"/>
  <c r="K3110" i="16"/>
  <c r="G3110" i="16"/>
  <c r="C3110" i="16"/>
  <c r="C2462" i="16"/>
  <c r="I2462" i="16" s="1"/>
  <c r="G2462" i="16"/>
  <c r="E2464" i="16"/>
  <c r="C2466" i="16"/>
  <c r="G2466" i="16"/>
  <c r="E2468" i="16"/>
  <c r="C2470" i="16"/>
  <c r="I2470" i="16" s="1"/>
  <c r="G2470" i="16"/>
  <c r="E2472" i="16"/>
  <c r="C2474" i="16"/>
  <c r="G2474" i="16"/>
  <c r="E2476" i="16"/>
  <c r="C2478" i="16"/>
  <c r="I2478" i="16" s="1"/>
  <c r="G2478" i="16"/>
  <c r="E2480" i="16"/>
  <c r="C2482" i="16"/>
  <c r="G2482" i="16"/>
  <c r="E2484" i="16"/>
  <c r="C2486" i="16"/>
  <c r="I2486" i="16" s="1"/>
  <c r="G2486" i="16"/>
  <c r="E2488" i="16"/>
  <c r="C2490" i="16"/>
  <c r="G2490" i="16"/>
  <c r="E2492" i="16"/>
  <c r="C2494" i="16"/>
  <c r="I2494" i="16" s="1"/>
  <c r="G2494" i="16"/>
  <c r="E2496" i="16"/>
  <c r="C2498" i="16"/>
  <c r="G2498" i="16"/>
  <c r="E2500" i="16"/>
  <c r="C2502" i="16"/>
  <c r="I2502" i="16" s="1"/>
  <c r="G2502" i="16"/>
  <c r="E2504" i="16"/>
  <c r="C2506" i="16"/>
  <c r="G2506" i="16"/>
  <c r="E2508" i="16"/>
  <c r="K2515" i="16"/>
  <c r="C2518" i="16"/>
  <c r="G2518" i="16"/>
  <c r="E2520" i="16"/>
  <c r="C2522" i="16"/>
  <c r="I2522" i="16" s="1"/>
  <c r="G2522" i="16"/>
  <c r="C2526" i="16"/>
  <c r="I2526" i="16" s="1"/>
  <c r="G2526" i="16"/>
  <c r="E2528" i="16"/>
  <c r="C2530" i="16"/>
  <c r="G2530" i="16"/>
  <c r="C2534" i="16"/>
  <c r="G2534" i="16"/>
  <c r="E2536" i="16"/>
  <c r="C2538" i="16"/>
  <c r="I2538" i="16" s="1"/>
  <c r="G2538" i="16"/>
  <c r="E2540" i="16"/>
  <c r="C2542" i="16"/>
  <c r="G2542" i="16"/>
  <c r="E2544" i="16"/>
  <c r="C2546" i="16"/>
  <c r="I2546" i="16" s="1"/>
  <c r="G2546" i="16"/>
  <c r="E2548" i="16"/>
  <c r="C2550" i="16"/>
  <c r="G2550" i="16"/>
  <c r="E2552" i="16"/>
  <c r="C2554" i="16"/>
  <c r="I2554" i="16" s="1"/>
  <c r="G2554" i="16"/>
  <c r="E2556" i="16"/>
  <c r="C2558" i="16"/>
  <c r="G2558" i="16"/>
  <c r="E2560" i="16"/>
  <c r="C2562" i="16"/>
  <c r="I2562" i="16" s="1"/>
  <c r="G2562" i="16"/>
  <c r="E2564" i="16"/>
  <c r="C2566" i="16"/>
  <c r="G2566" i="16"/>
  <c r="E2568" i="16"/>
  <c r="C2570" i="16"/>
  <c r="I2570" i="16" s="1"/>
  <c r="G2570" i="16"/>
  <c r="E2572" i="16"/>
  <c r="C2574" i="16"/>
  <c r="G2574" i="16"/>
  <c r="E2576" i="16"/>
  <c r="C2578" i="16"/>
  <c r="I2578" i="16" s="1"/>
  <c r="I2585" i="16"/>
  <c r="F2586" i="16" s="1"/>
  <c r="E2588" i="16"/>
  <c r="C2590" i="16"/>
  <c r="G2590" i="16"/>
  <c r="E2592" i="16"/>
  <c r="C2594" i="16"/>
  <c r="I2594" i="16" s="1"/>
  <c r="G2594" i="16"/>
  <c r="E2596" i="16"/>
  <c r="C2598" i="16"/>
  <c r="G2598" i="16"/>
  <c r="E2600" i="16"/>
  <c r="C2602" i="16"/>
  <c r="I2602" i="16" s="1"/>
  <c r="G2602" i="16"/>
  <c r="E2604" i="16"/>
  <c r="C2606" i="16"/>
  <c r="G2606" i="16"/>
  <c r="E2608" i="16"/>
  <c r="C2610" i="16"/>
  <c r="I2610" i="16" s="1"/>
  <c r="G2610" i="16"/>
  <c r="C2614" i="16"/>
  <c r="I2614" i="16" s="1"/>
  <c r="G2614" i="16"/>
  <c r="E2616" i="16"/>
  <c r="C2618" i="16"/>
  <c r="G2618" i="16"/>
  <c r="E2620" i="16"/>
  <c r="C2622" i="16"/>
  <c r="I2622" i="16" s="1"/>
  <c r="G2622" i="16"/>
  <c r="E2624" i="16"/>
  <c r="C2626" i="16"/>
  <c r="G2626" i="16"/>
  <c r="E2628" i="16"/>
  <c r="C2630" i="16"/>
  <c r="I2630" i="16" s="1"/>
  <c r="G2630" i="16"/>
  <c r="E2632" i="16"/>
  <c r="C2634" i="16"/>
  <c r="G2634" i="16"/>
  <c r="E2636" i="16"/>
  <c r="C2638" i="16"/>
  <c r="I2638" i="16" s="1"/>
  <c r="G2638" i="16"/>
  <c r="E2640" i="16"/>
  <c r="C2642" i="16"/>
  <c r="G2642" i="16"/>
  <c r="E2644" i="16"/>
  <c r="C2646" i="16"/>
  <c r="I2646" i="16" s="1"/>
  <c r="G2646" i="16"/>
  <c r="E2648" i="16"/>
  <c r="K2655" i="16"/>
  <c r="C2658" i="16"/>
  <c r="I2658" i="16" s="1"/>
  <c r="G2658" i="16"/>
  <c r="E2660" i="16"/>
  <c r="C2662" i="16"/>
  <c r="G2662" i="16"/>
  <c r="E2664" i="16"/>
  <c r="C2666" i="16"/>
  <c r="I2666" i="16" s="1"/>
  <c r="G2666" i="16"/>
  <c r="E2668" i="16"/>
  <c r="C2670" i="16"/>
  <c r="G2670" i="16"/>
  <c r="E2672" i="16"/>
  <c r="C2674" i="16"/>
  <c r="I2674" i="16" s="1"/>
  <c r="G2674" i="16"/>
  <c r="E2676" i="16"/>
  <c r="C2678" i="16"/>
  <c r="G2678" i="16"/>
  <c r="E2680" i="16"/>
  <c r="C2682" i="16"/>
  <c r="I2682" i="16" s="1"/>
  <c r="G2682" i="16"/>
  <c r="E2684" i="16"/>
  <c r="C2686" i="16"/>
  <c r="G2686" i="16"/>
  <c r="E2688" i="16"/>
  <c r="C2690" i="16"/>
  <c r="I2690" i="16" s="1"/>
  <c r="G2690" i="16"/>
  <c r="E2692" i="16"/>
  <c r="C2694" i="16"/>
  <c r="G2694" i="16"/>
  <c r="E2696" i="16"/>
  <c r="C2698" i="16"/>
  <c r="I2698" i="16" s="1"/>
  <c r="G2698" i="16"/>
  <c r="E2700" i="16"/>
  <c r="C2702" i="16"/>
  <c r="G2702" i="16"/>
  <c r="E2704" i="16"/>
  <c r="C2706" i="16"/>
  <c r="I2706" i="16" s="1"/>
  <c r="G2706" i="16"/>
  <c r="E2708" i="16"/>
  <c r="C2710" i="16"/>
  <c r="G2710" i="16"/>
  <c r="E2712" i="16"/>
  <c r="C2714" i="16"/>
  <c r="I2714" i="16" s="1"/>
  <c r="G2714" i="16"/>
  <c r="E2716" i="16"/>
  <c r="C2718" i="16"/>
  <c r="G2718" i="16"/>
  <c r="I2725" i="16"/>
  <c r="F2726" i="16" s="1"/>
  <c r="E2728" i="16"/>
  <c r="C2730" i="16"/>
  <c r="G2730" i="16"/>
  <c r="E2732" i="16"/>
  <c r="C2734" i="16"/>
  <c r="I2734" i="16" s="1"/>
  <c r="G2734" i="16"/>
  <c r="E2736" i="16"/>
  <c r="C2738" i="16"/>
  <c r="G2738" i="16"/>
  <c r="E2740" i="16"/>
  <c r="C2742" i="16"/>
  <c r="I2742" i="16" s="1"/>
  <c r="G2742" i="16"/>
  <c r="E2744" i="16"/>
  <c r="C2746" i="16"/>
  <c r="G2746" i="16"/>
  <c r="E2748" i="16"/>
  <c r="C2750" i="16"/>
  <c r="I2750" i="16" s="1"/>
  <c r="G2750" i="16"/>
  <c r="E2752" i="16"/>
  <c r="C2754" i="16"/>
  <c r="G2754" i="16"/>
  <c r="E2756" i="16"/>
  <c r="C2758" i="16"/>
  <c r="I2758" i="16" s="1"/>
  <c r="G2758" i="16"/>
  <c r="E2760" i="16"/>
  <c r="C2762" i="16"/>
  <c r="G2762" i="16"/>
  <c r="E2764" i="16"/>
  <c r="C2766" i="16"/>
  <c r="I2766" i="16" s="1"/>
  <c r="G2766" i="16"/>
  <c r="E2768" i="16"/>
  <c r="C2770" i="16"/>
  <c r="G2770" i="16"/>
  <c r="E2772" i="16"/>
  <c r="C2774" i="16"/>
  <c r="I2774" i="16" s="1"/>
  <c r="G2774" i="16"/>
  <c r="E2776" i="16"/>
  <c r="C2778" i="16"/>
  <c r="I2778" i="16" s="1"/>
  <c r="E2780" i="16"/>
  <c r="C2782" i="16"/>
  <c r="G2782" i="16"/>
  <c r="E2784" i="16"/>
  <c r="C2786" i="16"/>
  <c r="I2786" i="16" s="1"/>
  <c r="G2786" i="16"/>
  <c r="E2788" i="16"/>
  <c r="K2795" i="16"/>
  <c r="C2798" i="16"/>
  <c r="I2798" i="16" s="1"/>
  <c r="E2800" i="16"/>
  <c r="C2802" i="16"/>
  <c r="I2802" i="16" s="1"/>
  <c r="E2804" i="16"/>
  <c r="C2806" i="16"/>
  <c r="I2806" i="16" s="1"/>
  <c r="E2808" i="16"/>
  <c r="C2810" i="16"/>
  <c r="I2810" i="16" s="1"/>
  <c r="E2812" i="16"/>
  <c r="C2814" i="16"/>
  <c r="I2814" i="16" s="1"/>
  <c r="E2816" i="16"/>
  <c r="C2818" i="16"/>
  <c r="I2818" i="16" s="1"/>
  <c r="E2820" i="16"/>
  <c r="C2822" i="16"/>
  <c r="I2822" i="16" s="1"/>
  <c r="E2824" i="16"/>
  <c r="C2826" i="16"/>
  <c r="I2826" i="16" s="1"/>
  <c r="E2828" i="16"/>
  <c r="C2830" i="16"/>
  <c r="I2830" i="16" s="1"/>
  <c r="E2832" i="16"/>
  <c r="C2834" i="16"/>
  <c r="I2834" i="16" s="1"/>
  <c r="E2836" i="16"/>
  <c r="C2838" i="16"/>
  <c r="I2838" i="16" s="1"/>
  <c r="E2840" i="16"/>
  <c r="C2842" i="16"/>
  <c r="I2842" i="16" s="1"/>
  <c r="E2844" i="16"/>
  <c r="C2846" i="16"/>
  <c r="I2846" i="16" s="1"/>
  <c r="E2848" i="16"/>
  <c r="C2850" i="16"/>
  <c r="I2850" i="16" s="1"/>
  <c r="E2852" i="16"/>
  <c r="C2854" i="16"/>
  <c r="I2854" i="16" s="1"/>
  <c r="E2856" i="16"/>
  <c r="C2858" i="16"/>
  <c r="I2858" i="16" s="1"/>
  <c r="I2865" i="16"/>
  <c r="C2866" i="16" s="1"/>
  <c r="E2868" i="16"/>
  <c r="C2870" i="16"/>
  <c r="I2870" i="16" s="1"/>
  <c r="E2872" i="16"/>
  <c r="C2874" i="16"/>
  <c r="I2874" i="16" s="1"/>
  <c r="E2876" i="16"/>
  <c r="C2878" i="16"/>
  <c r="I2878" i="16" s="1"/>
  <c r="E2880" i="16"/>
  <c r="C2882" i="16"/>
  <c r="I2882" i="16" s="1"/>
  <c r="E2884" i="16"/>
  <c r="C2886" i="16"/>
  <c r="I2886" i="16" s="1"/>
  <c r="E2888" i="16"/>
  <c r="C2890" i="16"/>
  <c r="I2890" i="16" s="1"/>
  <c r="E2892" i="16"/>
  <c r="C2894" i="16"/>
  <c r="I2894" i="16" s="1"/>
  <c r="E2896" i="16"/>
  <c r="C2898" i="16"/>
  <c r="I2898" i="16" s="1"/>
  <c r="E2900" i="16"/>
  <c r="C2902" i="16"/>
  <c r="I2902" i="16" s="1"/>
  <c r="E2904" i="16"/>
  <c r="C2906" i="16"/>
  <c r="I2906" i="16" s="1"/>
  <c r="E2908" i="16"/>
  <c r="C2910" i="16"/>
  <c r="I2910" i="16" s="1"/>
  <c r="E2912" i="16"/>
  <c r="C2914" i="16"/>
  <c r="I2914" i="16" s="1"/>
  <c r="E2916" i="16"/>
  <c r="C2918" i="16"/>
  <c r="I2918" i="16" s="1"/>
  <c r="E2920" i="16"/>
  <c r="C2922" i="16"/>
  <c r="I2922" i="16" s="1"/>
  <c r="E2924" i="16"/>
  <c r="C2926" i="16"/>
  <c r="I2926" i="16" s="1"/>
  <c r="E2928" i="16"/>
  <c r="K2935" i="16"/>
  <c r="K2936" i="16" s="1"/>
  <c r="F2938" i="16"/>
  <c r="H2938" i="16"/>
  <c r="C2938" i="16"/>
  <c r="J2942" i="16"/>
  <c r="H2944" i="16"/>
  <c r="D2944" i="16"/>
  <c r="F2944" i="16"/>
  <c r="C2944" i="16"/>
  <c r="L2946" i="16"/>
  <c r="J2950" i="16"/>
  <c r="H2952" i="16"/>
  <c r="D2952" i="16"/>
  <c r="F2952" i="16"/>
  <c r="C2952" i="16"/>
  <c r="L2954" i="16"/>
  <c r="J2958" i="16"/>
  <c r="H2960" i="16"/>
  <c r="D2960" i="16"/>
  <c r="F2960" i="16"/>
  <c r="C2960" i="16"/>
  <c r="L2962" i="16"/>
  <c r="J2966" i="16"/>
  <c r="L2970" i="16"/>
  <c r="J2978" i="16"/>
  <c r="F2982" i="16"/>
  <c r="E2982" i="16"/>
  <c r="H2982" i="16"/>
  <c r="D2982" i="16"/>
  <c r="C2982" i="16"/>
  <c r="I2982" i="16" s="1"/>
  <c r="L2986" i="16"/>
  <c r="J2994" i="16"/>
  <c r="F2998" i="16"/>
  <c r="E2998" i="16"/>
  <c r="H2998" i="16"/>
  <c r="D2998" i="16"/>
  <c r="C2998" i="16"/>
  <c r="J3010" i="16"/>
  <c r="F3014" i="16"/>
  <c r="E3014" i="16"/>
  <c r="H3014" i="16"/>
  <c r="D3014" i="16"/>
  <c r="C3014" i="16"/>
  <c r="L3018" i="16"/>
  <c r="J3026" i="16"/>
  <c r="F3030" i="16"/>
  <c r="E3030" i="16"/>
  <c r="H3030" i="16"/>
  <c r="D3030" i="16"/>
  <c r="C3030" i="16"/>
  <c r="I3030" i="16" s="1"/>
  <c r="L3034" i="16"/>
  <c r="J3042" i="16"/>
  <c r="F3046" i="16"/>
  <c r="E3046" i="16"/>
  <c r="H3046" i="16"/>
  <c r="D3046" i="16"/>
  <c r="C3046" i="16"/>
  <c r="L3050" i="16"/>
  <c r="J3058" i="16"/>
  <c r="F3062" i="16"/>
  <c r="E3062" i="16"/>
  <c r="H3062" i="16"/>
  <c r="D3062" i="16"/>
  <c r="C3062" i="16"/>
  <c r="I3062" i="16" s="1"/>
  <c r="L3066" i="16"/>
  <c r="J3078" i="16"/>
  <c r="F3082" i="16"/>
  <c r="E3082" i="16"/>
  <c r="H3082" i="16"/>
  <c r="D3082" i="16"/>
  <c r="C3082" i="16"/>
  <c r="I3082" i="16" s="1"/>
  <c r="L3086" i="16"/>
  <c r="J3094" i="16"/>
  <c r="F3098" i="16"/>
  <c r="E3098" i="16"/>
  <c r="H3098" i="16"/>
  <c r="D3098" i="16"/>
  <c r="C3098" i="16"/>
  <c r="L3102" i="16"/>
  <c r="J3110" i="16"/>
  <c r="F3114" i="16"/>
  <c r="E3114" i="16"/>
  <c r="H3114" i="16"/>
  <c r="D3114" i="16"/>
  <c r="C3114" i="16"/>
  <c r="I3114" i="16" s="1"/>
  <c r="L3118" i="16"/>
  <c r="J3126" i="16"/>
  <c r="F3130" i="16"/>
  <c r="E3130" i="16"/>
  <c r="H3130" i="16"/>
  <c r="D3130" i="16"/>
  <c r="C3130" i="16"/>
  <c r="L3134" i="16"/>
  <c r="D3216" i="16"/>
  <c r="H3216" i="16"/>
  <c r="I3218" i="16"/>
  <c r="E3218" i="16"/>
  <c r="H3218" i="16"/>
  <c r="D3218" i="16"/>
  <c r="G3218" i="16"/>
  <c r="C3218" i="16"/>
  <c r="J3218" i="16" s="1"/>
  <c r="I3226" i="16"/>
  <c r="E3226" i="16"/>
  <c r="H3226" i="16"/>
  <c r="D3226" i="16"/>
  <c r="G3226" i="16"/>
  <c r="C3226" i="16"/>
  <c r="J3226" i="16" s="1"/>
  <c r="I3234" i="16"/>
  <c r="E3234" i="16"/>
  <c r="H3234" i="16"/>
  <c r="D3234" i="16"/>
  <c r="G3234" i="16"/>
  <c r="C3234" i="16"/>
  <c r="J3234" i="16" s="1"/>
  <c r="E3314" i="16"/>
  <c r="D3314" i="16"/>
  <c r="C3314" i="16"/>
  <c r="E3346" i="16"/>
  <c r="D3346" i="16"/>
  <c r="C3346" i="16"/>
  <c r="F3346" i="16" s="1"/>
  <c r="E3386" i="16"/>
  <c r="D3386" i="16"/>
  <c r="C3386" i="16"/>
  <c r="E3418" i="16"/>
  <c r="D3418" i="16"/>
  <c r="C3418" i="16"/>
  <c r="F3418" i="16" s="1"/>
  <c r="F3506" i="16"/>
  <c r="E3506" i="16"/>
  <c r="H3506" i="16"/>
  <c r="D3506" i="16"/>
  <c r="K3506" i="16"/>
  <c r="G3506" i="16"/>
  <c r="C3506" i="16"/>
  <c r="I3506" i="16" s="1"/>
  <c r="F3538" i="16"/>
  <c r="E3538" i="16"/>
  <c r="H3538" i="16"/>
  <c r="D3538" i="16"/>
  <c r="K3538" i="16"/>
  <c r="G3538" i="16"/>
  <c r="C3538" i="16"/>
  <c r="F3736" i="16"/>
  <c r="E3736" i="16"/>
  <c r="H3736" i="16"/>
  <c r="D3736" i="16"/>
  <c r="K3736" i="16"/>
  <c r="G3736" i="16"/>
  <c r="C3736" i="16"/>
  <c r="J4060" i="16"/>
  <c r="F4060" i="16"/>
  <c r="E4060" i="16"/>
  <c r="H4060" i="16"/>
  <c r="D4060" i="16"/>
  <c r="K4060" i="16"/>
  <c r="G4060" i="16"/>
  <c r="C4060" i="16"/>
  <c r="F2946" i="16"/>
  <c r="H2946" i="16"/>
  <c r="D2946" i="16"/>
  <c r="C2946" i="16"/>
  <c r="F2954" i="16"/>
  <c r="H2954" i="16"/>
  <c r="D2954" i="16"/>
  <c r="C2954" i="16"/>
  <c r="F2962" i="16"/>
  <c r="H2962" i="16"/>
  <c r="D2962" i="16"/>
  <c r="C2962" i="16"/>
  <c r="F2970" i="16"/>
  <c r="E2970" i="16"/>
  <c r="H2970" i="16"/>
  <c r="D2970" i="16"/>
  <c r="C2970" i="16"/>
  <c r="F2986" i="16"/>
  <c r="E2986" i="16"/>
  <c r="H2986" i="16"/>
  <c r="D2986" i="16"/>
  <c r="C2986" i="16"/>
  <c r="K3005" i="16"/>
  <c r="I3005" i="16"/>
  <c r="H3006" i="16" s="1"/>
  <c r="F3018" i="16"/>
  <c r="E3018" i="16"/>
  <c r="H3018" i="16"/>
  <c r="D3018" i="16"/>
  <c r="C3018" i="16"/>
  <c r="F3034" i="16"/>
  <c r="E3034" i="16"/>
  <c r="H3034" i="16"/>
  <c r="D3034" i="16"/>
  <c r="C3034" i="16"/>
  <c r="F3050" i="16"/>
  <c r="E3050" i="16"/>
  <c r="H3050" i="16"/>
  <c r="D3050" i="16"/>
  <c r="C3050" i="16"/>
  <c r="F3066" i="16"/>
  <c r="E3066" i="16"/>
  <c r="H3066" i="16"/>
  <c r="D3066" i="16"/>
  <c r="C3066" i="16"/>
  <c r="F3086" i="16"/>
  <c r="E3086" i="16"/>
  <c r="H3086" i="16"/>
  <c r="D3086" i="16"/>
  <c r="C3086" i="16"/>
  <c r="F3102" i="16"/>
  <c r="E3102" i="16"/>
  <c r="H3102" i="16"/>
  <c r="D3102" i="16"/>
  <c r="C3102" i="16"/>
  <c r="F3118" i="16"/>
  <c r="E3118" i="16"/>
  <c r="H3118" i="16"/>
  <c r="D3118" i="16"/>
  <c r="C3118" i="16"/>
  <c r="F3134" i="16"/>
  <c r="E3134" i="16"/>
  <c r="H3134" i="16"/>
  <c r="D3134" i="16"/>
  <c r="C3134" i="16"/>
  <c r="C3146" i="16"/>
  <c r="G3146" i="16"/>
  <c r="E3148" i="16"/>
  <c r="H3148" i="16"/>
  <c r="D3148" i="16"/>
  <c r="G3148" i="16"/>
  <c r="C3148" i="16"/>
  <c r="E3152" i="16"/>
  <c r="H3152" i="16"/>
  <c r="D3152" i="16"/>
  <c r="G3152" i="16"/>
  <c r="C3152" i="16"/>
  <c r="E3156" i="16"/>
  <c r="H3156" i="16"/>
  <c r="D3156" i="16"/>
  <c r="G3156" i="16"/>
  <c r="C3156" i="16"/>
  <c r="E3160" i="16"/>
  <c r="H3160" i="16"/>
  <c r="D3160" i="16"/>
  <c r="G3160" i="16"/>
  <c r="C3160" i="16"/>
  <c r="E3164" i="16"/>
  <c r="H3164" i="16"/>
  <c r="D3164" i="16"/>
  <c r="G3164" i="16"/>
  <c r="C3164" i="16"/>
  <c r="E3168" i="16"/>
  <c r="H3168" i="16"/>
  <c r="D3168" i="16"/>
  <c r="G3168" i="16"/>
  <c r="C3168" i="16"/>
  <c r="E3172" i="16"/>
  <c r="H3172" i="16"/>
  <c r="D3172" i="16"/>
  <c r="G3172" i="16"/>
  <c r="C3172" i="16"/>
  <c r="E3176" i="16"/>
  <c r="H3176" i="16"/>
  <c r="D3176" i="16"/>
  <c r="G3176" i="16"/>
  <c r="C3176" i="16"/>
  <c r="E3180" i="16"/>
  <c r="H3180" i="16"/>
  <c r="D3180" i="16"/>
  <c r="G3180" i="16"/>
  <c r="C3180" i="16"/>
  <c r="E3184" i="16"/>
  <c r="H3184" i="16"/>
  <c r="D3184" i="16"/>
  <c r="G3184" i="16"/>
  <c r="C3184" i="16"/>
  <c r="E3188" i="16"/>
  <c r="H3188" i="16"/>
  <c r="D3188" i="16"/>
  <c r="G3188" i="16"/>
  <c r="C3188" i="16"/>
  <c r="E3192" i="16"/>
  <c r="H3192" i="16"/>
  <c r="D3192" i="16"/>
  <c r="G3192" i="16"/>
  <c r="C3192" i="16"/>
  <c r="E3196" i="16"/>
  <c r="H3196" i="16"/>
  <c r="D3196" i="16"/>
  <c r="G3196" i="16"/>
  <c r="C3196" i="16"/>
  <c r="E3200" i="16"/>
  <c r="H3200" i="16"/>
  <c r="D3200" i="16"/>
  <c r="G3200" i="16"/>
  <c r="C3200" i="16"/>
  <c r="E3204" i="16"/>
  <c r="H3204" i="16"/>
  <c r="D3204" i="16"/>
  <c r="G3204" i="16"/>
  <c r="C3204" i="16"/>
  <c r="E3208" i="16"/>
  <c r="H3208" i="16"/>
  <c r="D3208" i="16"/>
  <c r="G3208" i="16"/>
  <c r="C3208" i="16"/>
  <c r="E3216" i="16"/>
  <c r="I3216" i="16"/>
  <c r="I3242" i="16"/>
  <c r="E3242" i="16"/>
  <c r="H3242" i="16"/>
  <c r="D3242" i="16"/>
  <c r="G3242" i="16"/>
  <c r="C3242" i="16"/>
  <c r="F3426" i="16"/>
  <c r="G3806" i="16"/>
  <c r="C3806" i="16"/>
  <c r="F3806" i="16"/>
  <c r="E3806" i="16"/>
  <c r="D3806" i="16"/>
  <c r="C2464" i="16"/>
  <c r="I2464" i="16" s="1"/>
  <c r="C2468" i="16"/>
  <c r="I2468" i="16" s="1"/>
  <c r="C2472" i="16"/>
  <c r="I2472" i="16" s="1"/>
  <c r="C2476" i="16"/>
  <c r="I2476" i="16" s="1"/>
  <c r="C2480" i="16"/>
  <c r="I2480" i="16" s="1"/>
  <c r="C2484" i="16"/>
  <c r="I2484" i="16" s="1"/>
  <c r="C2488" i="16"/>
  <c r="I2488" i="16" s="1"/>
  <c r="C2492" i="16"/>
  <c r="I2492" i="16" s="1"/>
  <c r="C2496" i="16"/>
  <c r="I2496" i="16" s="1"/>
  <c r="C2500" i="16"/>
  <c r="I2500" i="16" s="1"/>
  <c r="C2504" i="16"/>
  <c r="I2504" i="16" s="1"/>
  <c r="C2508" i="16"/>
  <c r="I2508" i="16" s="1"/>
  <c r="I2515" i="16"/>
  <c r="C2520" i="16"/>
  <c r="I2520" i="16" s="1"/>
  <c r="C2524" i="16"/>
  <c r="I2524" i="16" s="1"/>
  <c r="C2528" i="16"/>
  <c r="I2528" i="16" s="1"/>
  <c r="C2532" i="16"/>
  <c r="I2532" i="16" s="1"/>
  <c r="C2536" i="16"/>
  <c r="I2536" i="16" s="1"/>
  <c r="C2540" i="16"/>
  <c r="I2540" i="16" s="1"/>
  <c r="C2544" i="16"/>
  <c r="I2544" i="16" s="1"/>
  <c r="C2548" i="16"/>
  <c r="I2548" i="16" s="1"/>
  <c r="C2552" i="16"/>
  <c r="I2552" i="16" s="1"/>
  <c r="C2556" i="16"/>
  <c r="I2556" i="16" s="1"/>
  <c r="C2560" i="16"/>
  <c r="I2560" i="16" s="1"/>
  <c r="C2564" i="16"/>
  <c r="I2564" i="16" s="1"/>
  <c r="C2568" i="16"/>
  <c r="I2568" i="16" s="1"/>
  <c r="C2572" i="16"/>
  <c r="I2572" i="16" s="1"/>
  <c r="C2576" i="16"/>
  <c r="I2576" i="16" s="1"/>
  <c r="K2585" i="16"/>
  <c r="K2586" i="16" s="1"/>
  <c r="C2588" i="16"/>
  <c r="I2588" i="16" s="1"/>
  <c r="C2592" i="16"/>
  <c r="I2592" i="16" s="1"/>
  <c r="C2596" i="16"/>
  <c r="I2596" i="16" s="1"/>
  <c r="C2600" i="16"/>
  <c r="I2600" i="16" s="1"/>
  <c r="C2604" i="16"/>
  <c r="I2604" i="16" s="1"/>
  <c r="C2608" i="16"/>
  <c r="I2608" i="16" s="1"/>
  <c r="C2612" i="16"/>
  <c r="I2612" i="16" s="1"/>
  <c r="C2616" i="16"/>
  <c r="I2616" i="16" s="1"/>
  <c r="C2620" i="16"/>
  <c r="I2620" i="16" s="1"/>
  <c r="C2624" i="16"/>
  <c r="I2624" i="16" s="1"/>
  <c r="C2628" i="16"/>
  <c r="I2628" i="16" s="1"/>
  <c r="C2632" i="16"/>
  <c r="I2632" i="16" s="1"/>
  <c r="C2636" i="16"/>
  <c r="I2636" i="16" s="1"/>
  <c r="C2640" i="16"/>
  <c r="I2640" i="16" s="1"/>
  <c r="C2644" i="16"/>
  <c r="I2644" i="16" s="1"/>
  <c r="C2648" i="16"/>
  <c r="I2648" i="16" s="1"/>
  <c r="I2655" i="16"/>
  <c r="F2656" i="16" s="1"/>
  <c r="C2660" i="16"/>
  <c r="I2660" i="16" s="1"/>
  <c r="C2664" i="16"/>
  <c r="I2664" i="16" s="1"/>
  <c r="C2668" i="16"/>
  <c r="I2668" i="16" s="1"/>
  <c r="C2672" i="16"/>
  <c r="I2672" i="16" s="1"/>
  <c r="C2676" i="16"/>
  <c r="I2676" i="16" s="1"/>
  <c r="C2680" i="16"/>
  <c r="I2680" i="16" s="1"/>
  <c r="C2684" i="16"/>
  <c r="I2684" i="16" s="1"/>
  <c r="C2688" i="16"/>
  <c r="I2688" i="16" s="1"/>
  <c r="C2692" i="16"/>
  <c r="I2692" i="16" s="1"/>
  <c r="C2696" i="16"/>
  <c r="I2696" i="16" s="1"/>
  <c r="C2700" i="16"/>
  <c r="I2700" i="16" s="1"/>
  <c r="C2704" i="16"/>
  <c r="I2704" i="16" s="1"/>
  <c r="C2708" i="16"/>
  <c r="I2708" i="16" s="1"/>
  <c r="C2712" i="16"/>
  <c r="I2712" i="16" s="1"/>
  <c r="C2716" i="16"/>
  <c r="I2716" i="16" s="1"/>
  <c r="K2725" i="16"/>
  <c r="K2726" i="16" s="1"/>
  <c r="C2728" i="16"/>
  <c r="I2728" i="16" s="1"/>
  <c r="C2732" i="16"/>
  <c r="I2732" i="16" s="1"/>
  <c r="C2736" i="16"/>
  <c r="I2736" i="16" s="1"/>
  <c r="C2740" i="16"/>
  <c r="I2740" i="16" s="1"/>
  <c r="C2744" i="16"/>
  <c r="I2744" i="16" s="1"/>
  <c r="C2748" i="16"/>
  <c r="I2748" i="16" s="1"/>
  <c r="C2752" i="16"/>
  <c r="I2752" i="16" s="1"/>
  <c r="C2756" i="16"/>
  <c r="I2756" i="16" s="1"/>
  <c r="C2760" i="16"/>
  <c r="I2760" i="16" s="1"/>
  <c r="C2764" i="16"/>
  <c r="I2764" i="16" s="1"/>
  <c r="C2768" i="16"/>
  <c r="I2768" i="16" s="1"/>
  <c r="C2772" i="16"/>
  <c r="I2772" i="16" s="1"/>
  <c r="C2776" i="16"/>
  <c r="I2776" i="16" s="1"/>
  <c r="C2780" i="16"/>
  <c r="I2780" i="16" s="1"/>
  <c r="C2784" i="16"/>
  <c r="I2784" i="16" s="1"/>
  <c r="C2788" i="16"/>
  <c r="I2788" i="16" s="1"/>
  <c r="I2795" i="16"/>
  <c r="F2796" i="16" s="1"/>
  <c r="C2800" i="16"/>
  <c r="G2800" i="16"/>
  <c r="C2804" i="16"/>
  <c r="I2804" i="16" s="1"/>
  <c r="C2808" i="16"/>
  <c r="I2808" i="16" s="1"/>
  <c r="C2812" i="16"/>
  <c r="G2812" i="16"/>
  <c r="C2816" i="16"/>
  <c r="G2816" i="16"/>
  <c r="C2820" i="16"/>
  <c r="G2820" i="16"/>
  <c r="C2824" i="16"/>
  <c r="G2824" i="16"/>
  <c r="C2828" i="16"/>
  <c r="G2828" i="16"/>
  <c r="C2832" i="16"/>
  <c r="G2832" i="16"/>
  <c r="C2836" i="16"/>
  <c r="G2836" i="16"/>
  <c r="C2840" i="16"/>
  <c r="G2840" i="16"/>
  <c r="C2844" i="16"/>
  <c r="G2844" i="16"/>
  <c r="C2848" i="16"/>
  <c r="G2848" i="16"/>
  <c r="C2852" i="16"/>
  <c r="G2852" i="16"/>
  <c r="C2856" i="16"/>
  <c r="G2856" i="16"/>
  <c r="C2868" i="16"/>
  <c r="G2868" i="16"/>
  <c r="C2872" i="16"/>
  <c r="G2872" i="16"/>
  <c r="C2876" i="16"/>
  <c r="G2876" i="16"/>
  <c r="C2880" i="16"/>
  <c r="G2880" i="16"/>
  <c r="C2884" i="16"/>
  <c r="G2884" i="16"/>
  <c r="C2888" i="16"/>
  <c r="G2888" i="16"/>
  <c r="C2892" i="16"/>
  <c r="G2892" i="16"/>
  <c r="C2896" i="16"/>
  <c r="G2896" i="16"/>
  <c r="C2900" i="16"/>
  <c r="G2900" i="16"/>
  <c r="C2904" i="16"/>
  <c r="G2904" i="16"/>
  <c r="C2908" i="16"/>
  <c r="G2908" i="16"/>
  <c r="C2912" i="16"/>
  <c r="G2912" i="16"/>
  <c r="C2916" i="16"/>
  <c r="G2916" i="16"/>
  <c r="C2920" i="16"/>
  <c r="G2920" i="16"/>
  <c r="C2924" i="16"/>
  <c r="G2924" i="16"/>
  <c r="C2928" i="16"/>
  <c r="G2928" i="16"/>
  <c r="H2940" i="16"/>
  <c r="D2940" i="16"/>
  <c r="F2940" i="16"/>
  <c r="C2940" i="16"/>
  <c r="I2940" i="16" s="1"/>
  <c r="K2940" i="16"/>
  <c r="L2942" i="16"/>
  <c r="J2946" i="16"/>
  <c r="E2946" i="16"/>
  <c r="H2948" i="16"/>
  <c r="D2948" i="16"/>
  <c r="F2948" i="16"/>
  <c r="C2948" i="16"/>
  <c r="I2948" i="16" s="1"/>
  <c r="K2948" i="16"/>
  <c r="L2950" i="16"/>
  <c r="J2954" i="16"/>
  <c r="E2954" i="16"/>
  <c r="H2956" i="16"/>
  <c r="D2956" i="16"/>
  <c r="F2956" i="16"/>
  <c r="C2956" i="16"/>
  <c r="I2956" i="16" s="1"/>
  <c r="K2956" i="16"/>
  <c r="L2958" i="16"/>
  <c r="J2962" i="16"/>
  <c r="E2962" i="16"/>
  <c r="H2964" i="16"/>
  <c r="D2964" i="16"/>
  <c r="F2964" i="16"/>
  <c r="C2964" i="16"/>
  <c r="I2964" i="16" s="1"/>
  <c r="K2964" i="16"/>
  <c r="L2966" i="16"/>
  <c r="J2970" i="16"/>
  <c r="G2970" i="16"/>
  <c r="F2974" i="16"/>
  <c r="E2974" i="16"/>
  <c r="H2974" i="16"/>
  <c r="D2974" i="16"/>
  <c r="C2974" i="16"/>
  <c r="L2978" i="16"/>
  <c r="J2986" i="16"/>
  <c r="G2986" i="16"/>
  <c r="F2990" i="16"/>
  <c r="E2990" i="16"/>
  <c r="H2990" i="16"/>
  <c r="D2990" i="16"/>
  <c r="C2990" i="16"/>
  <c r="L2994" i="16"/>
  <c r="F3006" i="16"/>
  <c r="L3010" i="16"/>
  <c r="J3018" i="16"/>
  <c r="G3018" i="16"/>
  <c r="F3022" i="16"/>
  <c r="E3022" i="16"/>
  <c r="H3022" i="16"/>
  <c r="D3022" i="16"/>
  <c r="C3022" i="16"/>
  <c r="L3026" i="16"/>
  <c r="J3034" i="16"/>
  <c r="G3034" i="16"/>
  <c r="F3038" i="16"/>
  <c r="E3038" i="16"/>
  <c r="H3038" i="16"/>
  <c r="D3038" i="16"/>
  <c r="C3038" i="16"/>
  <c r="L3042" i="16"/>
  <c r="J3050" i="16"/>
  <c r="G3050" i="16"/>
  <c r="F3054" i="16"/>
  <c r="E3054" i="16"/>
  <c r="H3054" i="16"/>
  <c r="D3054" i="16"/>
  <c r="C3054" i="16"/>
  <c r="L3058" i="16"/>
  <c r="J3066" i="16"/>
  <c r="G3066" i="16"/>
  <c r="J3075" i="16"/>
  <c r="J3076" i="16" s="1"/>
  <c r="C3076" i="16"/>
  <c r="I3075" i="16"/>
  <c r="E3076" i="16" s="1"/>
  <c r="G3076" i="16"/>
  <c r="L3078" i="16"/>
  <c r="J3086" i="16"/>
  <c r="G3086" i="16"/>
  <c r="F3090" i="16"/>
  <c r="E3090" i="16"/>
  <c r="H3090" i="16"/>
  <c r="D3090" i="16"/>
  <c r="C3090" i="16"/>
  <c r="L3094" i="16"/>
  <c r="J3102" i="16"/>
  <c r="G3102" i="16"/>
  <c r="F3106" i="16"/>
  <c r="E3106" i="16"/>
  <c r="H3106" i="16"/>
  <c r="D3106" i="16"/>
  <c r="C3106" i="16"/>
  <c r="I3106" i="16" s="1"/>
  <c r="L3110" i="16"/>
  <c r="J3118" i="16"/>
  <c r="G3118" i="16"/>
  <c r="F3122" i="16"/>
  <c r="E3122" i="16"/>
  <c r="H3122" i="16"/>
  <c r="D3122" i="16"/>
  <c r="C3122" i="16"/>
  <c r="I3122" i="16" s="1"/>
  <c r="L3126" i="16"/>
  <c r="J3134" i="16"/>
  <c r="G3134" i="16"/>
  <c r="F3138" i="16"/>
  <c r="E3138" i="16"/>
  <c r="H3138" i="16"/>
  <c r="D3138" i="16"/>
  <c r="C3138" i="16"/>
  <c r="I3138" i="16" s="1"/>
  <c r="F3148" i="16"/>
  <c r="F3152" i="16"/>
  <c r="F3156" i="16"/>
  <c r="F3160" i="16"/>
  <c r="F3164" i="16"/>
  <c r="F3168" i="16"/>
  <c r="F3172" i="16"/>
  <c r="F3176" i="16"/>
  <c r="F3180" i="16"/>
  <c r="F3184" i="16"/>
  <c r="F3188" i="16"/>
  <c r="F3192" i="16"/>
  <c r="F3196" i="16"/>
  <c r="F3200" i="16"/>
  <c r="F3204" i="16"/>
  <c r="F3208" i="16"/>
  <c r="F3216" i="16"/>
  <c r="F3242" i="16"/>
  <c r="I3250" i="16"/>
  <c r="E3250" i="16"/>
  <c r="H3250" i="16"/>
  <c r="D3250" i="16"/>
  <c r="G3250" i="16"/>
  <c r="C3250" i="16"/>
  <c r="J3252" i="16"/>
  <c r="G3270" i="16"/>
  <c r="C3270" i="16"/>
  <c r="I3270" i="16"/>
  <c r="E3270" i="16"/>
  <c r="H3270" i="16"/>
  <c r="F3270" i="16"/>
  <c r="D3270" i="16"/>
  <c r="E3330" i="16"/>
  <c r="D3330" i="16"/>
  <c r="C3330" i="16"/>
  <c r="E3370" i="16"/>
  <c r="D3370" i="16"/>
  <c r="C3370" i="16"/>
  <c r="F3370" i="16" s="1"/>
  <c r="E3402" i="16"/>
  <c r="D3402" i="16"/>
  <c r="C3402" i="16"/>
  <c r="F3522" i="16"/>
  <c r="E3522" i="16"/>
  <c r="H3522" i="16"/>
  <c r="D3522" i="16"/>
  <c r="K3522" i="16"/>
  <c r="G3522" i="16"/>
  <c r="C3522" i="16"/>
  <c r="F3554" i="16"/>
  <c r="E3554" i="16"/>
  <c r="H3554" i="16"/>
  <c r="D3554" i="16"/>
  <c r="K3554" i="16"/>
  <c r="G3554" i="16"/>
  <c r="C3554" i="16"/>
  <c r="I3554" i="16" s="1"/>
  <c r="F3570" i="16"/>
  <c r="E3570" i="16"/>
  <c r="H3570" i="16"/>
  <c r="D3570" i="16"/>
  <c r="K3570" i="16"/>
  <c r="G3570" i="16"/>
  <c r="C3570" i="16"/>
  <c r="I3570" i="16" s="1"/>
  <c r="F3612" i="16"/>
  <c r="H3612" i="16"/>
  <c r="D3612" i="16"/>
  <c r="G3612" i="16"/>
  <c r="E3612" i="16"/>
  <c r="K3612" i="16"/>
  <c r="C3612" i="16"/>
  <c r="F3768" i="16"/>
  <c r="E3768" i="16"/>
  <c r="H3768" i="16"/>
  <c r="D3768" i="16"/>
  <c r="K3768" i="16"/>
  <c r="G3768" i="16"/>
  <c r="C3768" i="16"/>
  <c r="I3768" i="16" s="1"/>
  <c r="F2968" i="16"/>
  <c r="F2972" i="16"/>
  <c r="F2976" i="16"/>
  <c r="F2980" i="16"/>
  <c r="F2984" i="16"/>
  <c r="F2988" i="16"/>
  <c r="F2992" i="16"/>
  <c r="F2996" i="16"/>
  <c r="F3008" i="16"/>
  <c r="F3012" i="16"/>
  <c r="F3016" i="16"/>
  <c r="F3020" i="16"/>
  <c r="F3024" i="16"/>
  <c r="F3028" i="16"/>
  <c r="F3032" i="16"/>
  <c r="F3036" i="16"/>
  <c r="F3040" i="16"/>
  <c r="F3044" i="16"/>
  <c r="F3048" i="16"/>
  <c r="F3052" i="16"/>
  <c r="F3056" i="16"/>
  <c r="F3060" i="16"/>
  <c r="F3064" i="16"/>
  <c r="F3068" i="16"/>
  <c r="L3075" i="16"/>
  <c r="L3076" i="16" s="1"/>
  <c r="F3080" i="16"/>
  <c r="F3084" i="16"/>
  <c r="F3088" i="16"/>
  <c r="F3092" i="16"/>
  <c r="F3096" i="16"/>
  <c r="F3100" i="16"/>
  <c r="F3104" i="16"/>
  <c r="F3108" i="16"/>
  <c r="F3112" i="16"/>
  <c r="F3116" i="16"/>
  <c r="F3120" i="16"/>
  <c r="F3124" i="16"/>
  <c r="F3128" i="16"/>
  <c r="F3132" i="16"/>
  <c r="F3136" i="16"/>
  <c r="F3220" i="16"/>
  <c r="E3222" i="16"/>
  <c r="I3222" i="16"/>
  <c r="D3224" i="16"/>
  <c r="J3224" i="16" s="1"/>
  <c r="H3224" i="16"/>
  <c r="F3228" i="16"/>
  <c r="E3230" i="16"/>
  <c r="I3230" i="16"/>
  <c r="D3232" i="16"/>
  <c r="J3232" i="16" s="1"/>
  <c r="H3232" i="16"/>
  <c r="F3236" i="16"/>
  <c r="J3236" i="16" s="1"/>
  <c r="E3238" i="16"/>
  <c r="I3238" i="16"/>
  <c r="D3240" i="16"/>
  <c r="J3240" i="16" s="1"/>
  <c r="H3240" i="16"/>
  <c r="F3244" i="16"/>
  <c r="J3244" i="16" s="1"/>
  <c r="E3246" i="16"/>
  <c r="I3246" i="16"/>
  <c r="D3248" i="16"/>
  <c r="J3248" i="16" s="1"/>
  <c r="H3248" i="16"/>
  <c r="E3254" i="16"/>
  <c r="I3254" i="16"/>
  <c r="I3258" i="16"/>
  <c r="E3258" i="16"/>
  <c r="G3258" i="16"/>
  <c r="C3258" i="16"/>
  <c r="J3258" i="16" s="1"/>
  <c r="I3274" i="16"/>
  <c r="E3274" i="16"/>
  <c r="H3274" i="16"/>
  <c r="D3274" i="16"/>
  <c r="G3274" i="16"/>
  <c r="C3274" i="16"/>
  <c r="J3274" i="16" s="1"/>
  <c r="F3288" i="16"/>
  <c r="F3300" i="16"/>
  <c r="E3306" i="16"/>
  <c r="D3306" i="16"/>
  <c r="C3306" i="16"/>
  <c r="F3306" i="16" s="1"/>
  <c r="F3324" i="16"/>
  <c r="F3340" i="16"/>
  <c r="F3364" i="16"/>
  <c r="F3380" i="16"/>
  <c r="F3396" i="16"/>
  <c r="F3412" i="16"/>
  <c r="F3432" i="16"/>
  <c r="E3442" i="16"/>
  <c r="D3442" i="16"/>
  <c r="C3442" i="16"/>
  <c r="F3442" i="16" s="1"/>
  <c r="F3448" i="16"/>
  <c r="E3458" i="16"/>
  <c r="D3458" i="16"/>
  <c r="C3458" i="16"/>
  <c r="F3458" i="16" s="1"/>
  <c r="F3464" i="16"/>
  <c r="E3474" i="16"/>
  <c r="D3474" i="16"/>
  <c r="C3474" i="16"/>
  <c r="F3474" i="16" s="1"/>
  <c r="F3480" i="16"/>
  <c r="J3495" i="16"/>
  <c r="I3495" i="16"/>
  <c r="E3496" i="16" s="1"/>
  <c r="L3498" i="16"/>
  <c r="J3506" i="16"/>
  <c r="F3510" i="16"/>
  <c r="E3510" i="16"/>
  <c r="H3510" i="16"/>
  <c r="D3510" i="16"/>
  <c r="C3510" i="16"/>
  <c r="I3510" i="16" s="1"/>
  <c r="L3514" i="16"/>
  <c r="J3522" i="16"/>
  <c r="F3526" i="16"/>
  <c r="E3526" i="16"/>
  <c r="H3526" i="16"/>
  <c r="D3526" i="16"/>
  <c r="C3526" i="16"/>
  <c r="L3530" i="16"/>
  <c r="J3538" i="16"/>
  <c r="F3542" i="16"/>
  <c r="E3542" i="16"/>
  <c r="H3542" i="16"/>
  <c r="D3542" i="16"/>
  <c r="C3542" i="16"/>
  <c r="L3546" i="16"/>
  <c r="J3554" i="16"/>
  <c r="F3558" i="16"/>
  <c r="E3558" i="16"/>
  <c r="H3558" i="16"/>
  <c r="D3558" i="16"/>
  <c r="C3558" i="16"/>
  <c r="J3570" i="16"/>
  <c r="F3574" i="16"/>
  <c r="E3574" i="16"/>
  <c r="H3574" i="16"/>
  <c r="D3574" i="16"/>
  <c r="C3574" i="16"/>
  <c r="F3604" i="16"/>
  <c r="H3604" i="16"/>
  <c r="D3604" i="16"/>
  <c r="G3604" i="16"/>
  <c r="E3604" i="16"/>
  <c r="C3604" i="16"/>
  <c r="F3684" i="16"/>
  <c r="E3684" i="16"/>
  <c r="H3684" i="16"/>
  <c r="D3684" i="16"/>
  <c r="K3684" i="16"/>
  <c r="G3684" i="16"/>
  <c r="C3684" i="16"/>
  <c r="I3684" i="16" s="1"/>
  <c r="J4076" i="16"/>
  <c r="F4076" i="16"/>
  <c r="E4076" i="16"/>
  <c r="H4076" i="16"/>
  <c r="D4076" i="16"/>
  <c r="K4076" i="16"/>
  <c r="G4076" i="16"/>
  <c r="C4076" i="16"/>
  <c r="I4076" i="16" s="1"/>
  <c r="C2968" i="16"/>
  <c r="G2968" i="16"/>
  <c r="C2972" i="16"/>
  <c r="G2972" i="16"/>
  <c r="C2976" i="16"/>
  <c r="G2976" i="16"/>
  <c r="C2980" i="16"/>
  <c r="G2980" i="16"/>
  <c r="C2984" i="16"/>
  <c r="G2984" i="16"/>
  <c r="C2988" i="16"/>
  <c r="G2988" i="16"/>
  <c r="C2992" i="16"/>
  <c r="G2992" i="16"/>
  <c r="C2996" i="16"/>
  <c r="G2996" i="16"/>
  <c r="C3008" i="16"/>
  <c r="G3008" i="16"/>
  <c r="C3012" i="16"/>
  <c r="G3012" i="16"/>
  <c r="C3016" i="16"/>
  <c r="G3016" i="16"/>
  <c r="C3020" i="16"/>
  <c r="G3020" i="16"/>
  <c r="C3024" i="16"/>
  <c r="G3024" i="16"/>
  <c r="C3028" i="16"/>
  <c r="G3028" i="16"/>
  <c r="C3032" i="16"/>
  <c r="G3032" i="16"/>
  <c r="C3036" i="16"/>
  <c r="G3036" i="16"/>
  <c r="C3040" i="16"/>
  <c r="G3040" i="16"/>
  <c r="C3044" i="16"/>
  <c r="G3044" i="16"/>
  <c r="C3048" i="16"/>
  <c r="G3048" i="16"/>
  <c r="C3052" i="16"/>
  <c r="G3052" i="16"/>
  <c r="C3056" i="16"/>
  <c r="G3056" i="16"/>
  <c r="C3060" i="16"/>
  <c r="G3060" i="16"/>
  <c r="C3064" i="16"/>
  <c r="G3064" i="16"/>
  <c r="C3068" i="16"/>
  <c r="G3068" i="16"/>
  <c r="C3080" i="16"/>
  <c r="G3080" i="16"/>
  <c r="C3084" i="16"/>
  <c r="G3084" i="16"/>
  <c r="C3088" i="16"/>
  <c r="G3088" i="16"/>
  <c r="C3092" i="16"/>
  <c r="G3092" i="16"/>
  <c r="C3096" i="16"/>
  <c r="G3096" i="16"/>
  <c r="C3100" i="16"/>
  <c r="G3100" i="16"/>
  <c r="C3104" i="16"/>
  <c r="G3104" i="16"/>
  <c r="C3108" i="16"/>
  <c r="G3108" i="16"/>
  <c r="C3112" i="16"/>
  <c r="G3112" i="16"/>
  <c r="C3116" i="16"/>
  <c r="G3116" i="16"/>
  <c r="C3120" i="16"/>
  <c r="G3120" i="16"/>
  <c r="C3124" i="16"/>
  <c r="G3124" i="16"/>
  <c r="C3128" i="16"/>
  <c r="G3128" i="16"/>
  <c r="C3132" i="16"/>
  <c r="G3132" i="16"/>
  <c r="C3136" i="16"/>
  <c r="G3136" i="16"/>
  <c r="F3222" i="16"/>
  <c r="F3230" i="16"/>
  <c r="F3238" i="16"/>
  <c r="F3246" i="16"/>
  <c r="F3254" i="16"/>
  <c r="I3266" i="16"/>
  <c r="E3266" i="16"/>
  <c r="G3266" i="16"/>
  <c r="C3266" i="16"/>
  <c r="F3292" i="16"/>
  <c r="E3298" i="16"/>
  <c r="D3298" i="16"/>
  <c r="C3298" i="16"/>
  <c r="E3322" i="16"/>
  <c r="D3322" i="16"/>
  <c r="C3322" i="16"/>
  <c r="E3338" i="16"/>
  <c r="D3338" i="16"/>
  <c r="C3338" i="16"/>
  <c r="F3338" i="16" s="1"/>
  <c r="E3362" i="16"/>
  <c r="D3362" i="16"/>
  <c r="C3362" i="16"/>
  <c r="F3362" i="16" s="1"/>
  <c r="E3378" i="16"/>
  <c r="D3378" i="16"/>
  <c r="C3378" i="16"/>
  <c r="E3394" i="16"/>
  <c r="D3394" i="16"/>
  <c r="C3394" i="16"/>
  <c r="E3410" i="16"/>
  <c r="D3410" i="16"/>
  <c r="C3410" i="16"/>
  <c r="D3496" i="16"/>
  <c r="H3496" i="16"/>
  <c r="F3498" i="16"/>
  <c r="E3498" i="16"/>
  <c r="H3498" i="16"/>
  <c r="D3498" i="16"/>
  <c r="C3498" i="16"/>
  <c r="F3514" i="16"/>
  <c r="E3514" i="16"/>
  <c r="H3514" i="16"/>
  <c r="D3514" i="16"/>
  <c r="C3514" i="16"/>
  <c r="F3530" i="16"/>
  <c r="E3530" i="16"/>
  <c r="H3530" i="16"/>
  <c r="D3530" i="16"/>
  <c r="C3530" i="16"/>
  <c r="F3546" i="16"/>
  <c r="E3546" i="16"/>
  <c r="H3546" i="16"/>
  <c r="D3546" i="16"/>
  <c r="C3546" i="16"/>
  <c r="E3566" i="16"/>
  <c r="K3565" i="16"/>
  <c r="I3565" i="16"/>
  <c r="D3566" i="16" s="1"/>
  <c r="F3578" i="16"/>
  <c r="E3578" i="16"/>
  <c r="L3578" i="16"/>
  <c r="H3578" i="16"/>
  <c r="D3578" i="16"/>
  <c r="C3578" i="16"/>
  <c r="F3596" i="16"/>
  <c r="H3596" i="16"/>
  <c r="D3596" i="16"/>
  <c r="G3596" i="16"/>
  <c r="E3596" i="16"/>
  <c r="C3596" i="16"/>
  <c r="F3628" i="16"/>
  <c r="H3628" i="16"/>
  <c r="D3628" i="16"/>
  <c r="G3628" i="16"/>
  <c r="E3628" i="16"/>
  <c r="C3628" i="16"/>
  <c r="I3628" i="16" s="1"/>
  <c r="H3650" i="16"/>
  <c r="D3650" i="16"/>
  <c r="F3650" i="16"/>
  <c r="G3650" i="16"/>
  <c r="E3650" i="16"/>
  <c r="C3650" i="16"/>
  <c r="F3720" i="16"/>
  <c r="E3720" i="16"/>
  <c r="H3720" i="16"/>
  <c r="D3720" i="16"/>
  <c r="K3720" i="16"/>
  <c r="G3720" i="16"/>
  <c r="C3720" i="16"/>
  <c r="F3752" i="16"/>
  <c r="E3752" i="16"/>
  <c r="H3752" i="16"/>
  <c r="D3752" i="16"/>
  <c r="K3752" i="16"/>
  <c r="G3752" i="16"/>
  <c r="C3752" i="16"/>
  <c r="G3798" i="16"/>
  <c r="C3798" i="16"/>
  <c r="F3798" i="16"/>
  <c r="E3798" i="16"/>
  <c r="D3798" i="16"/>
  <c r="G3814" i="16"/>
  <c r="C3814" i="16"/>
  <c r="F3814" i="16"/>
  <c r="E3814" i="16"/>
  <c r="D3814" i="16"/>
  <c r="G3830" i="16"/>
  <c r="C3830" i="16"/>
  <c r="F3830" i="16"/>
  <c r="E3830" i="16"/>
  <c r="D3830" i="16"/>
  <c r="D2968" i="16"/>
  <c r="D2972" i="16"/>
  <c r="D2976" i="16"/>
  <c r="D2980" i="16"/>
  <c r="D2984" i="16"/>
  <c r="D2988" i="16"/>
  <c r="D2992" i="16"/>
  <c r="D2996" i="16"/>
  <c r="L3005" i="16"/>
  <c r="L3006" i="16" s="1"/>
  <c r="D3008" i="16"/>
  <c r="D3012" i="16"/>
  <c r="D3016" i="16"/>
  <c r="D3020" i="16"/>
  <c r="D3024" i="16"/>
  <c r="D3028" i="16"/>
  <c r="D3032" i="16"/>
  <c r="D3036" i="16"/>
  <c r="D3040" i="16"/>
  <c r="D3044" i="16"/>
  <c r="D3048" i="16"/>
  <c r="D3052" i="16"/>
  <c r="D3056" i="16"/>
  <c r="D3060" i="16"/>
  <c r="D3064" i="16"/>
  <c r="D3068" i="16"/>
  <c r="D3080" i="16"/>
  <c r="D3084" i="16"/>
  <c r="D3088" i="16"/>
  <c r="D3092" i="16"/>
  <c r="D3096" i="16"/>
  <c r="D3100" i="16"/>
  <c r="D3104" i="16"/>
  <c r="D3108" i="16"/>
  <c r="D3112" i="16"/>
  <c r="D3116" i="16"/>
  <c r="D3120" i="16"/>
  <c r="D3124" i="16"/>
  <c r="D3128" i="16"/>
  <c r="D3132" i="16"/>
  <c r="D3136" i="16"/>
  <c r="D3220" i="16"/>
  <c r="J3220" i="16" s="1"/>
  <c r="C3222" i="16"/>
  <c r="J3222" i="16" s="1"/>
  <c r="D3228" i="16"/>
  <c r="J3228" i="16" s="1"/>
  <c r="C3230" i="16"/>
  <c r="J3230" i="16" s="1"/>
  <c r="C3238" i="16"/>
  <c r="J3238" i="16" s="1"/>
  <c r="C3246" i="16"/>
  <c r="J3246" i="16" s="1"/>
  <c r="C3254" i="16"/>
  <c r="J3254" i="16" s="1"/>
  <c r="G3262" i="16"/>
  <c r="C3262" i="16"/>
  <c r="J3262" i="16" s="1"/>
  <c r="I3262" i="16"/>
  <c r="E3262" i="16"/>
  <c r="D3266" i="16"/>
  <c r="E3290" i="16"/>
  <c r="D3290" i="16"/>
  <c r="C3290" i="16"/>
  <c r="F3304" i="16"/>
  <c r="F3316" i="16"/>
  <c r="F3332" i="16"/>
  <c r="F3348" i="16"/>
  <c r="F3372" i="16"/>
  <c r="F3388" i="16"/>
  <c r="F3404" i="16"/>
  <c r="E3434" i="16"/>
  <c r="D3434" i="16"/>
  <c r="C3434" i="16"/>
  <c r="F3440" i="16"/>
  <c r="E3450" i="16"/>
  <c r="D3450" i="16"/>
  <c r="C3450" i="16"/>
  <c r="F3456" i="16"/>
  <c r="E3466" i="16"/>
  <c r="D3466" i="16"/>
  <c r="C3466" i="16"/>
  <c r="F3472" i="16"/>
  <c r="E3482" i="16"/>
  <c r="D3482" i="16"/>
  <c r="C3482" i="16"/>
  <c r="F3488" i="16"/>
  <c r="K3496" i="16"/>
  <c r="J3498" i="16"/>
  <c r="G3498" i="16"/>
  <c r="F3502" i="16"/>
  <c r="E3502" i="16"/>
  <c r="H3502" i="16"/>
  <c r="D3502" i="16"/>
  <c r="C3502" i="16"/>
  <c r="I3502" i="16" s="1"/>
  <c r="L3506" i="16"/>
  <c r="J3514" i="16"/>
  <c r="G3514" i="16"/>
  <c r="F3518" i="16"/>
  <c r="E3518" i="16"/>
  <c r="H3518" i="16"/>
  <c r="D3518" i="16"/>
  <c r="C3518" i="16"/>
  <c r="I3518" i="16" s="1"/>
  <c r="L3522" i="16"/>
  <c r="J3530" i="16"/>
  <c r="G3530" i="16"/>
  <c r="F3534" i="16"/>
  <c r="E3534" i="16"/>
  <c r="H3534" i="16"/>
  <c r="D3534" i="16"/>
  <c r="C3534" i="16"/>
  <c r="I3534" i="16" s="1"/>
  <c r="L3538" i="16"/>
  <c r="J3546" i="16"/>
  <c r="G3546" i="16"/>
  <c r="F3550" i="16"/>
  <c r="E3550" i="16"/>
  <c r="H3550" i="16"/>
  <c r="D3550" i="16"/>
  <c r="C3550" i="16"/>
  <c r="I3550" i="16" s="1"/>
  <c r="L3554" i="16"/>
  <c r="K3558" i="16"/>
  <c r="F3566" i="16"/>
  <c r="L3570" i="16"/>
  <c r="J3578" i="16"/>
  <c r="G3578" i="16"/>
  <c r="F3582" i="16"/>
  <c r="E3582" i="16"/>
  <c r="L3582" i="16"/>
  <c r="H3582" i="16"/>
  <c r="D3582" i="16"/>
  <c r="C3582" i="16"/>
  <c r="I3582" i="16" s="1"/>
  <c r="K3596" i="16"/>
  <c r="F3620" i="16"/>
  <c r="H3620" i="16"/>
  <c r="D3620" i="16"/>
  <c r="G3620" i="16"/>
  <c r="E3620" i="16"/>
  <c r="C3620" i="16"/>
  <c r="K3628" i="16"/>
  <c r="H3642" i="16"/>
  <c r="D3642" i="16"/>
  <c r="F3642" i="16"/>
  <c r="G3642" i="16"/>
  <c r="E3642" i="16"/>
  <c r="C3642" i="16"/>
  <c r="K3650" i="16"/>
  <c r="F3668" i="16"/>
  <c r="E3668" i="16"/>
  <c r="H3668" i="16"/>
  <c r="D3668" i="16"/>
  <c r="K3668" i="16"/>
  <c r="G3668" i="16"/>
  <c r="C3668" i="16"/>
  <c r="J3705" i="16"/>
  <c r="J3706" i="16" s="1"/>
  <c r="I3705" i="16"/>
  <c r="E3706" i="16" s="1"/>
  <c r="C3990" i="16"/>
  <c r="K3920" i="16"/>
  <c r="G3920" i="16"/>
  <c r="C3920" i="16"/>
  <c r="J3920" i="16"/>
  <c r="F3920" i="16"/>
  <c r="E3990" i="16"/>
  <c r="I3920" i="16"/>
  <c r="E3920" i="16"/>
  <c r="H3920" i="16"/>
  <c r="D3990" i="16"/>
  <c r="D3920" i="16"/>
  <c r="L3920" i="16"/>
  <c r="C4006" i="16"/>
  <c r="K3936" i="16"/>
  <c r="G3936" i="16"/>
  <c r="C3936" i="16"/>
  <c r="J3936" i="16"/>
  <c r="F3936" i="16"/>
  <c r="E4006" i="16"/>
  <c r="I3936" i="16"/>
  <c r="E3936" i="16"/>
  <c r="H3936" i="16"/>
  <c r="D4006" i="16"/>
  <c r="D3936" i="16"/>
  <c r="C4022" i="16"/>
  <c r="K3952" i="16"/>
  <c r="G3952" i="16"/>
  <c r="C3952" i="16"/>
  <c r="J3952" i="16"/>
  <c r="F3952" i="16"/>
  <c r="E4022" i="16"/>
  <c r="I3952" i="16"/>
  <c r="E3952" i="16"/>
  <c r="H3952" i="16"/>
  <c r="D4022" i="16"/>
  <c r="D3952" i="16"/>
  <c r="L3952" i="16"/>
  <c r="H3256" i="16"/>
  <c r="J3256" i="16" s="1"/>
  <c r="F3260" i="16"/>
  <c r="H3264" i="16"/>
  <c r="J3264" i="16" s="1"/>
  <c r="F3268" i="16"/>
  <c r="D3272" i="16"/>
  <c r="J3272" i="16" s="1"/>
  <c r="H3272" i="16"/>
  <c r="F3276" i="16"/>
  <c r="E3278" i="16"/>
  <c r="I3278" i="16"/>
  <c r="E3294" i="16"/>
  <c r="F3294" i="16" s="1"/>
  <c r="E3302" i="16"/>
  <c r="F3302" i="16" s="1"/>
  <c r="E3310" i="16"/>
  <c r="F3310" i="16" s="1"/>
  <c r="E3318" i="16"/>
  <c r="F3318" i="16" s="1"/>
  <c r="E3326" i="16"/>
  <c r="F3326" i="16" s="1"/>
  <c r="E3334" i="16"/>
  <c r="F3334" i="16" s="1"/>
  <c r="E3342" i="16"/>
  <c r="F3342" i="16" s="1"/>
  <c r="F3355" i="16"/>
  <c r="E3356" i="16" s="1"/>
  <c r="E3358" i="16"/>
  <c r="F3358" i="16" s="1"/>
  <c r="E3366" i="16"/>
  <c r="F3366" i="16" s="1"/>
  <c r="E3374" i="16"/>
  <c r="F3374" i="16" s="1"/>
  <c r="E3382" i="16"/>
  <c r="F3382" i="16" s="1"/>
  <c r="E3390" i="16"/>
  <c r="F3390" i="16" s="1"/>
  <c r="E3398" i="16"/>
  <c r="F3398" i="16" s="1"/>
  <c r="E3406" i="16"/>
  <c r="F3406" i="16" s="1"/>
  <c r="E3414" i="16"/>
  <c r="F3414" i="16" s="1"/>
  <c r="E3430" i="16"/>
  <c r="F3430" i="16" s="1"/>
  <c r="E3438" i="16"/>
  <c r="F3438" i="16" s="1"/>
  <c r="E3446" i="16"/>
  <c r="F3446" i="16" s="1"/>
  <c r="E3454" i="16"/>
  <c r="F3454" i="16" s="1"/>
  <c r="E3462" i="16"/>
  <c r="F3462" i="16" s="1"/>
  <c r="E3470" i="16"/>
  <c r="F3470" i="16" s="1"/>
  <c r="E3478" i="16"/>
  <c r="F3478" i="16" s="1"/>
  <c r="E3486" i="16"/>
  <c r="F3486" i="16" s="1"/>
  <c r="L3495" i="16"/>
  <c r="L3496" i="16" s="1"/>
  <c r="F3500" i="16"/>
  <c r="F3504" i="16"/>
  <c r="F3508" i="16"/>
  <c r="F3512" i="16"/>
  <c r="F3516" i="16"/>
  <c r="F3520" i="16"/>
  <c r="F3524" i="16"/>
  <c r="F3528" i="16"/>
  <c r="F3532" i="16"/>
  <c r="F3536" i="16"/>
  <c r="F3540" i="16"/>
  <c r="F3544" i="16"/>
  <c r="F3548" i="16"/>
  <c r="F3552" i="16"/>
  <c r="F3556" i="16"/>
  <c r="F3568" i="16"/>
  <c r="F3572" i="16"/>
  <c r="F3576" i="16"/>
  <c r="J3576" i="16"/>
  <c r="F3580" i="16"/>
  <c r="J3580" i="16"/>
  <c r="G3584" i="16"/>
  <c r="L3586" i="16"/>
  <c r="C3588" i="16"/>
  <c r="H3588" i="16"/>
  <c r="H3590" i="16"/>
  <c r="D3590" i="16"/>
  <c r="J3590" i="16"/>
  <c r="F3590" i="16"/>
  <c r="C3590" i="16"/>
  <c r="K3590" i="16"/>
  <c r="J3596" i="16"/>
  <c r="H3598" i="16"/>
  <c r="D3598" i="16"/>
  <c r="F3598" i="16"/>
  <c r="C3598" i="16"/>
  <c r="K3598" i="16"/>
  <c r="L3600" i="16"/>
  <c r="J3604" i="16"/>
  <c r="H3606" i="16"/>
  <c r="D3606" i="16"/>
  <c r="F3606" i="16"/>
  <c r="C3606" i="16"/>
  <c r="K3606" i="16"/>
  <c r="L3608" i="16"/>
  <c r="J3612" i="16"/>
  <c r="H3614" i="16"/>
  <c r="D3614" i="16"/>
  <c r="F3614" i="16"/>
  <c r="C3614" i="16"/>
  <c r="K3614" i="16"/>
  <c r="L3616" i="16"/>
  <c r="J3620" i="16"/>
  <c r="H3622" i="16"/>
  <c r="D3622" i="16"/>
  <c r="F3622" i="16"/>
  <c r="C3622" i="16"/>
  <c r="K3622" i="16"/>
  <c r="L3624" i="16"/>
  <c r="J3628" i="16"/>
  <c r="L3638" i="16"/>
  <c r="J3642" i="16"/>
  <c r="F3644" i="16"/>
  <c r="H3644" i="16"/>
  <c r="D3644" i="16"/>
  <c r="C3644" i="16"/>
  <c r="K3644" i="16"/>
  <c r="L3646" i="16"/>
  <c r="J3650" i="16"/>
  <c r="F3652" i="16"/>
  <c r="H3652" i="16"/>
  <c r="D3652" i="16"/>
  <c r="C3652" i="16"/>
  <c r="K3652" i="16"/>
  <c r="L3654" i="16"/>
  <c r="L3660" i="16"/>
  <c r="J3668" i="16"/>
  <c r="F3672" i="16"/>
  <c r="E3672" i="16"/>
  <c r="H3672" i="16"/>
  <c r="D3672" i="16"/>
  <c r="C3672" i="16"/>
  <c r="L3676" i="16"/>
  <c r="J3684" i="16"/>
  <c r="F3688" i="16"/>
  <c r="E3688" i="16"/>
  <c r="H3688" i="16"/>
  <c r="D3688" i="16"/>
  <c r="C3688" i="16"/>
  <c r="I3688" i="16" s="1"/>
  <c r="L3692" i="16"/>
  <c r="D3706" i="16"/>
  <c r="H3706" i="16"/>
  <c r="F3708" i="16"/>
  <c r="E3708" i="16"/>
  <c r="H3708" i="16"/>
  <c r="D3708" i="16"/>
  <c r="C3708" i="16"/>
  <c r="I3708" i="16" s="1"/>
  <c r="L3712" i="16"/>
  <c r="J3720" i="16"/>
  <c r="F3724" i="16"/>
  <c r="E3724" i="16"/>
  <c r="H3724" i="16"/>
  <c r="D3724" i="16"/>
  <c r="C3724" i="16"/>
  <c r="L3728" i="16"/>
  <c r="J3736" i="16"/>
  <c r="F3740" i="16"/>
  <c r="E3740" i="16"/>
  <c r="H3740" i="16"/>
  <c r="D3740" i="16"/>
  <c r="C3740" i="16"/>
  <c r="L3744" i="16"/>
  <c r="J3752" i="16"/>
  <c r="F3756" i="16"/>
  <c r="E3756" i="16"/>
  <c r="H3756" i="16"/>
  <c r="D3756" i="16"/>
  <c r="C3756" i="16"/>
  <c r="L3760" i="16"/>
  <c r="J3768" i="16"/>
  <c r="G3790" i="16"/>
  <c r="C3790" i="16"/>
  <c r="F3790" i="16"/>
  <c r="E3790" i="16"/>
  <c r="I3798" i="16"/>
  <c r="I3806" i="16"/>
  <c r="I3814" i="16"/>
  <c r="I3822" i="16"/>
  <c r="I3830" i="16"/>
  <c r="F3999" i="16"/>
  <c r="F3860" i="16"/>
  <c r="E3860" i="16"/>
  <c r="H3860" i="16"/>
  <c r="G3860" i="16"/>
  <c r="L3860" i="16"/>
  <c r="D3860" i="16"/>
  <c r="C3860" i="16"/>
  <c r="F4015" i="16"/>
  <c r="F3876" i="16"/>
  <c r="E3876" i="16"/>
  <c r="H3876" i="16"/>
  <c r="G3876" i="16"/>
  <c r="L3876" i="16"/>
  <c r="D3876" i="16"/>
  <c r="C3876" i="16"/>
  <c r="J4064" i="16"/>
  <c r="F4064" i="16"/>
  <c r="E4064" i="16"/>
  <c r="H4064" i="16"/>
  <c r="D4064" i="16"/>
  <c r="K4064" i="16"/>
  <c r="G4064" i="16"/>
  <c r="C4064" i="16"/>
  <c r="J4080" i="16"/>
  <c r="F4080" i="16"/>
  <c r="E4080" i="16"/>
  <c r="H4080" i="16"/>
  <c r="D4080" i="16"/>
  <c r="K4080" i="16"/>
  <c r="G4080" i="16"/>
  <c r="C4080" i="16"/>
  <c r="F3278" i="16"/>
  <c r="C3500" i="16"/>
  <c r="G3500" i="16"/>
  <c r="C3504" i="16"/>
  <c r="G3504" i="16"/>
  <c r="C3508" i="16"/>
  <c r="G3508" i="16"/>
  <c r="C3512" i="16"/>
  <c r="G3512" i="16"/>
  <c r="C3516" i="16"/>
  <c r="G3516" i="16"/>
  <c r="C3520" i="16"/>
  <c r="G3520" i="16"/>
  <c r="C3524" i="16"/>
  <c r="G3524" i="16"/>
  <c r="C3528" i="16"/>
  <c r="G3528" i="16"/>
  <c r="C3532" i="16"/>
  <c r="G3532" i="16"/>
  <c r="C3536" i="16"/>
  <c r="G3536" i="16"/>
  <c r="C3540" i="16"/>
  <c r="G3540" i="16"/>
  <c r="C3544" i="16"/>
  <c r="G3544" i="16"/>
  <c r="C3548" i="16"/>
  <c r="G3548" i="16"/>
  <c r="C3552" i="16"/>
  <c r="G3552" i="16"/>
  <c r="C3556" i="16"/>
  <c r="G3556" i="16"/>
  <c r="C3568" i="16"/>
  <c r="G3568" i="16"/>
  <c r="C3572" i="16"/>
  <c r="G3572" i="16"/>
  <c r="C3576" i="16"/>
  <c r="G3576" i="16"/>
  <c r="C3580" i="16"/>
  <c r="G3580" i="16"/>
  <c r="C3584" i="16"/>
  <c r="H3584" i="16"/>
  <c r="H3586" i="16"/>
  <c r="D3586" i="16"/>
  <c r="C3586" i="16"/>
  <c r="F3592" i="16"/>
  <c r="L3592" i="16"/>
  <c r="H3592" i="16"/>
  <c r="D3592" i="16"/>
  <c r="C3592" i="16"/>
  <c r="F3600" i="16"/>
  <c r="H3600" i="16"/>
  <c r="D3600" i="16"/>
  <c r="C3600" i="16"/>
  <c r="F3608" i="16"/>
  <c r="H3608" i="16"/>
  <c r="D3608" i="16"/>
  <c r="C3608" i="16"/>
  <c r="F3616" i="16"/>
  <c r="H3616" i="16"/>
  <c r="D3616" i="16"/>
  <c r="C3616" i="16"/>
  <c r="F3624" i="16"/>
  <c r="H3624" i="16"/>
  <c r="D3624" i="16"/>
  <c r="C3624" i="16"/>
  <c r="H3638" i="16"/>
  <c r="D3638" i="16"/>
  <c r="F3638" i="16"/>
  <c r="C3638" i="16"/>
  <c r="H3646" i="16"/>
  <c r="D3646" i="16"/>
  <c r="F3646" i="16"/>
  <c r="C3646" i="16"/>
  <c r="H3654" i="16"/>
  <c r="D3654" i="16"/>
  <c r="F3654" i="16"/>
  <c r="C3654" i="16"/>
  <c r="F3660" i="16"/>
  <c r="E3660" i="16"/>
  <c r="H3660" i="16"/>
  <c r="D3660" i="16"/>
  <c r="C3660" i="16"/>
  <c r="F3676" i="16"/>
  <c r="E3676" i="16"/>
  <c r="H3676" i="16"/>
  <c r="D3676" i="16"/>
  <c r="C3676" i="16"/>
  <c r="F3692" i="16"/>
  <c r="E3692" i="16"/>
  <c r="H3692" i="16"/>
  <c r="D3692" i="16"/>
  <c r="C3692" i="16"/>
  <c r="K3706" i="16"/>
  <c r="F3712" i="16"/>
  <c r="E3712" i="16"/>
  <c r="H3712" i="16"/>
  <c r="D3712" i="16"/>
  <c r="C3712" i="16"/>
  <c r="F3728" i="16"/>
  <c r="E3728" i="16"/>
  <c r="H3728" i="16"/>
  <c r="D3728" i="16"/>
  <c r="C3728" i="16"/>
  <c r="F3744" i="16"/>
  <c r="E3744" i="16"/>
  <c r="H3744" i="16"/>
  <c r="D3744" i="16"/>
  <c r="C3744" i="16"/>
  <c r="F3760" i="16"/>
  <c r="E3760" i="16"/>
  <c r="H3760" i="16"/>
  <c r="D3760" i="16"/>
  <c r="C3760" i="16"/>
  <c r="G3782" i="16"/>
  <c r="C3782" i="16"/>
  <c r="H3782" i="16" s="1"/>
  <c r="F3782" i="16"/>
  <c r="E3782" i="16"/>
  <c r="J3798" i="16"/>
  <c r="J3806" i="16"/>
  <c r="J3814" i="16"/>
  <c r="J3822" i="16"/>
  <c r="J3830" i="16"/>
  <c r="C3998" i="16"/>
  <c r="K3928" i="16"/>
  <c r="G3928" i="16"/>
  <c r="C3928" i="16"/>
  <c r="J3928" i="16"/>
  <c r="F3928" i="16"/>
  <c r="E3998" i="16"/>
  <c r="I3928" i="16"/>
  <c r="E3928" i="16"/>
  <c r="D3998" i="16"/>
  <c r="L3928" i="16"/>
  <c r="H3928" i="16"/>
  <c r="C4014" i="16"/>
  <c r="K3944" i="16"/>
  <c r="G3944" i="16"/>
  <c r="C3944" i="16"/>
  <c r="J3944" i="16"/>
  <c r="F3944" i="16"/>
  <c r="E4014" i="16"/>
  <c r="I3944" i="16"/>
  <c r="E3944" i="16"/>
  <c r="D4014" i="16"/>
  <c r="L3944" i="16"/>
  <c r="H3944" i="16"/>
  <c r="D3944" i="16"/>
  <c r="J4068" i="16"/>
  <c r="F4068" i="16"/>
  <c r="E4068" i="16"/>
  <c r="H4068" i="16"/>
  <c r="D4068" i="16"/>
  <c r="K4068" i="16"/>
  <c r="G4068" i="16"/>
  <c r="C4068" i="16"/>
  <c r="I4068" i="16" s="1"/>
  <c r="I4124" i="16"/>
  <c r="H4125" i="16" s="1"/>
  <c r="D3260" i="16"/>
  <c r="J3260" i="16" s="1"/>
  <c r="D3268" i="16"/>
  <c r="J3268" i="16" s="1"/>
  <c r="D3276" i="16"/>
  <c r="J3276" i="16" s="1"/>
  <c r="C3278" i="16"/>
  <c r="J3278" i="16" s="1"/>
  <c r="D3500" i="16"/>
  <c r="D3504" i="16"/>
  <c r="D3508" i="16"/>
  <c r="D3512" i="16"/>
  <c r="D3516" i="16"/>
  <c r="D3520" i="16"/>
  <c r="D3524" i="16"/>
  <c r="D3528" i="16"/>
  <c r="D3532" i="16"/>
  <c r="D3536" i="16"/>
  <c r="D3540" i="16"/>
  <c r="D3544" i="16"/>
  <c r="D3548" i="16"/>
  <c r="D3552" i="16"/>
  <c r="D3556" i="16"/>
  <c r="L3565" i="16"/>
  <c r="L3566" i="16" s="1"/>
  <c r="D3568" i="16"/>
  <c r="D3572" i="16"/>
  <c r="D3576" i="16"/>
  <c r="D3580" i="16"/>
  <c r="J3584" i="16"/>
  <c r="D3584" i="16"/>
  <c r="E3586" i="16"/>
  <c r="J3586" i="16"/>
  <c r="E3588" i="16"/>
  <c r="G3590" i="16"/>
  <c r="J3592" i="16"/>
  <c r="E3592" i="16"/>
  <c r="H3594" i="16"/>
  <c r="D3594" i="16"/>
  <c r="F3594" i="16"/>
  <c r="C3594" i="16"/>
  <c r="L3596" i="16"/>
  <c r="G3598" i="16"/>
  <c r="J3600" i="16"/>
  <c r="E3600" i="16"/>
  <c r="H3602" i="16"/>
  <c r="D3602" i="16"/>
  <c r="F3602" i="16"/>
  <c r="C3602" i="16"/>
  <c r="L3604" i="16"/>
  <c r="G3606" i="16"/>
  <c r="J3608" i="16"/>
  <c r="E3608" i="16"/>
  <c r="H3610" i="16"/>
  <c r="D3610" i="16"/>
  <c r="F3610" i="16"/>
  <c r="C3610" i="16"/>
  <c r="L3612" i="16"/>
  <c r="G3614" i="16"/>
  <c r="J3616" i="16"/>
  <c r="E3616" i="16"/>
  <c r="H3618" i="16"/>
  <c r="D3618" i="16"/>
  <c r="F3618" i="16"/>
  <c r="C3618" i="16"/>
  <c r="L3620" i="16"/>
  <c r="G3622" i="16"/>
  <c r="J3624" i="16"/>
  <c r="E3624" i="16"/>
  <c r="H3626" i="16"/>
  <c r="D3626" i="16"/>
  <c r="F3626" i="16"/>
  <c r="C3626" i="16"/>
  <c r="L3628" i="16"/>
  <c r="I3635" i="16"/>
  <c r="E3636" i="16" s="1"/>
  <c r="J3638" i="16"/>
  <c r="E3638" i="16"/>
  <c r="F3640" i="16"/>
  <c r="H3640" i="16"/>
  <c r="D3640" i="16"/>
  <c r="C3640" i="16"/>
  <c r="L3642" i="16"/>
  <c r="G3644" i="16"/>
  <c r="J3646" i="16"/>
  <c r="E3646" i="16"/>
  <c r="F3648" i="16"/>
  <c r="H3648" i="16"/>
  <c r="D3648" i="16"/>
  <c r="C3648" i="16"/>
  <c r="L3650" i="16"/>
  <c r="G3652" i="16"/>
  <c r="J3654" i="16"/>
  <c r="E3654" i="16"/>
  <c r="F3656" i="16"/>
  <c r="H3656" i="16"/>
  <c r="D3656" i="16"/>
  <c r="C3656" i="16"/>
  <c r="J3660" i="16"/>
  <c r="G3660" i="16"/>
  <c r="F3664" i="16"/>
  <c r="E3664" i="16"/>
  <c r="H3664" i="16"/>
  <c r="D3664" i="16"/>
  <c r="C3664" i="16"/>
  <c r="I3664" i="16" s="1"/>
  <c r="L3668" i="16"/>
  <c r="K3672" i="16"/>
  <c r="J3676" i="16"/>
  <c r="G3676" i="16"/>
  <c r="F3680" i="16"/>
  <c r="E3680" i="16"/>
  <c r="H3680" i="16"/>
  <c r="D3680" i="16"/>
  <c r="C3680" i="16"/>
  <c r="L3684" i="16"/>
  <c r="K3688" i="16"/>
  <c r="J3692" i="16"/>
  <c r="G3692" i="16"/>
  <c r="F3696" i="16"/>
  <c r="E3696" i="16"/>
  <c r="H3696" i="16"/>
  <c r="D3696" i="16"/>
  <c r="C3696" i="16"/>
  <c r="I3696" i="16" s="1"/>
  <c r="F3706" i="16"/>
  <c r="K3708" i="16"/>
  <c r="J3712" i="16"/>
  <c r="G3712" i="16"/>
  <c r="F3716" i="16"/>
  <c r="E3716" i="16"/>
  <c r="H3716" i="16"/>
  <c r="D3716" i="16"/>
  <c r="C3716" i="16"/>
  <c r="L3720" i="16"/>
  <c r="K3724" i="16"/>
  <c r="J3728" i="16"/>
  <c r="G3728" i="16"/>
  <c r="F3732" i="16"/>
  <c r="E3732" i="16"/>
  <c r="H3732" i="16"/>
  <c r="D3732" i="16"/>
  <c r="C3732" i="16"/>
  <c r="I3732" i="16" s="1"/>
  <c r="L3736" i="16"/>
  <c r="K3740" i="16"/>
  <c r="J3744" i="16"/>
  <c r="G3744" i="16"/>
  <c r="F3748" i="16"/>
  <c r="E3748" i="16"/>
  <c r="H3748" i="16"/>
  <c r="D3748" i="16"/>
  <c r="C3748" i="16"/>
  <c r="L3752" i="16"/>
  <c r="K3756" i="16"/>
  <c r="J3760" i="16"/>
  <c r="G3760" i="16"/>
  <c r="F3764" i="16"/>
  <c r="E3764" i="16"/>
  <c r="H3764" i="16"/>
  <c r="D3764" i="16"/>
  <c r="C3764" i="16"/>
  <c r="L3768" i="16"/>
  <c r="H3775" i="16"/>
  <c r="J3776" i="16" s="1"/>
  <c r="H3780" i="16"/>
  <c r="I3782" i="16"/>
  <c r="J3790" i="16"/>
  <c r="F3991" i="16"/>
  <c r="F3852" i="16"/>
  <c r="E3852" i="16"/>
  <c r="H3852" i="16"/>
  <c r="G3852" i="16"/>
  <c r="L3852" i="16"/>
  <c r="D3852" i="16"/>
  <c r="C3852" i="16"/>
  <c r="F4007" i="16"/>
  <c r="F3868" i="16"/>
  <c r="E3868" i="16"/>
  <c r="H3868" i="16"/>
  <c r="G3868" i="16"/>
  <c r="L3868" i="16"/>
  <c r="D3868" i="16"/>
  <c r="C3868" i="16"/>
  <c r="F4023" i="16"/>
  <c r="F3884" i="16"/>
  <c r="E3884" i="16"/>
  <c r="H3884" i="16"/>
  <c r="G3884" i="16"/>
  <c r="L3884" i="16"/>
  <c r="D3884" i="16"/>
  <c r="C3884" i="16"/>
  <c r="J4072" i="16"/>
  <c r="F4072" i="16"/>
  <c r="E4072" i="16"/>
  <c r="H4072" i="16"/>
  <c r="D4072" i="16"/>
  <c r="K4072" i="16"/>
  <c r="G4072" i="16"/>
  <c r="C4072" i="16"/>
  <c r="F3658" i="16"/>
  <c r="F3662" i="16"/>
  <c r="F3666" i="16"/>
  <c r="F3670" i="16"/>
  <c r="F3674" i="16"/>
  <c r="F3678" i="16"/>
  <c r="F3682" i="16"/>
  <c r="F3686" i="16"/>
  <c r="F3690" i="16"/>
  <c r="F3694" i="16"/>
  <c r="F3698" i="16"/>
  <c r="L3705" i="16"/>
  <c r="L3706" i="16" s="1"/>
  <c r="F3710" i="16"/>
  <c r="F3714" i="16"/>
  <c r="F3718" i="16"/>
  <c r="F3722" i="16"/>
  <c r="F3726" i="16"/>
  <c r="F3730" i="16"/>
  <c r="F3734" i="16"/>
  <c r="F3738" i="16"/>
  <c r="F3742" i="16"/>
  <c r="F3746" i="16"/>
  <c r="F3750" i="16"/>
  <c r="F3754" i="16"/>
  <c r="F3758" i="16"/>
  <c r="F3762" i="16"/>
  <c r="F3766" i="16"/>
  <c r="C3778" i="16"/>
  <c r="G3778" i="16"/>
  <c r="D3780" i="16"/>
  <c r="F3784" i="16"/>
  <c r="H3784" i="16" s="1"/>
  <c r="C3786" i="16"/>
  <c r="G3786" i="16"/>
  <c r="D3788" i="16"/>
  <c r="H3788" i="16" s="1"/>
  <c r="F3792" i="16"/>
  <c r="H3792" i="16" s="1"/>
  <c r="C3794" i="16"/>
  <c r="G3794" i="16"/>
  <c r="D3796" i="16"/>
  <c r="H3796" i="16" s="1"/>
  <c r="F3800" i="16"/>
  <c r="H3800" i="16" s="1"/>
  <c r="C3802" i="16"/>
  <c r="G3802" i="16"/>
  <c r="F3808" i="16"/>
  <c r="H3808" i="16" s="1"/>
  <c r="C3810" i="16"/>
  <c r="G3810" i="16"/>
  <c r="F3816" i="16"/>
  <c r="H3816" i="16" s="1"/>
  <c r="C3818" i="16"/>
  <c r="G3818" i="16"/>
  <c r="F3824" i="16"/>
  <c r="H3824" i="16" s="1"/>
  <c r="C3826" i="16"/>
  <c r="G3826" i="16"/>
  <c r="F3832" i="16"/>
  <c r="H3832" i="16" s="1"/>
  <c r="C3834" i="16"/>
  <c r="G3834" i="16"/>
  <c r="J3838" i="16"/>
  <c r="J3852" i="16"/>
  <c r="J3860" i="16"/>
  <c r="J3868" i="16"/>
  <c r="J3876" i="16"/>
  <c r="J3884" i="16"/>
  <c r="C4030" i="16"/>
  <c r="K3960" i="16"/>
  <c r="G3960" i="16"/>
  <c r="C3960" i="16"/>
  <c r="J3960" i="16"/>
  <c r="F3960" i="16"/>
  <c r="E4030" i="16"/>
  <c r="I3960" i="16"/>
  <c r="E3960" i="16"/>
  <c r="C4038" i="16"/>
  <c r="K3968" i="16"/>
  <c r="G3968" i="16"/>
  <c r="C3968" i="16"/>
  <c r="J3968" i="16"/>
  <c r="F3968" i="16"/>
  <c r="E4038" i="16"/>
  <c r="I3968" i="16"/>
  <c r="E3968" i="16"/>
  <c r="C4046" i="16"/>
  <c r="K3976" i="16"/>
  <c r="G3976" i="16"/>
  <c r="C3976" i="16"/>
  <c r="J3976" i="16"/>
  <c r="F3976" i="16"/>
  <c r="E4046" i="16"/>
  <c r="I3976" i="16"/>
  <c r="E3976" i="16"/>
  <c r="H3960" i="16"/>
  <c r="H3976" i="16"/>
  <c r="C3658" i="16"/>
  <c r="G3658" i="16"/>
  <c r="C3662" i="16"/>
  <c r="G3662" i="16"/>
  <c r="C3666" i="16"/>
  <c r="G3666" i="16"/>
  <c r="C3670" i="16"/>
  <c r="G3670" i="16"/>
  <c r="C3674" i="16"/>
  <c r="G3674" i="16"/>
  <c r="C3678" i="16"/>
  <c r="G3678" i="16"/>
  <c r="C3682" i="16"/>
  <c r="G3682" i="16"/>
  <c r="C3686" i="16"/>
  <c r="G3686" i="16"/>
  <c r="C3690" i="16"/>
  <c r="G3690" i="16"/>
  <c r="C3694" i="16"/>
  <c r="G3694" i="16"/>
  <c r="C3698" i="16"/>
  <c r="G3698" i="16"/>
  <c r="C3710" i="16"/>
  <c r="G3710" i="16"/>
  <c r="C3714" i="16"/>
  <c r="G3714" i="16"/>
  <c r="C3718" i="16"/>
  <c r="G3718" i="16"/>
  <c r="C3722" i="16"/>
  <c r="G3722" i="16"/>
  <c r="C3726" i="16"/>
  <c r="G3726" i="16"/>
  <c r="C3730" i="16"/>
  <c r="G3730" i="16"/>
  <c r="C3734" i="16"/>
  <c r="G3734" i="16"/>
  <c r="C3738" i="16"/>
  <c r="G3738" i="16"/>
  <c r="C3742" i="16"/>
  <c r="G3742" i="16"/>
  <c r="C3746" i="16"/>
  <c r="G3746" i="16"/>
  <c r="C3750" i="16"/>
  <c r="G3750" i="16"/>
  <c r="C3754" i="16"/>
  <c r="G3754" i="16"/>
  <c r="C3758" i="16"/>
  <c r="G3758" i="16"/>
  <c r="C3762" i="16"/>
  <c r="G3762" i="16"/>
  <c r="C3766" i="16"/>
  <c r="G3766" i="16"/>
  <c r="C3776" i="16"/>
  <c r="D3778" i="16"/>
  <c r="D3786" i="16"/>
  <c r="D3794" i="16"/>
  <c r="D3802" i="16"/>
  <c r="D3810" i="16"/>
  <c r="D3818" i="16"/>
  <c r="D3826" i="16"/>
  <c r="D3834" i="16"/>
  <c r="I3834" i="16"/>
  <c r="J3845" i="16"/>
  <c r="J3846" i="16" s="1"/>
  <c r="C3846" i="16"/>
  <c r="I3845" i="16"/>
  <c r="G3846" i="16"/>
  <c r="F3987" i="16"/>
  <c r="F3848" i="16"/>
  <c r="E3848" i="16"/>
  <c r="C3848" i="16"/>
  <c r="K3848" i="16"/>
  <c r="C3994" i="16"/>
  <c r="K3924" i="16"/>
  <c r="G3924" i="16"/>
  <c r="C3924" i="16"/>
  <c r="J3924" i="16"/>
  <c r="F3924" i="16"/>
  <c r="E3994" i="16"/>
  <c r="I3924" i="16"/>
  <c r="E3924" i="16"/>
  <c r="F3995" i="16"/>
  <c r="F3856" i="16"/>
  <c r="E3856" i="16"/>
  <c r="C3856" i="16"/>
  <c r="K3856" i="16"/>
  <c r="C4002" i="16"/>
  <c r="K3932" i="16"/>
  <c r="G3932" i="16"/>
  <c r="C3932" i="16"/>
  <c r="J3932" i="16"/>
  <c r="F3932" i="16"/>
  <c r="E4002" i="16"/>
  <c r="I3932" i="16"/>
  <c r="E3932" i="16"/>
  <c r="F4003" i="16"/>
  <c r="F3864" i="16"/>
  <c r="E3864" i="16"/>
  <c r="C3864" i="16"/>
  <c r="K3864" i="16"/>
  <c r="C4010" i="16"/>
  <c r="K3940" i="16"/>
  <c r="G3940" i="16"/>
  <c r="C3940" i="16"/>
  <c r="J3940" i="16"/>
  <c r="F3940" i="16"/>
  <c r="E4010" i="16"/>
  <c r="I3940" i="16"/>
  <c r="E3940" i="16"/>
  <c r="F4011" i="16"/>
  <c r="F3872" i="16"/>
  <c r="E3872" i="16"/>
  <c r="C3872" i="16"/>
  <c r="K3872" i="16"/>
  <c r="C4018" i="16"/>
  <c r="K3948" i="16"/>
  <c r="G3948" i="16"/>
  <c r="C3948" i="16"/>
  <c r="J3948" i="16"/>
  <c r="F3948" i="16"/>
  <c r="E4018" i="16"/>
  <c r="I3948" i="16"/>
  <c r="E3948" i="16"/>
  <c r="F4019" i="16"/>
  <c r="F3880" i="16"/>
  <c r="E3880" i="16"/>
  <c r="C3880" i="16"/>
  <c r="I3880" i="16" s="1"/>
  <c r="K3880" i="16"/>
  <c r="C4026" i="16"/>
  <c r="K3956" i="16"/>
  <c r="G3956" i="16"/>
  <c r="C3956" i="16"/>
  <c r="J3956" i="16"/>
  <c r="F3956" i="16"/>
  <c r="E4026" i="16"/>
  <c r="I3956" i="16"/>
  <c r="E3956" i="16"/>
  <c r="K3888" i="16"/>
  <c r="G3888" i="16"/>
  <c r="C3888" i="16"/>
  <c r="F4027" i="16"/>
  <c r="F3888" i="16"/>
  <c r="E3888" i="16"/>
  <c r="D3888" i="16"/>
  <c r="H3932" i="16"/>
  <c r="H3948" i="16"/>
  <c r="K4055" i="16"/>
  <c r="I4055" i="16"/>
  <c r="D4056" i="16" s="1"/>
  <c r="J4231" i="16"/>
  <c r="F4231" i="16"/>
  <c r="E4231" i="16"/>
  <c r="H4231" i="16"/>
  <c r="D4231" i="16"/>
  <c r="K4231" i="16"/>
  <c r="G4231" i="16"/>
  <c r="C4231" i="16"/>
  <c r="I4231" i="16" s="1"/>
  <c r="L3635" i="16"/>
  <c r="L3636" i="16" s="1"/>
  <c r="D3658" i="16"/>
  <c r="D3662" i="16"/>
  <c r="D3666" i="16"/>
  <c r="D3670" i="16"/>
  <c r="D3674" i="16"/>
  <c r="D3678" i="16"/>
  <c r="D3682" i="16"/>
  <c r="D3686" i="16"/>
  <c r="D3690" i="16"/>
  <c r="D3694" i="16"/>
  <c r="D3698" i="16"/>
  <c r="D3710" i="16"/>
  <c r="D3714" i="16"/>
  <c r="D3718" i="16"/>
  <c r="D3722" i="16"/>
  <c r="D3726" i="16"/>
  <c r="D3730" i="16"/>
  <c r="D3734" i="16"/>
  <c r="D3738" i="16"/>
  <c r="D3742" i="16"/>
  <c r="D3746" i="16"/>
  <c r="D3750" i="16"/>
  <c r="D3754" i="16"/>
  <c r="D3758" i="16"/>
  <c r="D3762" i="16"/>
  <c r="D3766" i="16"/>
  <c r="F3838" i="16"/>
  <c r="E3838" i="16"/>
  <c r="D3838" i="16"/>
  <c r="H3838" i="16" s="1"/>
  <c r="D3846" i="16"/>
  <c r="H3846" i="16"/>
  <c r="J3848" i="16"/>
  <c r="D3848" i="16"/>
  <c r="L3848" i="16"/>
  <c r="J3856" i="16"/>
  <c r="D3856" i="16"/>
  <c r="L3856" i="16"/>
  <c r="J3864" i="16"/>
  <c r="D3864" i="16"/>
  <c r="L3864" i="16"/>
  <c r="J3872" i="16"/>
  <c r="D3872" i="16"/>
  <c r="L3872" i="16"/>
  <c r="J3880" i="16"/>
  <c r="D3880" i="16"/>
  <c r="L3880" i="16"/>
  <c r="J3888" i="16"/>
  <c r="H3888" i="16"/>
  <c r="C4034" i="16"/>
  <c r="K3964" i="16"/>
  <c r="G3964" i="16"/>
  <c r="C3964" i="16"/>
  <c r="J3964" i="16"/>
  <c r="F3964" i="16"/>
  <c r="E4034" i="16"/>
  <c r="I3964" i="16"/>
  <c r="E3964" i="16"/>
  <c r="C4042" i="16"/>
  <c r="K3972" i="16"/>
  <c r="G3972" i="16"/>
  <c r="C3972" i="16"/>
  <c r="J3972" i="16"/>
  <c r="F3972" i="16"/>
  <c r="E4042" i="16"/>
  <c r="I3972" i="16"/>
  <c r="E3972" i="16"/>
  <c r="D3924" i="16"/>
  <c r="L3932" i="16"/>
  <c r="D3940" i="16"/>
  <c r="L3948" i="16"/>
  <c r="D3956" i="16"/>
  <c r="L3964" i="16"/>
  <c r="H3968" i="16"/>
  <c r="D3972" i="16"/>
  <c r="L4056" i="16"/>
  <c r="L4060" i="16"/>
  <c r="L4064" i="16"/>
  <c r="L4068" i="16"/>
  <c r="L4072" i="16"/>
  <c r="L4076" i="16"/>
  <c r="L4080" i="16"/>
  <c r="J4247" i="16"/>
  <c r="F4247" i="16"/>
  <c r="E4247" i="16"/>
  <c r="H4247" i="16"/>
  <c r="D4247" i="16"/>
  <c r="K4247" i="16"/>
  <c r="G4247" i="16"/>
  <c r="C4247" i="16"/>
  <c r="I4247" i="16" s="1"/>
  <c r="D3836" i="16"/>
  <c r="H3836" i="16" s="1"/>
  <c r="C3850" i="16"/>
  <c r="G3850" i="16"/>
  <c r="C3854" i="16"/>
  <c r="G3854" i="16"/>
  <c r="C3858" i="16"/>
  <c r="G3858" i="16"/>
  <c r="C3862" i="16"/>
  <c r="G3862" i="16"/>
  <c r="C3866" i="16"/>
  <c r="G3866" i="16"/>
  <c r="C3870" i="16"/>
  <c r="G3870" i="16"/>
  <c r="C3874" i="16"/>
  <c r="G3874" i="16"/>
  <c r="C3878" i="16"/>
  <c r="G3878" i="16"/>
  <c r="C3882" i="16"/>
  <c r="G3882" i="16"/>
  <c r="C3886" i="16"/>
  <c r="G3886" i="16"/>
  <c r="C3890" i="16"/>
  <c r="G3890" i="16"/>
  <c r="E3892" i="16"/>
  <c r="C3894" i="16"/>
  <c r="G3894" i="16"/>
  <c r="E3896" i="16"/>
  <c r="C3898" i="16"/>
  <c r="G3898" i="16"/>
  <c r="E3900" i="16"/>
  <c r="C3902" i="16"/>
  <c r="G3902" i="16"/>
  <c r="E3904" i="16"/>
  <c r="C3906" i="16"/>
  <c r="G3906" i="16"/>
  <c r="E3908" i="16"/>
  <c r="F4058" i="16"/>
  <c r="F4062" i="16"/>
  <c r="F4066" i="16"/>
  <c r="F4070" i="16"/>
  <c r="F4074" i="16"/>
  <c r="F4078" i="16"/>
  <c r="F4082" i="16"/>
  <c r="E4086" i="16"/>
  <c r="H4086" i="16"/>
  <c r="D4086" i="16"/>
  <c r="C4086" i="16"/>
  <c r="K4086" i="16"/>
  <c r="G4090" i="16"/>
  <c r="E4094" i="16"/>
  <c r="H4094" i="16"/>
  <c r="D4094" i="16"/>
  <c r="C4094" i="16"/>
  <c r="K4094" i="16"/>
  <c r="G4098" i="16"/>
  <c r="E4102" i="16"/>
  <c r="H4102" i="16"/>
  <c r="D4102" i="16"/>
  <c r="C4102" i="16"/>
  <c r="K4102" i="16"/>
  <c r="E4125" i="16"/>
  <c r="L4125" i="16"/>
  <c r="K4201" i="16"/>
  <c r="E4203" i="16"/>
  <c r="H4203" i="16"/>
  <c r="D4203" i="16"/>
  <c r="J4203" i="16"/>
  <c r="G4203" i="16"/>
  <c r="F4203" i="16"/>
  <c r="C4203" i="16"/>
  <c r="E4211" i="16"/>
  <c r="H4211" i="16"/>
  <c r="D4211" i="16"/>
  <c r="J4211" i="16"/>
  <c r="G4211" i="16"/>
  <c r="F4211" i="16"/>
  <c r="C4211" i="16"/>
  <c r="I4211" i="16" s="1"/>
  <c r="J4219" i="16"/>
  <c r="F4219" i="16"/>
  <c r="E4219" i="16"/>
  <c r="H4219" i="16"/>
  <c r="D4219" i="16"/>
  <c r="K4219" i="16"/>
  <c r="G4219" i="16"/>
  <c r="C4219" i="16"/>
  <c r="I4219" i="16" s="1"/>
  <c r="J4235" i="16"/>
  <c r="F4235" i="16"/>
  <c r="E4235" i="16"/>
  <c r="H4235" i="16"/>
  <c r="D4235" i="16"/>
  <c r="K4235" i="16"/>
  <c r="G4235" i="16"/>
  <c r="C4235" i="16"/>
  <c r="I4235" i="16" s="1"/>
  <c r="J4251" i="16"/>
  <c r="F4251" i="16"/>
  <c r="E4251" i="16"/>
  <c r="H4251" i="16"/>
  <c r="D4251" i="16"/>
  <c r="K4251" i="16"/>
  <c r="G4251" i="16"/>
  <c r="C4251" i="16"/>
  <c r="I4251" i="16" s="1"/>
  <c r="E4281" i="16"/>
  <c r="D4281" i="16"/>
  <c r="C4281" i="16"/>
  <c r="F4281" i="16"/>
  <c r="E4313" i="16"/>
  <c r="D4313" i="16"/>
  <c r="C4313" i="16"/>
  <c r="F4313" i="16"/>
  <c r="D3850" i="16"/>
  <c r="H3850" i="16"/>
  <c r="D3854" i="16"/>
  <c r="H3854" i="16"/>
  <c r="D3858" i="16"/>
  <c r="H3858" i="16"/>
  <c r="D3862" i="16"/>
  <c r="H3862" i="16"/>
  <c r="D3866" i="16"/>
  <c r="H3866" i="16"/>
  <c r="D3870" i="16"/>
  <c r="H3870" i="16"/>
  <c r="D3874" i="16"/>
  <c r="H3874" i="16"/>
  <c r="D3878" i="16"/>
  <c r="H3878" i="16"/>
  <c r="D3882" i="16"/>
  <c r="H3882" i="16"/>
  <c r="D3886" i="16"/>
  <c r="H3886" i="16"/>
  <c r="D3890" i="16"/>
  <c r="H3890" i="16"/>
  <c r="F3892" i="16"/>
  <c r="D3894" i="16"/>
  <c r="H3894" i="16"/>
  <c r="F3896" i="16"/>
  <c r="D3898" i="16"/>
  <c r="H3898" i="16"/>
  <c r="F3900" i="16"/>
  <c r="D3902" i="16"/>
  <c r="H3902" i="16"/>
  <c r="F3904" i="16"/>
  <c r="D3906" i="16"/>
  <c r="H3906" i="16"/>
  <c r="F3908" i="16"/>
  <c r="F4031" i="16"/>
  <c r="F4035" i="16"/>
  <c r="F4039" i="16"/>
  <c r="F4043" i="16"/>
  <c r="F4047" i="16"/>
  <c r="C4058" i="16"/>
  <c r="I4058" i="16" s="1"/>
  <c r="C4062" i="16"/>
  <c r="I4062" i="16" s="1"/>
  <c r="C4066" i="16"/>
  <c r="I4066" i="16" s="1"/>
  <c r="C4070" i="16"/>
  <c r="I4070" i="16" s="1"/>
  <c r="C4074" i="16"/>
  <c r="I4074" i="16" s="1"/>
  <c r="C4078" i="16"/>
  <c r="I4078" i="16" s="1"/>
  <c r="C4082" i="16"/>
  <c r="I4082" i="16" s="1"/>
  <c r="L4090" i="16"/>
  <c r="L4098" i="16"/>
  <c r="K4203" i="16"/>
  <c r="K4211" i="16"/>
  <c r="J4223" i="16"/>
  <c r="F4223" i="16"/>
  <c r="E4223" i="16"/>
  <c r="H4223" i="16"/>
  <c r="D4223" i="16"/>
  <c r="K4223" i="16"/>
  <c r="G4223" i="16"/>
  <c r="C4223" i="16"/>
  <c r="J4239" i="16"/>
  <c r="F4239" i="16"/>
  <c r="E4239" i="16"/>
  <c r="H4239" i="16"/>
  <c r="D4239" i="16"/>
  <c r="K4239" i="16"/>
  <c r="G4239" i="16"/>
  <c r="C4239" i="16"/>
  <c r="J4255" i="16"/>
  <c r="F4255" i="16"/>
  <c r="E4255" i="16"/>
  <c r="H4255" i="16"/>
  <c r="D4255" i="16"/>
  <c r="K4255" i="16"/>
  <c r="G4255" i="16"/>
  <c r="C4255" i="16"/>
  <c r="C3892" i="16"/>
  <c r="I3892" i="16" s="1"/>
  <c r="G3892" i="16"/>
  <c r="C3896" i="16"/>
  <c r="I3896" i="16" s="1"/>
  <c r="G3896" i="16"/>
  <c r="C3900" i="16"/>
  <c r="I3900" i="16" s="1"/>
  <c r="G3900" i="16"/>
  <c r="C3904" i="16"/>
  <c r="I3904" i="16" s="1"/>
  <c r="G3904" i="16"/>
  <c r="C3908" i="16"/>
  <c r="I3908" i="16" s="1"/>
  <c r="G3908" i="16"/>
  <c r="E4090" i="16"/>
  <c r="H4090" i="16"/>
  <c r="D4090" i="16"/>
  <c r="C4090" i="16"/>
  <c r="K4090" i="16"/>
  <c r="E4098" i="16"/>
  <c r="H4098" i="16"/>
  <c r="D4098" i="16"/>
  <c r="C4098" i="16"/>
  <c r="I4098" i="16" s="1"/>
  <c r="K4098" i="16"/>
  <c r="J4124" i="16"/>
  <c r="J4125" i="16" s="1"/>
  <c r="F4201" i="16"/>
  <c r="L4201" i="16"/>
  <c r="G4201" i="16"/>
  <c r="E4201" i="16"/>
  <c r="D4201" i="16"/>
  <c r="C4201" i="16"/>
  <c r="I4201" i="16" s="1"/>
  <c r="J4227" i="16"/>
  <c r="F4227" i="16"/>
  <c r="E4227" i="16"/>
  <c r="H4227" i="16"/>
  <c r="D4227" i="16"/>
  <c r="K4227" i="16"/>
  <c r="G4227" i="16"/>
  <c r="C4227" i="16"/>
  <c r="I4227" i="16" s="1"/>
  <c r="J4243" i="16"/>
  <c r="F4243" i="16"/>
  <c r="E4243" i="16"/>
  <c r="H4243" i="16"/>
  <c r="D4243" i="16"/>
  <c r="K4243" i="16"/>
  <c r="G4243" i="16"/>
  <c r="C4243" i="16"/>
  <c r="I4243" i="16" s="1"/>
  <c r="H4404" i="16"/>
  <c r="C4265" i="16"/>
  <c r="G4264" i="16"/>
  <c r="E4297" i="16"/>
  <c r="D4297" i="16"/>
  <c r="C4297" i="16"/>
  <c r="G4297" i="16" s="1"/>
  <c r="F4297" i="16"/>
  <c r="C4335" i="16"/>
  <c r="G4335" i="16"/>
  <c r="K4335" i="16"/>
  <c r="E4441" i="16"/>
  <c r="D4441" i="16"/>
  <c r="J4371" i="16"/>
  <c r="F4371" i="16"/>
  <c r="G4441" i="16"/>
  <c r="C4441" i="16"/>
  <c r="I4371" i="16"/>
  <c r="E4371" i="16"/>
  <c r="K4371" i="16"/>
  <c r="C4371" i="16"/>
  <c r="H4371" i="16"/>
  <c r="F4441" i="16"/>
  <c r="G4371" i="16"/>
  <c r="L4371" i="16"/>
  <c r="D4371" i="16"/>
  <c r="C4106" i="16"/>
  <c r="G4106" i="16"/>
  <c r="K4106" i="16"/>
  <c r="C4110" i="16"/>
  <c r="G4110" i="16"/>
  <c r="K4110" i="16"/>
  <c r="C4114" i="16"/>
  <c r="G4114" i="16"/>
  <c r="K4114" i="16"/>
  <c r="C4118" i="16"/>
  <c r="G4118" i="16"/>
  <c r="K4118" i="16"/>
  <c r="C4129" i="16"/>
  <c r="G4129" i="16"/>
  <c r="K4129" i="16"/>
  <c r="C4133" i="16"/>
  <c r="G4133" i="16"/>
  <c r="K4133" i="16"/>
  <c r="C4137" i="16"/>
  <c r="G4137" i="16"/>
  <c r="K4137" i="16"/>
  <c r="C4141" i="16"/>
  <c r="G4141" i="16"/>
  <c r="K4141" i="16"/>
  <c r="C4145" i="16"/>
  <c r="G4145" i="16"/>
  <c r="K4145" i="16"/>
  <c r="C4149" i="16"/>
  <c r="G4149" i="16"/>
  <c r="K4149" i="16"/>
  <c r="C4153" i="16"/>
  <c r="G4153" i="16"/>
  <c r="K4153" i="16"/>
  <c r="C4157" i="16"/>
  <c r="G4157" i="16"/>
  <c r="K4157" i="16"/>
  <c r="C4161" i="16"/>
  <c r="G4161" i="16"/>
  <c r="K4161" i="16"/>
  <c r="C4165" i="16"/>
  <c r="G4165" i="16"/>
  <c r="K4165" i="16"/>
  <c r="C4169" i="16"/>
  <c r="G4169" i="16"/>
  <c r="K4169" i="16"/>
  <c r="C4173" i="16"/>
  <c r="G4173" i="16"/>
  <c r="K4173" i="16"/>
  <c r="C4177" i="16"/>
  <c r="G4177" i="16"/>
  <c r="K4177" i="16"/>
  <c r="C4181" i="16"/>
  <c r="G4181" i="16"/>
  <c r="K4181" i="16"/>
  <c r="C4185" i="16"/>
  <c r="G4185" i="16"/>
  <c r="K4185" i="16"/>
  <c r="C4197" i="16"/>
  <c r="H4197" i="16"/>
  <c r="H4199" i="16"/>
  <c r="D4199" i="16"/>
  <c r="C4199" i="16"/>
  <c r="J4201" i="16"/>
  <c r="E4269" i="16"/>
  <c r="D4269" i="16"/>
  <c r="C4269" i="16"/>
  <c r="E4285" i="16"/>
  <c r="D4285" i="16"/>
  <c r="C4285" i="16"/>
  <c r="E4301" i="16"/>
  <c r="D4301" i="16"/>
  <c r="C4301" i="16"/>
  <c r="E4317" i="16"/>
  <c r="D4317" i="16"/>
  <c r="C4317" i="16"/>
  <c r="C4405" i="16"/>
  <c r="G4405" i="16"/>
  <c r="E4433" i="16"/>
  <c r="D4433" i="16"/>
  <c r="J4363" i="16"/>
  <c r="F4363" i="16"/>
  <c r="G4433" i="16"/>
  <c r="C4433" i="16"/>
  <c r="I4363" i="16"/>
  <c r="E4363" i="16"/>
  <c r="K4363" i="16"/>
  <c r="C4363" i="16"/>
  <c r="H4363" i="16"/>
  <c r="F4433" i="16"/>
  <c r="G4363" i="16"/>
  <c r="E4465" i="16"/>
  <c r="K4395" i="16"/>
  <c r="G4395" i="16"/>
  <c r="C4395" i="16"/>
  <c r="D4465" i="16"/>
  <c r="J4395" i="16"/>
  <c r="F4395" i="16"/>
  <c r="G4465" i="16"/>
  <c r="C4465" i="16"/>
  <c r="I4395" i="16"/>
  <c r="E4395" i="16"/>
  <c r="D4395" i="16"/>
  <c r="F4465" i="16"/>
  <c r="L4395" i="16"/>
  <c r="F4084" i="16"/>
  <c r="F4088" i="16"/>
  <c r="F4092" i="16"/>
  <c r="F4096" i="16"/>
  <c r="F4100" i="16"/>
  <c r="F4104" i="16"/>
  <c r="D4106" i="16"/>
  <c r="H4106" i="16"/>
  <c r="F4108" i="16"/>
  <c r="D4110" i="16"/>
  <c r="H4110" i="16"/>
  <c r="F4112" i="16"/>
  <c r="D4114" i="16"/>
  <c r="H4114" i="16"/>
  <c r="F4116" i="16"/>
  <c r="D4118" i="16"/>
  <c r="H4118" i="16"/>
  <c r="F4127" i="16"/>
  <c r="D4129" i="16"/>
  <c r="H4129" i="16"/>
  <c r="F4131" i="16"/>
  <c r="D4133" i="16"/>
  <c r="H4133" i="16"/>
  <c r="F4135" i="16"/>
  <c r="D4137" i="16"/>
  <c r="H4137" i="16"/>
  <c r="F4139" i="16"/>
  <c r="D4141" i="16"/>
  <c r="H4141" i="16"/>
  <c r="F4143" i="16"/>
  <c r="D4145" i="16"/>
  <c r="H4145" i="16"/>
  <c r="F4147" i="16"/>
  <c r="D4149" i="16"/>
  <c r="H4149" i="16"/>
  <c r="F4151" i="16"/>
  <c r="D4153" i="16"/>
  <c r="H4153" i="16"/>
  <c r="F4155" i="16"/>
  <c r="D4157" i="16"/>
  <c r="H4157" i="16"/>
  <c r="F4159" i="16"/>
  <c r="D4161" i="16"/>
  <c r="H4161" i="16"/>
  <c r="F4163" i="16"/>
  <c r="D4165" i="16"/>
  <c r="H4165" i="16"/>
  <c r="F4167" i="16"/>
  <c r="D4169" i="16"/>
  <c r="H4169" i="16"/>
  <c r="D4173" i="16"/>
  <c r="H4173" i="16"/>
  <c r="D4177" i="16"/>
  <c r="H4177" i="16"/>
  <c r="D4181" i="16"/>
  <c r="H4181" i="16"/>
  <c r="D4185" i="16"/>
  <c r="H4185" i="16"/>
  <c r="J4197" i="16"/>
  <c r="D4197" i="16"/>
  <c r="E4199" i="16"/>
  <c r="J4199" i="16"/>
  <c r="E4207" i="16"/>
  <c r="H4207" i="16"/>
  <c r="D4207" i="16"/>
  <c r="C4207" i="16"/>
  <c r="K4207" i="16"/>
  <c r="E4215" i="16"/>
  <c r="H4215" i="16"/>
  <c r="D4215" i="16"/>
  <c r="C4215" i="16"/>
  <c r="K4215" i="16"/>
  <c r="E4273" i="16"/>
  <c r="D4273" i="16"/>
  <c r="C4273" i="16"/>
  <c r="E4289" i="16"/>
  <c r="D4289" i="16"/>
  <c r="C4289" i="16"/>
  <c r="E4305" i="16"/>
  <c r="D4305" i="16"/>
  <c r="C4305" i="16"/>
  <c r="E4321" i="16"/>
  <c r="D4321" i="16"/>
  <c r="C4321" i="16"/>
  <c r="E4425" i="16"/>
  <c r="D4425" i="16"/>
  <c r="G4425" i="16"/>
  <c r="C4425" i="16"/>
  <c r="L4355" i="16"/>
  <c r="H4355" i="16"/>
  <c r="D4355" i="16"/>
  <c r="K4355" i="16"/>
  <c r="G4355" i="16"/>
  <c r="C4355" i="16"/>
  <c r="F4425" i="16"/>
  <c r="J4355" i="16"/>
  <c r="F4355" i="16"/>
  <c r="E4457" i="16"/>
  <c r="D4457" i="16"/>
  <c r="J4387" i="16"/>
  <c r="F4387" i="16"/>
  <c r="G4457" i="16"/>
  <c r="C4457" i="16"/>
  <c r="I4387" i="16"/>
  <c r="E4387" i="16"/>
  <c r="K4387" i="16"/>
  <c r="C4387" i="16"/>
  <c r="H4387" i="16"/>
  <c r="F4457" i="16"/>
  <c r="G4387" i="16"/>
  <c r="C4084" i="16"/>
  <c r="I4084" i="16" s="1"/>
  <c r="C4088" i="16"/>
  <c r="I4088" i="16" s="1"/>
  <c r="C4092" i="16"/>
  <c r="I4092" i="16" s="1"/>
  <c r="C4096" i="16"/>
  <c r="I4096" i="16" s="1"/>
  <c r="C4100" i="16"/>
  <c r="I4100" i="16" s="1"/>
  <c r="C4104" i="16"/>
  <c r="I4104" i="16" s="1"/>
  <c r="C4108" i="16"/>
  <c r="I4108" i="16" s="1"/>
  <c r="C4112" i="16"/>
  <c r="I4112" i="16" s="1"/>
  <c r="C4116" i="16"/>
  <c r="I4116" i="16" s="1"/>
  <c r="K4124" i="16"/>
  <c r="K4125" i="16" s="1"/>
  <c r="C4127" i="16"/>
  <c r="I4127" i="16" s="1"/>
  <c r="C4131" i="16"/>
  <c r="I4131" i="16" s="1"/>
  <c r="C4135" i="16"/>
  <c r="I4135" i="16" s="1"/>
  <c r="C4139" i="16"/>
  <c r="I4139" i="16" s="1"/>
  <c r="C4143" i="16"/>
  <c r="I4143" i="16" s="1"/>
  <c r="C4147" i="16"/>
  <c r="I4147" i="16" s="1"/>
  <c r="C4151" i="16"/>
  <c r="I4151" i="16" s="1"/>
  <c r="C4155" i="16"/>
  <c r="I4155" i="16" s="1"/>
  <c r="C4159" i="16"/>
  <c r="I4159" i="16" s="1"/>
  <c r="C4163" i="16"/>
  <c r="I4163" i="16" s="1"/>
  <c r="C4167" i="16"/>
  <c r="I4167" i="16" s="1"/>
  <c r="C4171" i="16"/>
  <c r="I4171" i="16" s="1"/>
  <c r="C4175" i="16"/>
  <c r="I4175" i="16" s="1"/>
  <c r="C4179" i="16"/>
  <c r="I4179" i="16" s="1"/>
  <c r="C4183" i="16"/>
  <c r="I4183" i="16" s="1"/>
  <c r="C4187" i="16"/>
  <c r="I4187" i="16" s="1"/>
  <c r="I4194" i="16"/>
  <c r="K4195" i="16" s="1"/>
  <c r="E4197" i="16"/>
  <c r="F4199" i="16"/>
  <c r="L4203" i="16"/>
  <c r="F4207" i="16"/>
  <c r="L4211" i="16"/>
  <c r="F4215" i="16"/>
  <c r="L4219" i="16"/>
  <c r="L4223" i="16"/>
  <c r="L4227" i="16"/>
  <c r="L4231" i="16"/>
  <c r="L4235" i="16"/>
  <c r="L4239" i="16"/>
  <c r="L4243" i="16"/>
  <c r="L4247" i="16"/>
  <c r="L4251" i="16"/>
  <c r="L4255" i="16"/>
  <c r="F4273" i="16"/>
  <c r="E4277" i="16"/>
  <c r="D4277" i="16"/>
  <c r="C4277" i="16"/>
  <c r="G4283" i="16"/>
  <c r="F4289" i="16"/>
  <c r="E4293" i="16"/>
  <c r="D4293" i="16"/>
  <c r="C4293" i="16"/>
  <c r="G4293" i="16" s="1"/>
  <c r="F4305" i="16"/>
  <c r="E4309" i="16"/>
  <c r="D4309" i="16"/>
  <c r="C4309" i="16"/>
  <c r="G4315" i="16"/>
  <c r="F4321" i="16"/>
  <c r="E4325" i="16"/>
  <c r="D4325" i="16"/>
  <c r="C4325" i="16"/>
  <c r="G4325" i="16" s="1"/>
  <c r="F4335" i="16"/>
  <c r="J4335" i="16"/>
  <c r="E4417" i="16"/>
  <c r="D4417" i="16"/>
  <c r="G4417" i="16"/>
  <c r="C4417" i="16"/>
  <c r="L4347" i="16"/>
  <c r="H4347" i="16"/>
  <c r="D4347" i="16"/>
  <c r="K4347" i="16"/>
  <c r="G4347" i="16"/>
  <c r="C4347" i="16"/>
  <c r="F4417" i="16"/>
  <c r="J4347" i="16"/>
  <c r="F4347" i="16"/>
  <c r="E4449" i="16"/>
  <c r="D4449" i="16"/>
  <c r="J4379" i="16"/>
  <c r="F4379" i="16"/>
  <c r="G4449" i="16"/>
  <c r="C4449" i="16"/>
  <c r="I4379" i="16"/>
  <c r="E4379" i="16"/>
  <c r="K4379" i="16"/>
  <c r="C4379" i="16"/>
  <c r="H4379" i="16"/>
  <c r="F4449" i="16"/>
  <c r="G4379" i="16"/>
  <c r="J4625" i="16"/>
  <c r="F4625" i="16"/>
  <c r="E4625" i="16"/>
  <c r="H4625" i="16"/>
  <c r="D4625" i="16"/>
  <c r="K4625" i="16"/>
  <c r="G4625" i="16"/>
  <c r="C4625" i="16"/>
  <c r="I4625" i="16" s="1"/>
  <c r="F4205" i="16"/>
  <c r="F4209" i="16"/>
  <c r="F4213" i="16"/>
  <c r="F4217" i="16"/>
  <c r="F4221" i="16"/>
  <c r="F4225" i="16"/>
  <c r="F4229" i="16"/>
  <c r="F4233" i="16"/>
  <c r="F4237" i="16"/>
  <c r="F4241" i="16"/>
  <c r="F4245" i="16"/>
  <c r="F4249" i="16"/>
  <c r="F4253" i="16"/>
  <c r="F4257" i="16"/>
  <c r="D4545" i="16"/>
  <c r="L4475" i="16"/>
  <c r="H4475" i="16"/>
  <c r="D4475" i="16"/>
  <c r="E4267" i="16"/>
  <c r="G4267" i="16" s="1"/>
  <c r="E4271" i="16"/>
  <c r="G4271" i="16" s="1"/>
  <c r="E4275" i="16"/>
  <c r="G4275" i="16" s="1"/>
  <c r="E4279" i="16"/>
  <c r="G4279" i="16" s="1"/>
  <c r="E4283" i="16"/>
  <c r="E4287" i="16"/>
  <c r="G4287" i="16" s="1"/>
  <c r="E4291" i="16"/>
  <c r="G4291" i="16" s="1"/>
  <c r="E4295" i="16"/>
  <c r="G4295" i="16" s="1"/>
  <c r="E4299" i="16"/>
  <c r="G4299" i="16" s="1"/>
  <c r="E4303" i="16"/>
  <c r="G4303" i="16" s="1"/>
  <c r="E4307" i="16"/>
  <c r="G4307" i="16" s="1"/>
  <c r="E4311" i="16"/>
  <c r="G4311" i="16" s="1"/>
  <c r="E4315" i="16"/>
  <c r="E4319" i="16"/>
  <c r="G4319" i="16" s="1"/>
  <c r="E4323" i="16"/>
  <c r="G4323" i="16" s="1"/>
  <c r="E4327" i="16"/>
  <c r="G4327" i="16" s="1"/>
  <c r="F4339" i="16"/>
  <c r="F4351" i="16"/>
  <c r="D4405" i="16"/>
  <c r="E4413" i="16"/>
  <c r="D4413" i="16"/>
  <c r="G4413" i="16"/>
  <c r="C4413" i="16"/>
  <c r="F4475" i="16"/>
  <c r="J4475" i="16"/>
  <c r="I4475" i="16"/>
  <c r="E4583" i="16"/>
  <c r="L4513" i="16"/>
  <c r="H4513" i="16"/>
  <c r="D4513" i="16"/>
  <c r="D4583" i="16"/>
  <c r="K4513" i="16"/>
  <c r="G4513" i="16"/>
  <c r="C4513" i="16"/>
  <c r="G4583" i="16"/>
  <c r="C4583" i="16"/>
  <c r="J4513" i="16"/>
  <c r="F4513" i="16"/>
  <c r="E4591" i="16"/>
  <c r="L4521" i="16"/>
  <c r="H4521" i="16"/>
  <c r="D4521" i="16"/>
  <c r="D4591" i="16"/>
  <c r="K4521" i="16"/>
  <c r="G4521" i="16"/>
  <c r="C4521" i="16"/>
  <c r="G4591" i="16"/>
  <c r="C4591" i="16"/>
  <c r="J4521" i="16"/>
  <c r="F4521" i="16"/>
  <c r="J4629" i="16"/>
  <c r="F4629" i="16"/>
  <c r="E4629" i="16"/>
  <c r="H4629" i="16"/>
  <c r="D4629" i="16"/>
  <c r="C4629" i="16"/>
  <c r="L4633" i="16"/>
  <c r="C4205" i="16"/>
  <c r="I4205" i="16" s="1"/>
  <c r="C4209" i="16"/>
  <c r="I4209" i="16" s="1"/>
  <c r="C4213" i="16"/>
  <c r="I4213" i="16" s="1"/>
  <c r="C4217" i="16"/>
  <c r="I4217" i="16" s="1"/>
  <c r="C4221" i="16"/>
  <c r="I4221" i="16" s="1"/>
  <c r="C4225" i="16"/>
  <c r="I4225" i="16" s="1"/>
  <c r="C4229" i="16"/>
  <c r="I4229" i="16" s="1"/>
  <c r="C4233" i="16"/>
  <c r="I4233" i="16" s="1"/>
  <c r="C4237" i="16"/>
  <c r="I4237" i="16" s="1"/>
  <c r="C4241" i="16"/>
  <c r="I4241" i="16" s="1"/>
  <c r="C4245" i="16"/>
  <c r="I4245" i="16" s="1"/>
  <c r="C4249" i="16"/>
  <c r="I4249" i="16" s="1"/>
  <c r="C4253" i="16"/>
  <c r="I4253" i="16" s="1"/>
  <c r="C4257" i="16"/>
  <c r="I4257" i="16" s="1"/>
  <c r="E4421" i="16"/>
  <c r="D4421" i="16"/>
  <c r="G4421" i="16"/>
  <c r="C4421" i="16"/>
  <c r="E4429" i="16"/>
  <c r="D4429" i="16"/>
  <c r="J4359" i="16"/>
  <c r="G4429" i="16"/>
  <c r="C4429" i="16"/>
  <c r="I4359" i="16"/>
  <c r="E4359" i="16"/>
  <c r="E4437" i="16"/>
  <c r="D4437" i="16"/>
  <c r="J4367" i="16"/>
  <c r="F4367" i="16"/>
  <c r="G4437" i="16"/>
  <c r="C4437" i="16"/>
  <c r="I4367" i="16"/>
  <c r="E4367" i="16"/>
  <c r="E4445" i="16"/>
  <c r="D4445" i="16"/>
  <c r="J4375" i="16"/>
  <c r="F4375" i="16"/>
  <c r="G4445" i="16"/>
  <c r="C4445" i="16"/>
  <c r="I4375" i="16"/>
  <c r="E4375" i="16"/>
  <c r="E4453" i="16"/>
  <c r="D4453" i="16"/>
  <c r="J4383" i="16"/>
  <c r="F4383" i="16"/>
  <c r="G4453" i="16"/>
  <c r="C4453" i="16"/>
  <c r="I4383" i="16"/>
  <c r="E4383" i="16"/>
  <c r="E4461" i="16"/>
  <c r="D4461" i="16"/>
  <c r="J4391" i="16"/>
  <c r="F4391" i="16"/>
  <c r="G4461" i="16"/>
  <c r="C4461" i="16"/>
  <c r="I4391" i="16"/>
  <c r="E4391" i="16"/>
  <c r="C4475" i="16"/>
  <c r="G4475" i="16"/>
  <c r="K4475" i="16"/>
  <c r="F4545" i="16"/>
  <c r="E4561" i="16"/>
  <c r="J4491" i="16"/>
  <c r="F4491" i="16"/>
  <c r="D4561" i="16"/>
  <c r="I4491" i="16"/>
  <c r="E4491" i="16"/>
  <c r="G4561" i="16"/>
  <c r="C4561" i="16"/>
  <c r="L4491" i="16"/>
  <c r="H4491" i="16"/>
  <c r="D4491" i="16"/>
  <c r="F4583" i="16"/>
  <c r="J4614" i="16"/>
  <c r="I4614" i="16"/>
  <c r="K4615" i="16" s="1"/>
  <c r="L4617" i="16"/>
  <c r="J4621" i="16"/>
  <c r="F4621" i="16"/>
  <c r="E4621" i="16"/>
  <c r="H4621" i="16"/>
  <c r="D4621" i="16"/>
  <c r="C4621" i="16"/>
  <c r="I4621" i="16" s="1"/>
  <c r="G4629" i="16"/>
  <c r="J4633" i="16"/>
  <c r="F4633" i="16"/>
  <c r="E4633" i="16"/>
  <c r="H4633" i="16"/>
  <c r="D4633" i="16"/>
  <c r="C4633" i="16"/>
  <c r="L4637" i="16"/>
  <c r="C4707" i="16"/>
  <c r="F4707" i="16"/>
  <c r="E4707" i="16"/>
  <c r="D4707" i="16"/>
  <c r="E4729" i="16"/>
  <c r="D4729" i="16"/>
  <c r="C4729" i="16"/>
  <c r="F4729" i="16"/>
  <c r="E4745" i="16"/>
  <c r="D4745" i="16"/>
  <c r="C4745" i="16"/>
  <c r="F4745" i="16"/>
  <c r="E4409" i="16"/>
  <c r="D4409" i="16"/>
  <c r="G4409" i="16"/>
  <c r="C4409" i="16"/>
  <c r="C4545" i="16"/>
  <c r="G4545" i="16"/>
  <c r="E4587" i="16"/>
  <c r="L4517" i="16"/>
  <c r="H4517" i="16"/>
  <c r="D4517" i="16"/>
  <c r="D4587" i="16"/>
  <c r="K4517" i="16"/>
  <c r="G4517" i="16"/>
  <c r="C4517" i="16"/>
  <c r="G4587" i="16"/>
  <c r="C4587" i="16"/>
  <c r="J4517" i="16"/>
  <c r="F4517" i="16"/>
  <c r="J4617" i="16"/>
  <c r="F4617" i="16"/>
  <c r="E4617" i="16"/>
  <c r="H4617" i="16"/>
  <c r="D4617" i="16"/>
  <c r="C4617" i="16"/>
  <c r="I4617" i="16" s="1"/>
  <c r="L4625" i="16"/>
  <c r="K4629" i="16"/>
  <c r="G4637" i="16"/>
  <c r="C4637" i="16"/>
  <c r="H4637" i="16"/>
  <c r="F4637" i="16"/>
  <c r="E4637" i="16"/>
  <c r="D4637" i="16"/>
  <c r="E4407" i="16"/>
  <c r="E4411" i="16"/>
  <c r="E4419" i="16"/>
  <c r="E4423" i="16"/>
  <c r="E4427" i="16"/>
  <c r="E4431" i="16"/>
  <c r="E4435" i="16"/>
  <c r="E4439" i="16"/>
  <c r="E4443" i="16"/>
  <c r="E4447" i="16"/>
  <c r="E4451" i="16"/>
  <c r="E4455" i="16"/>
  <c r="E4459" i="16"/>
  <c r="E4463" i="16"/>
  <c r="E4467" i="16"/>
  <c r="D4547" i="16"/>
  <c r="D4551" i="16"/>
  <c r="D4555" i="16"/>
  <c r="D4565" i="16"/>
  <c r="D4569" i="16"/>
  <c r="D4573" i="16"/>
  <c r="D4577" i="16"/>
  <c r="E4581" i="16"/>
  <c r="E4585" i="16"/>
  <c r="E4589" i="16"/>
  <c r="E4593" i="16"/>
  <c r="D4599" i="16"/>
  <c r="D4603" i="16"/>
  <c r="L4614" i="16"/>
  <c r="L4615" i="16" s="1"/>
  <c r="F4619" i="16"/>
  <c r="F4623" i="16"/>
  <c r="F4627" i="16"/>
  <c r="F4631" i="16"/>
  <c r="F4635" i="16"/>
  <c r="F4639" i="16"/>
  <c r="K4639" i="16"/>
  <c r="G4687" i="16"/>
  <c r="G4691" i="16"/>
  <c r="G4695" i="16"/>
  <c r="E4709" i="16"/>
  <c r="F4709" i="16"/>
  <c r="D4709" i="16"/>
  <c r="C4709" i="16"/>
  <c r="G4709" i="16" s="1"/>
  <c r="E4725" i="16"/>
  <c r="D4725" i="16"/>
  <c r="C4725" i="16"/>
  <c r="F4725" i="16"/>
  <c r="E4741" i="16"/>
  <c r="D4741" i="16"/>
  <c r="C4741" i="16"/>
  <c r="F4741" i="16"/>
  <c r="E4813" i="16"/>
  <c r="D4813" i="16"/>
  <c r="G4813" i="16"/>
  <c r="C4813" i="16"/>
  <c r="H4813" i="16" s="1"/>
  <c r="F4813" i="16"/>
  <c r="E4547" i="16"/>
  <c r="E4551" i="16"/>
  <c r="E4555" i="16"/>
  <c r="E4565" i="16"/>
  <c r="E4569" i="16"/>
  <c r="E4573" i="16"/>
  <c r="E4577" i="16"/>
  <c r="E4599" i="16"/>
  <c r="E4603" i="16"/>
  <c r="C4619" i="16"/>
  <c r="G4619" i="16"/>
  <c r="C4623" i="16"/>
  <c r="G4623" i="16"/>
  <c r="C4627" i="16"/>
  <c r="G4627" i="16"/>
  <c r="C4631" i="16"/>
  <c r="G4631" i="16"/>
  <c r="C4635" i="16"/>
  <c r="G4635" i="16"/>
  <c r="K4637" i="16"/>
  <c r="G4639" i="16"/>
  <c r="G4684" i="16"/>
  <c r="C4711" i="16"/>
  <c r="E4711" i="16"/>
  <c r="F4711" i="16"/>
  <c r="D4711" i="16"/>
  <c r="E4721" i="16"/>
  <c r="D4721" i="16"/>
  <c r="C4721" i="16"/>
  <c r="F4721" i="16"/>
  <c r="E4737" i="16"/>
  <c r="D4737" i="16"/>
  <c r="C4737" i="16"/>
  <c r="F4737" i="16"/>
  <c r="E4781" i="16"/>
  <c r="D4781" i="16"/>
  <c r="G4781" i="16"/>
  <c r="C4781" i="16"/>
  <c r="H4781" i="16" s="1"/>
  <c r="F4781" i="16"/>
  <c r="H4623" i="16"/>
  <c r="D4627" i="16"/>
  <c r="H4627" i="16"/>
  <c r="D4631" i="16"/>
  <c r="H4631" i="16"/>
  <c r="D4635" i="16"/>
  <c r="H4635" i="16"/>
  <c r="C4639" i="16"/>
  <c r="H4639" i="16"/>
  <c r="D4685" i="16"/>
  <c r="E4717" i="16"/>
  <c r="D4717" i="16"/>
  <c r="C4717" i="16"/>
  <c r="F4717" i="16"/>
  <c r="E4733" i="16"/>
  <c r="D4733" i="16"/>
  <c r="C4733" i="16"/>
  <c r="G4733" i="16" s="1"/>
  <c r="F4733" i="16"/>
  <c r="C4755" i="16"/>
  <c r="H4754" i="16"/>
  <c r="G4755" i="16"/>
  <c r="C4641" i="16"/>
  <c r="I4641" i="16" s="1"/>
  <c r="E4643" i="16"/>
  <c r="C4645" i="16"/>
  <c r="I4645" i="16" s="1"/>
  <c r="E4647" i="16"/>
  <c r="C4649" i="16"/>
  <c r="I4649" i="16" s="1"/>
  <c r="E4651" i="16"/>
  <c r="C4653" i="16"/>
  <c r="I4653" i="16" s="1"/>
  <c r="E4655" i="16"/>
  <c r="C4657" i="16"/>
  <c r="I4657" i="16" s="1"/>
  <c r="E4659" i="16"/>
  <c r="C4661" i="16"/>
  <c r="I4661" i="16" s="1"/>
  <c r="E4663" i="16"/>
  <c r="C4665" i="16"/>
  <c r="I4665" i="16" s="1"/>
  <c r="E4667" i="16"/>
  <c r="C4669" i="16"/>
  <c r="I4669" i="16" s="1"/>
  <c r="E4671" i="16"/>
  <c r="C4673" i="16"/>
  <c r="I4673" i="16" s="1"/>
  <c r="E4675" i="16"/>
  <c r="C4677" i="16"/>
  <c r="I4677" i="16" s="1"/>
  <c r="D4689" i="16"/>
  <c r="G4689" i="16" s="1"/>
  <c r="D4693" i="16"/>
  <c r="G4693" i="16" s="1"/>
  <c r="D4697" i="16"/>
  <c r="G4697" i="16" s="1"/>
  <c r="F4701" i="16"/>
  <c r="E4703" i="16"/>
  <c r="D4705" i="16"/>
  <c r="G4705" i="16" s="1"/>
  <c r="D4755" i="16"/>
  <c r="H4759" i="16"/>
  <c r="H4767" i="16"/>
  <c r="E4789" i="16"/>
  <c r="D4789" i="16"/>
  <c r="G4789" i="16"/>
  <c r="C4789" i="16"/>
  <c r="H4789" i="16" s="1"/>
  <c r="H4799" i="16"/>
  <c r="F4643" i="16"/>
  <c r="F4647" i="16"/>
  <c r="F4651" i="16"/>
  <c r="F4655" i="16"/>
  <c r="F4659" i="16"/>
  <c r="F4663" i="16"/>
  <c r="F4667" i="16"/>
  <c r="F4671" i="16"/>
  <c r="G4699" i="16"/>
  <c r="E4757" i="16"/>
  <c r="D4757" i="16"/>
  <c r="G4757" i="16"/>
  <c r="C4757" i="16"/>
  <c r="E4765" i="16"/>
  <c r="D4765" i="16"/>
  <c r="G4765" i="16"/>
  <c r="C4765" i="16"/>
  <c r="H4775" i="16"/>
  <c r="F4789" i="16"/>
  <c r="E4797" i="16"/>
  <c r="D4797" i="16"/>
  <c r="G4797" i="16"/>
  <c r="C4797" i="16"/>
  <c r="H4807" i="16"/>
  <c r="C4643" i="16"/>
  <c r="G4643" i="16"/>
  <c r="C4647" i="16"/>
  <c r="G4647" i="16"/>
  <c r="C4651" i="16"/>
  <c r="G4651" i="16"/>
  <c r="C4655" i="16"/>
  <c r="G4655" i="16"/>
  <c r="C4659" i="16"/>
  <c r="G4659" i="16"/>
  <c r="C4663" i="16"/>
  <c r="G4663" i="16"/>
  <c r="C4667" i="16"/>
  <c r="G4667" i="16"/>
  <c r="C4671" i="16"/>
  <c r="G4671" i="16"/>
  <c r="C4675" i="16"/>
  <c r="G4675" i="16"/>
  <c r="C4701" i="16"/>
  <c r="G4701" i="16" s="1"/>
  <c r="G4703" i="16"/>
  <c r="E4713" i="16"/>
  <c r="C4713" i="16"/>
  <c r="G4713" i="16" s="1"/>
  <c r="F4757" i="16"/>
  <c r="F4765" i="16"/>
  <c r="E4773" i="16"/>
  <c r="D4773" i="16"/>
  <c r="G4773" i="16"/>
  <c r="C4773" i="16"/>
  <c r="H4773" i="16" s="1"/>
  <c r="E4805" i="16"/>
  <c r="D4805" i="16"/>
  <c r="G4805" i="16"/>
  <c r="C4805" i="16"/>
  <c r="H4805" i="16" s="1"/>
  <c r="E4715" i="16"/>
  <c r="G4715" i="16" s="1"/>
  <c r="E4719" i="16"/>
  <c r="G4719" i="16" s="1"/>
  <c r="E4723" i="16"/>
  <c r="G4723" i="16" s="1"/>
  <c r="E4727" i="16"/>
  <c r="G4727" i="16" s="1"/>
  <c r="E4731" i="16"/>
  <c r="G4731" i="16" s="1"/>
  <c r="E4735" i="16"/>
  <c r="G4735" i="16" s="1"/>
  <c r="E4739" i="16"/>
  <c r="G4739" i="16" s="1"/>
  <c r="E4743" i="16"/>
  <c r="G4743" i="16" s="1"/>
  <c r="E4747" i="16"/>
  <c r="G4747" i="16" s="1"/>
  <c r="E4761" i="16"/>
  <c r="F4763" i="16"/>
  <c r="F4771" i="16"/>
  <c r="F4779" i="16"/>
  <c r="F4787" i="16"/>
  <c r="F4795" i="16"/>
  <c r="F4803" i="16"/>
  <c r="F4811" i="16"/>
  <c r="E4817" i="16"/>
  <c r="F4715" i="16"/>
  <c r="F4719" i="16"/>
  <c r="F4723" i="16"/>
  <c r="F4727" i="16"/>
  <c r="F4731" i="16"/>
  <c r="F4735" i="16"/>
  <c r="F4739" i="16"/>
  <c r="F4743" i="16"/>
  <c r="F4747" i="16"/>
  <c r="F4761" i="16"/>
  <c r="C4763" i="16"/>
  <c r="H4763" i="16" s="1"/>
  <c r="G4763" i="16"/>
  <c r="F4769" i="16"/>
  <c r="C4771" i="16"/>
  <c r="G4771" i="16"/>
  <c r="F4777" i="16"/>
  <c r="C4779" i="16"/>
  <c r="H4779" i="16" s="1"/>
  <c r="G4779" i="16"/>
  <c r="F4785" i="16"/>
  <c r="C4787" i="16"/>
  <c r="G4787" i="16"/>
  <c r="F4793" i="16"/>
  <c r="C4795" i="16"/>
  <c r="H4795" i="16" s="1"/>
  <c r="G4795" i="16"/>
  <c r="F4801" i="16"/>
  <c r="C4803" i="16"/>
  <c r="G4803" i="16"/>
  <c r="F4809" i="16"/>
  <c r="C4811" i="16"/>
  <c r="H4811" i="16" s="1"/>
  <c r="G4811" i="16"/>
  <c r="E4815" i="16"/>
  <c r="H4815" i="16" s="1"/>
  <c r="F4817" i="16"/>
  <c r="C4761" i="16"/>
  <c r="H4761" i="16" s="1"/>
  <c r="C4769" i="16"/>
  <c r="C4777" i="16"/>
  <c r="H4777" i="16" s="1"/>
  <c r="C4785" i="16"/>
  <c r="C4793" i="16"/>
  <c r="H4793" i="16" s="1"/>
  <c r="C4801" i="16"/>
  <c r="C4809" i="16"/>
  <c r="H4809" i="16" s="1"/>
  <c r="C4817" i="16"/>
  <c r="H4817" i="16" s="1"/>
  <c r="H4785" i="16" l="1"/>
  <c r="H4787" i="16"/>
  <c r="I4671" i="16"/>
  <c r="I4663" i="16"/>
  <c r="I4655" i="16"/>
  <c r="I4647" i="16"/>
  <c r="H4797" i="16"/>
  <c r="G4737" i="16"/>
  <c r="G4721" i="16"/>
  <c r="E4685" i="16"/>
  <c r="C4685" i="16"/>
  <c r="I4635" i="16"/>
  <c r="I4627" i="16"/>
  <c r="I4619" i="16"/>
  <c r="G4741" i="16"/>
  <c r="G4725" i="16"/>
  <c r="G4745" i="16"/>
  <c r="G4729" i="16"/>
  <c r="I4633" i="16"/>
  <c r="C4615" i="16"/>
  <c r="I4629" i="16"/>
  <c r="G4309" i="16"/>
  <c r="H4195" i="16"/>
  <c r="I4181" i="16"/>
  <c r="I4165" i="16"/>
  <c r="I4149" i="16"/>
  <c r="I4133" i="16"/>
  <c r="I4110" i="16"/>
  <c r="E4405" i="16"/>
  <c r="L4335" i="16"/>
  <c r="H4335" i="16"/>
  <c r="D4335" i="16"/>
  <c r="F4405" i="16"/>
  <c r="I4335" i="16"/>
  <c r="E4335" i="16"/>
  <c r="J4195" i="16"/>
  <c r="I4090" i="16"/>
  <c r="I4255" i="16"/>
  <c r="I4239" i="16"/>
  <c r="I4223" i="16"/>
  <c r="C4036" i="16"/>
  <c r="I3966" i="16"/>
  <c r="E3966" i="16"/>
  <c r="L3966" i="16"/>
  <c r="H3966" i="16"/>
  <c r="D3966" i="16"/>
  <c r="E4036" i="16"/>
  <c r="K3966" i="16"/>
  <c r="G3966" i="16"/>
  <c r="C3966" i="16"/>
  <c r="D4036" i="16"/>
  <c r="J3966" i="16"/>
  <c r="F3966" i="16"/>
  <c r="I4203" i="16"/>
  <c r="E4195" i="16"/>
  <c r="I4102" i="16"/>
  <c r="I4086" i="16"/>
  <c r="I3902" i="16"/>
  <c r="K4056" i="16"/>
  <c r="C4012" i="16"/>
  <c r="I3942" i="16"/>
  <c r="E3942" i="16"/>
  <c r="L3942" i="16"/>
  <c r="H3942" i="16"/>
  <c r="D3942" i="16"/>
  <c r="E4012" i="16"/>
  <c r="K3942" i="16"/>
  <c r="G3942" i="16"/>
  <c r="C3942" i="16"/>
  <c r="J3942" i="16"/>
  <c r="F3942" i="16"/>
  <c r="D4012" i="16"/>
  <c r="C3996" i="16"/>
  <c r="I3926" i="16"/>
  <c r="E3926" i="16"/>
  <c r="L3926" i="16"/>
  <c r="H3926" i="16"/>
  <c r="D3926" i="16"/>
  <c r="E3996" i="16"/>
  <c r="K3926" i="16"/>
  <c r="G3926" i="16"/>
  <c r="C3926" i="16"/>
  <c r="J3926" i="16"/>
  <c r="F3926" i="16"/>
  <c r="D3996" i="16"/>
  <c r="F3985" i="16"/>
  <c r="F3846" i="16"/>
  <c r="E3846" i="16"/>
  <c r="I3762" i="16"/>
  <c r="I3754" i="16"/>
  <c r="I3746" i="16"/>
  <c r="I3738" i="16"/>
  <c r="I3730" i="16"/>
  <c r="I3722" i="16"/>
  <c r="I3714" i="16"/>
  <c r="I3698" i="16"/>
  <c r="I3690" i="16"/>
  <c r="I3682" i="16"/>
  <c r="I3674" i="16"/>
  <c r="I3666" i="16"/>
  <c r="I3658" i="16"/>
  <c r="H3818" i="16"/>
  <c r="I3716" i="16"/>
  <c r="D4125" i="16"/>
  <c r="I3728" i="16"/>
  <c r="I3676" i="16"/>
  <c r="I3624" i="16"/>
  <c r="I3616" i="16"/>
  <c r="I3608" i="16"/>
  <c r="I3600" i="16"/>
  <c r="I3592" i="16"/>
  <c r="C4016" i="16"/>
  <c r="I3946" i="16"/>
  <c r="E3946" i="16"/>
  <c r="L3946" i="16"/>
  <c r="H3946" i="16"/>
  <c r="D3946" i="16"/>
  <c r="E4016" i="16"/>
  <c r="K3946" i="16"/>
  <c r="G3946" i="16"/>
  <c r="C3946" i="16"/>
  <c r="D4016" i="16"/>
  <c r="F3946" i="16"/>
  <c r="J3946" i="16"/>
  <c r="C4000" i="16"/>
  <c r="I3930" i="16"/>
  <c r="E3930" i="16"/>
  <c r="L3930" i="16"/>
  <c r="H3930" i="16"/>
  <c r="D3930" i="16"/>
  <c r="E4000" i="16"/>
  <c r="K3930" i="16"/>
  <c r="G3930" i="16"/>
  <c r="C3930" i="16"/>
  <c r="D4000" i="16"/>
  <c r="F3930" i="16"/>
  <c r="J3930" i="16"/>
  <c r="H3790" i="16"/>
  <c r="I3724" i="16"/>
  <c r="C3636" i="16"/>
  <c r="I3614" i="16"/>
  <c r="I3590" i="16"/>
  <c r="G3706" i="16"/>
  <c r="I3668" i="16"/>
  <c r="I3642" i="16"/>
  <c r="I3620" i="16"/>
  <c r="F3482" i="16"/>
  <c r="F3466" i="16"/>
  <c r="F3450" i="16"/>
  <c r="F3434" i="16"/>
  <c r="H3830" i="16"/>
  <c r="I3776" i="16"/>
  <c r="I3650" i="16"/>
  <c r="I3546" i="16"/>
  <c r="F3378" i="16"/>
  <c r="J4056" i="16"/>
  <c r="I3542" i="16"/>
  <c r="J3496" i="16"/>
  <c r="I3090" i="16"/>
  <c r="F2516" i="16"/>
  <c r="H2516" i="16"/>
  <c r="H3806" i="16"/>
  <c r="I3204" i="16"/>
  <c r="I3188" i="16"/>
  <c r="I3172" i="16"/>
  <c r="I3156" i="16"/>
  <c r="I3086" i="16"/>
  <c r="I3034" i="16"/>
  <c r="E3006" i="16"/>
  <c r="K3076" i="16"/>
  <c r="I2938" i="16"/>
  <c r="K2516" i="16"/>
  <c r="I3078" i="16"/>
  <c r="I2258" i="16"/>
  <c r="I2250" i="16"/>
  <c r="I2242" i="16"/>
  <c r="I3198" i="16"/>
  <c r="I3182" i="16"/>
  <c r="I3166" i="16"/>
  <c r="I3150" i="16"/>
  <c r="I3010" i="16"/>
  <c r="I2958" i="16"/>
  <c r="G2796" i="16"/>
  <c r="G2656" i="16"/>
  <c r="G2516" i="16"/>
  <c r="L2796" i="16"/>
  <c r="D2726" i="16"/>
  <c r="J2586" i="16"/>
  <c r="I2460" i="16"/>
  <c r="E2796" i="16"/>
  <c r="E2656" i="16"/>
  <c r="I2014" i="16"/>
  <c r="I1998" i="16"/>
  <c r="I1982" i="16"/>
  <c r="I1966" i="16"/>
  <c r="I1938" i="16"/>
  <c r="I1922" i="16"/>
  <c r="I1906" i="16"/>
  <c r="I1890" i="16"/>
  <c r="L2516" i="16"/>
  <c r="F2150" i="16"/>
  <c r="F2031" i="16"/>
  <c r="H2376" i="16"/>
  <c r="I2004" i="16"/>
  <c r="I1988" i="16"/>
  <c r="I1972" i="16"/>
  <c r="I1956" i="16"/>
  <c r="I1944" i="16"/>
  <c r="I1928" i="16"/>
  <c r="I1912" i="16"/>
  <c r="I1896" i="16"/>
  <c r="I1864" i="16"/>
  <c r="G1800" i="16"/>
  <c r="C1800" i="16"/>
  <c r="J1800" i="16"/>
  <c r="F1800" i="16"/>
  <c r="I1800" i="16"/>
  <c r="E1800" i="16"/>
  <c r="H1800" i="16"/>
  <c r="D1800" i="16"/>
  <c r="G1768" i="16"/>
  <c r="C1768" i="16"/>
  <c r="J1768" i="16"/>
  <c r="F1768" i="16"/>
  <c r="I1768" i="16"/>
  <c r="E1768" i="16"/>
  <c r="H1768" i="16"/>
  <c r="D1768" i="16"/>
  <c r="I1655" i="16"/>
  <c r="I1639" i="16"/>
  <c r="I1623" i="16"/>
  <c r="I1607" i="16"/>
  <c r="I1870" i="16"/>
  <c r="I1844" i="16"/>
  <c r="I1836" i="16"/>
  <c r="I1828" i="16"/>
  <c r="I1820" i="16"/>
  <c r="H1798" i="16"/>
  <c r="D1798" i="16"/>
  <c r="G1798" i="16"/>
  <c r="C1798" i="16"/>
  <c r="J1798" i="16"/>
  <c r="F1798" i="16"/>
  <c r="I1798" i="16"/>
  <c r="E1798" i="16"/>
  <c r="H1766" i="16"/>
  <c r="D1766" i="16"/>
  <c r="G1766" i="16"/>
  <c r="C1766" i="16"/>
  <c r="J1766" i="16"/>
  <c r="F1766" i="16"/>
  <c r="I1766" i="16"/>
  <c r="E1766" i="16"/>
  <c r="F1447" i="16"/>
  <c r="F1431" i="16"/>
  <c r="F1415" i="16"/>
  <c r="F1399" i="16"/>
  <c r="K1326" i="16"/>
  <c r="H1314" i="16"/>
  <c r="H1282" i="16"/>
  <c r="I1780" i="16"/>
  <c r="E1780" i="16"/>
  <c r="H1780" i="16"/>
  <c r="D1780" i="16"/>
  <c r="G1780" i="16"/>
  <c r="C1780" i="16"/>
  <c r="J1780" i="16"/>
  <c r="F1780" i="16"/>
  <c r="I1748" i="16"/>
  <c r="E1748" i="16"/>
  <c r="H1748" i="16"/>
  <c r="D1748" i="16"/>
  <c r="G1748" i="16"/>
  <c r="C1748" i="16"/>
  <c r="J1748" i="16"/>
  <c r="F1748" i="16"/>
  <c r="I1653" i="16"/>
  <c r="I1637" i="16"/>
  <c r="I1621" i="16"/>
  <c r="I1605" i="16"/>
  <c r="K1603" i="16"/>
  <c r="C1464" i="16"/>
  <c r="I630" i="16"/>
  <c r="L493" i="16"/>
  <c r="H354" i="16"/>
  <c r="D354" i="16"/>
  <c r="H1603" i="16"/>
  <c r="D1256" i="16"/>
  <c r="L1248" i="16"/>
  <c r="H1248" i="16"/>
  <c r="D1248" i="16"/>
  <c r="K1248" i="16"/>
  <c r="G1248" i="16"/>
  <c r="C1248" i="16"/>
  <c r="J1248" i="16"/>
  <c r="F1248" i="16"/>
  <c r="I1248" i="16"/>
  <c r="E1248" i="16"/>
  <c r="F1030" i="16"/>
  <c r="G689" i="16"/>
  <c r="C689" i="16"/>
  <c r="F689" i="16"/>
  <c r="E689" i="16"/>
  <c r="H689" i="16"/>
  <c r="D689" i="16"/>
  <c r="I555" i="16"/>
  <c r="I539" i="16"/>
  <c r="I523" i="16"/>
  <c r="I507" i="16"/>
  <c r="I271" i="16"/>
  <c r="I255" i="16"/>
  <c r="I239" i="16"/>
  <c r="I223" i="16"/>
  <c r="I1812" i="16"/>
  <c r="G1172" i="16"/>
  <c r="C1172" i="16"/>
  <c r="J1172" i="16"/>
  <c r="F1172" i="16"/>
  <c r="I1172" i="16"/>
  <c r="E1172" i="16"/>
  <c r="M1241" i="16"/>
  <c r="H1172" i="16"/>
  <c r="D1172" i="16"/>
  <c r="I1160" i="16"/>
  <c r="E1160" i="16"/>
  <c r="M1229" i="16"/>
  <c r="H1160" i="16"/>
  <c r="D1160" i="16"/>
  <c r="G1160" i="16"/>
  <c r="C1160" i="16"/>
  <c r="J1160" i="16"/>
  <c r="F1160" i="16"/>
  <c r="L1216" i="16"/>
  <c r="H1216" i="16"/>
  <c r="D1216" i="16"/>
  <c r="K1216" i="16"/>
  <c r="G1216" i="16"/>
  <c r="C1216" i="16"/>
  <c r="J1216" i="16"/>
  <c r="F1216" i="16"/>
  <c r="I1216" i="16"/>
  <c r="E1216" i="16"/>
  <c r="M1211" i="16"/>
  <c r="J1142" i="16"/>
  <c r="F1142" i="16"/>
  <c r="I1142" i="16"/>
  <c r="E1142" i="16"/>
  <c r="H1142" i="16"/>
  <c r="D1142" i="16"/>
  <c r="G1142" i="16"/>
  <c r="C1142" i="16"/>
  <c r="F963" i="16"/>
  <c r="F947" i="16"/>
  <c r="F931" i="16"/>
  <c r="F915" i="16"/>
  <c r="D570" i="16"/>
  <c r="G570" i="16"/>
  <c r="C570" i="16"/>
  <c r="F570" i="16"/>
  <c r="E570" i="16"/>
  <c r="K354" i="16"/>
  <c r="H205" i="16"/>
  <c r="H173" i="16"/>
  <c r="D1464" i="16"/>
  <c r="I1107" i="16"/>
  <c r="I1099" i="16"/>
  <c r="I1091" i="16"/>
  <c r="I1083" i="16"/>
  <c r="I1075" i="16"/>
  <c r="I1067" i="16"/>
  <c r="I1059" i="16"/>
  <c r="I1051" i="16"/>
  <c r="L1232" i="16"/>
  <c r="H1232" i="16"/>
  <c r="D1232" i="16"/>
  <c r="K1232" i="16"/>
  <c r="G1232" i="16"/>
  <c r="C1232" i="16"/>
  <c r="J1232" i="16"/>
  <c r="F1232" i="16"/>
  <c r="I1232" i="16"/>
  <c r="E1232" i="16"/>
  <c r="I1210" i="16"/>
  <c r="E1210" i="16"/>
  <c r="L1210" i="16"/>
  <c r="H1210" i="16"/>
  <c r="D1210" i="16"/>
  <c r="K1210" i="16"/>
  <c r="G1210" i="16"/>
  <c r="C1210" i="16"/>
  <c r="J1210" i="16"/>
  <c r="F1210" i="16"/>
  <c r="E657" i="16"/>
  <c r="H657" i="16"/>
  <c r="D657" i="16"/>
  <c r="G657" i="16"/>
  <c r="C657" i="16"/>
  <c r="F657" i="16"/>
  <c r="I545" i="16"/>
  <c r="I529" i="16"/>
  <c r="I513" i="16"/>
  <c r="I497" i="16"/>
  <c r="I273" i="16"/>
  <c r="I257" i="16"/>
  <c r="I241" i="16"/>
  <c r="I225" i="16"/>
  <c r="F493" i="16"/>
  <c r="I40" i="16"/>
  <c r="I24" i="16"/>
  <c r="H771" i="16"/>
  <c r="F354" i="16"/>
  <c r="J215" i="16"/>
  <c r="H129" i="16"/>
  <c r="H113" i="16"/>
  <c r="H109" i="16"/>
  <c r="H97" i="16"/>
  <c r="H93" i="16"/>
  <c r="H81" i="16"/>
  <c r="H77" i="16"/>
  <c r="D909" i="16"/>
  <c r="F909" i="16" s="1"/>
  <c r="C771" i="16"/>
  <c r="J354" i="16"/>
  <c r="D284" i="16"/>
  <c r="F284" i="16" s="1"/>
  <c r="I52" i="16"/>
  <c r="I36" i="16"/>
  <c r="I8" i="16"/>
  <c r="K215" i="16"/>
  <c r="I58" i="16"/>
  <c r="I42" i="16"/>
  <c r="I26" i="16"/>
  <c r="I20" i="16"/>
  <c r="I12" i="16"/>
  <c r="E75" i="16"/>
  <c r="G4717" i="16"/>
  <c r="J4615" i="16"/>
  <c r="D4195" i="16"/>
  <c r="I4185" i="16"/>
  <c r="I4169" i="16"/>
  <c r="I4153" i="16"/>
  <c r="I4137" i="16"/>
  <c r="I4114" i="16"/>
  <c r="C4048" i="16"/>
  <c r="I3978" i="16"/>
  <c r="E3978" i="16"/>
  <c r="L3978" i="16"/>
  <c r="H3978" i="16"/>
  <c r="D3978" i="16"/>
  <c r="E4048" i="16"/>
  <c r="K3978" i="16"/>
  <c r="G3978" i="16"/>
  <c r="C3978" i="16"/>
  <c r="D4048" i="16"/>
  <c r="F3978" i="16"/>
  <c r="J3978" i="16"/>
  <c r="C4032" i="16"/>
  <c r="I3962" i="16"/>
  <c r="E3962" i="16"/>
  <c r="L3962" i="16"/>
  <c r="H3962" i="16"/>
  <c r="D3962" i="16"/>
  <c r="E4032" i="16"/>
  <c r="K3962" i="16"/>
  <c r="G3962" i="16"/>
  <c r="C3962" i="16"/>
  <c r="D4032" i="16"/>
  <c r="F3962" i="16"/>
  <c r="J3962" i="16"/>
  <c r="I3906" i="16"/>
  <c r="I3890" i="16"/>
  <c r="I3882" i="16"/>
  <c r="I3874" i="16"/>
  <c r="I3866" i="16"/>
  <c r="I3858" i="16"/>
  <c r="I3850" i="16"/>
  <c r="E4056" i="16"/>
  <c r="C4028" i="16"/>
  <c r="I3958" i="16"/>
  <c r="E3958" i="16"/>
  <c r="L3958" i="16"/>
  <c r="H3958" i="16"/>
  <c r="D3958" i="16"/>
  <c r="E4028" i="16"/>
  <c r="K3958" i="16"/>
  <c r="G3958" i="16"/>
  <c r="C3958" i="16"/>
  <c r="J3958" i="16"/>
  <c r="F3958" i="16"/>
  <c r="D4028" i="16"/>
  <c r="I3872" i="16"/>
  <c r="I3856" i="16"/>
  <c r="I3846" i="16"/>
  <c r="H4056" i="16"/>
  <c r="H3826" i="16"/>
  <c r="C4024" i="16"/>
  <c r="I3954" i="16"/>
  <c r="E3954" i="16"/>
  <c r="L3954" i="16"/>
  <c r="H3954" i="16"/>
  <c r="D3954" i="16"/>
  <c r="E4024" i="16"/>
  <c r="K3954" i="16"/>
  <c r="G3954" i="16"/>
  <c r="C3954" i="16"/>
  <c r="D4024" i="16"/>
  <c r="J3954" i="16"/>
  <c r="F3954" i="16"/>
  <c r="C4008" i="16"/>
  <c r="I3938" i="16"/>
  <c r="E3938" i="16"/>
  <c r="L3938" i="16"/>
  <c r="H3938" i="16"/>
  <c r="D3938" i="16"/>
  <c r="E4008" i="16"/>
  <c r="K3938" i="16"/>
  <c r="G3938" i="16"/>
  <c r="C3938" i="16"/>
  <c r="D4008" i="16"/>
  <c r="J3938" i="16"/>
  <c r="F3938" i="16"/>
  <c r="C3992" i="16"/>
  <c r="I3922" i="16"/>
  <c r="E3922" i="16"/>
  <c r="L3922" i="16"/>
  <c r="H3922" i="16"/>
  <c r="D3922" i="16"/>
  <c r="E3992" i="16"/>
  <c r="K3922" i="16"/>
  <c r="G3922" i="16"/>
  <c r="C3922" i="16"/>
  <c r="D3992" i="16"/>
  <c r="J3922" i="16"/>
  <c r="F3922" i="16"/>
  <c r="I3764" i="16"/>
  <c r="F3776" i="16"/>
  <c r="I3712" i="16"/>
  <c r="I3660" i="16"/>
  <c r="I3586" i="16"/>
  <c r="I3584" i="16"/>
  <c r="I3576" i="16"/>
  <c r="I3568" i="16"/>
  <c r="I3552" i="16"/>
  <c r="I3544" i="16"/>
  <c r="I3536" i="16"/>
  <c r="I3528" i="16"/>
  <c r="I3520" i="16"/>
  <c r="I3512" i="16"/>
  <c r="I3504" i="16"/>
  <c r="I4080" i="16"/>
  <c r="I4064" i="16"/>
  <c r="I3876" i="16"/>
  <c r="I3860" i="16"/>
  <c r="K3846" i="16"/>
  <c r="I3740" i="16"/>
  <c r="J3636" i="16"/>
  <c r="I3622" i="16"/>
  <c r="F3290" i="16"/>
  <c r="H3814" i="16"/>
  <c r="D3776" i="16"/>
  <c r="H3776" i="16" s="1"/>
  <c r="I3720" i="16"/>
  <c r="I3596" i="16"/>
  <c r="C3566" i="16"/>
  <c r="G3566" i="16"/>
  <c r="I3530" i="16"/>
  <c r="F3394" i="16"/>
  <c r="F3298" i="16"/>
  <c r="J3266" i="16"/>
  <c r="I3132" i="16"/>
  <c r="I3124" i="16"/>
  <c r="I3116" i="16"/>
  <c r="I3108" i="16"/>
  <c r="I3100" i="16"/>
  <c r="I3092" i="16"/>
  <c r="I3084" i="16"/>
  <c r="I3068" i="16"/>
  <c r="I3060" i="16"/>
  <c r="I3052" i="16"/>
  <c r="I3044" i="16"/>
  <c r="I3036" i="16"/>
  <c r="I3028" i="16"/>
  <c r="I3020" i="16"/>
  <c r="I3012" i="16"/>
  <c r="I2996" i="16"/>
  <c r="I2988" i="16"/>
  <c r="I2980" i="16"/>
  <c r="I2972" i="16"/>
  <c r="I3574" i="16"/>
  <c r="I3558" i="16"/>
  <c r="G3496" i="16"/>
  <c r="J3566" i="16"/>
  <c r="I3522" i="16"/>
  <c r="F3402" i="16"/>
  <c r="I2990" i="16"/>
  <c r="I2974" i="16"/>
  <c r="I2924" i="16"/>
  <c r="I2916" i="16"/>
  <c r="I2908" i="16"/>
  <c r="I2900" i="16"/>
  <c r="I2892" i="16"/>
  <c r="I2884" i="16"/>
  <c r="I2876" i="16"/>
  <c r="I2868" i="16"/>
  <c r="I2852" i="16"/>
  <c r="I2844" i="16"/>
  <c r="I2836" i="16"/>
  <c r="I2828" i="16"/>
  <c r="I2820" i="16"/>
  <c r="I2812" i="16"/>
  <c r="I2800" i="16"/>
  <c r="I3200" i="16"/>
  <c r="I3184" i="16"/>
  <c r="I3168" i="16"/>
  <c r="I3152" i="16"/>
  <c r="I3134" i="16"/>
  <c r="F3076" i="16"/>
  <c r="I3018" i="16"/>
  <c r="I2986" i="16"/>
  <c r="F3386" i="16"/>
  <c r="I3130" i="16"/>
  <c r="I3046" i="16"/>
  <c r="I2952" i="16"/>
  <c r="I2782" i="16"/>
  <c r="I2770" i="16"/>
  <c r="I2754" i="16"/>
  <c r="I2738" i="16"/>
  <c r="I2710" i="16"/>
  <c r="I2694" i="16"/>
  <c r="I2678" i="16"/>
  <c r="I2662" i="16"/>
  <c r="K2656" i="16"/>
  <c r="I2634" i="16"/>
  <c r="I2618" i="16"/>
  <c r="I2606" i="16"/>
  <c r="I2590" i="16"/>
  <c r="I2566" i="16"/>
  <c r="I2550" i="16"/>
  <c r="I2534" i="16"/>
  <c r="I2498" i="16"/>
  <c r="I2482" i="16"/>
  <c r="I2466" i="16"/>
  <c r="I3110" i="16"/>
  <c r="C2796" i="16"/>
  <c r="C2656" i="16"/>
  <c r="C2516" i="16"/>
  <c r="H3822" i="16"/>
  <c r="H3076" i="16"/>
  <c r="H2866" i="16"/>
  <c r="L2656" i="16"/>
  <c r="D2586" i="16"/>
  <c r="C2376" i="16"/>
  <c r="C3216" i="16"/>
  <c r="J3216" i="16" s="1"/>
  <c r="H3146" i="16"/>
  <c r="D3146" i="16"/>
  <c r="I3146" i="16" s="1"/>
  <c r="F3146" i="16"/>
  <c r="I2942" i="16"/>
  <c r="G2866" i="16"/>
  <c r="G2726" i="16"/>
  <c r="G2586" i="16"/>
  <c r="D2516" i="16"/>
  <c r="F2134" i="16"/>
  <c r="L2376" i="16"/>
  <c r="I2002" i="16"/>
  <c r="I1986" i="16"/>
  <c r="I1970" i="16"/>
  <c r="I1954" i="16"/>
  <c r="I1942" i="16"/>
  <c r="I1926" i="16"/>
  <c r="I1910" i="16"/>
  <c r="I1894" i="16"/>
  <c r="C1882" i="16"/>
  <c r="K2376" i="16"/>
  <c r="I2306" i="16"/>
  <c r="F2047" i="16"/>
  <c r="L1882" i="16"/>
  <c r="I1872" i="16"/>
  <c r="J2236" i="16"/>
  <c r="I2008" i="16"/>
  <c r="I1992" i="16"/>
  <c r="I1976" i="16"/>
  <c r="I1960" i="16"/>
  <c r="H1952" i="16"/>
  <c r="D1952" i="16"/>
  <c r="G1952" i="16"/>
  <c r="C1952" i="16"/>
  <c r="I1932" i="16"/>
  <c r="I1916" i="16"/>
  <c r="I1900" i="16"/>
  <c r="I1884" i="16"/>
  <c r="I1860" i="16"/>
  <c r="H1326" i="16"/>
  <c r="D1326" i="16"/>
  <c r="E1952" i="16"/>
  <c r="G1792" i="16"/>
  <c r="C1792" i="16"/>
  <c r="J1792" i="16"/>
  <c r="F1792" i="16"/>
  <c r="I1792" i="16"/>
  <c r="E1792" i="16"/>
  <c r="H1792" i="16"/>
  <c r="D1792" i="16"/>
  <c r="G1760" i="16"/>
  <c r="C1760" i="16"/>
  <c r="J1760" i="16"/>
  <c r="F1760" i="16"/>
  <c r="I1760" i="16"/>
  <c r="E1760" i="16"/>
  <c r="H1760" i="16"/>
  <c r="D1760" i="16"/>
  <c r="I1659" i="16"/>
  <c r="I1643" i="16"/>
  <c r="I1627" i="16"/>
  <c r="I1611" i="16"/>
  <c r="I1866" i="16"/>
  <c r="I1850" i="16"/>
  <c r="I1842" i="16"/>
  <c r="I1834" i="16"/>
  <c r="I1826" i="16"/>
  <c r="I1818" i="16"/>
  <c r="H1790" i="16"/>
  <c r="D1790" i="16"/>
  <c r="G1790" i="16"/>
  <c r="C1790" i="16"/>
  <c r="J1790" i="16"/>
  <c r="F1790" i="16"/>
  <c r="I1790" i="16"/>
  <c r="E1790" i="16"/>
  <c r="H1758" i="16"/>
  <c r="D1758" i="16"/>
  <c r="G1758" i="16"/>
  <c r="C1758" i="16"/>
  <c r="J1758" i="16"/>
  <c r="F1758" i="16"/>
  <c r="I1758" i="16"/>
  <c r="E1758" i="16"/>
  <c r="F1718" i="16"/>
  <c r="F1702" i="16"/>
  <c r="F1686" i="16"/>
  <c r="G1742" i="16"/>
  <c r="C1742" i="16"/>
  <c r="I1742" i="16"/>
  <c r="E1742" i="16"/>
  <c r="L1603" i="16"/>
  <c r="F1581" i="16"/>
  <c r="F1565" i="16"/>
  <c r="F1549" i="16"/>
  <c r="F1526" i="16"/>
  <c r="F1510" i="16"/>
  <c r="F1494" i="16"/>
  <c r="F1478" i="16"/>
  <c r="I1384" i="16"/>
  <c r="I1368" i="16"/>
  <c r="I1352" i="16"/>
  <c r="I1336" i="16"/>
  <c r="H1306" i="16"/>
  <c r="H1274" i="16"/>
  <c r="H1266" i="16"/>
  <c r="I1804" i="16"/>
  <c r="E1804" i="16"/>
  <c r="H1804" i="16"/>
  <c r="D1804" i="16"/>
  <c r="G1804" i="16"/>
  <c r="C1804" i="16"/>
  <c r="J1804" i="16"/>
  <c r="F1804" i="16"/>
  <c r="I1772" i="16"/>
  <c r="E1772" i="16"/>
  <c r="H1772" i="16"/>
  <c r="D1772" i="16"/>
  <c r="G1772" i="16"/>
  <c r="C1772" i="16"/>
  <c r="J1772" i="16"/>
  <c r="F1772" i="16"/>
  <c r="I1657" i="16"/>
  <c r="I1641" i="16"/>
  <c r="I1625" i="16"/>
  <c r="I1609" i="16"/>
  <c r="G1156" i="16"/>
  <c r="C1156" i="16"/>
  <c r="J1156" i="16"/>
  <c r="F1156" i="16"/>
  <c r="I1156" i="16"/>
  <c r="E1156" i="16"/>
  <c r="M1225" i="16"/>
  <c r="H1156" i="16"/>
  <c r="D1156" i="16"/>
  <c r="L1200" i="16"/>
  <c r="H1200" i="16"/>
  <c r="D1200" i="16"/>
  <c r="K1200" i="16"/>
  <c r="G1200" i="16"/>
  <c r="C1200" i="16"/>
  <c r="J1200" i="16"/>
  <c r="F1200" i="16"/>
  <c r="I1200" i="16"/>
  <c r="E1200" i="16"/>
  <c r="H1742" i="16"/>
  <c r="D1603" i="16"/>
  <c r="J1228" i="16"/>
  <c r="F1228" i="16"/>
  <c r="I1228" i="16"/>
  <c r="E1228" i="16"/>
  <c r="L1228" i="16"/>
  <c r="H1228" i="16"/>
  <c r="D1228" i="16"/>
  <c r="K1228" i="16"/>
  <c r="G1228" i="16"/>
  <c r="C1228" i="16"/>
  <c r="G661" i="16"/>
  <c r="C661" i="16"/>
  <c r="F661" i="16"/>
  <c r="E661" i="16"/>
  <c r="H661" i="16"/>
  <c r="D661" i="16"/>
  <c r="G637" i="16"/>
  <c r="C637" i="16"/>
  <c r="F637" i="16"/>
  <c r="E637" i="16"/>
  <c r="H637" i="16"/>
  <c r="D637" i="16"/>
  <c r="I543" i="16"/>
  <c r="I527" i="16"/>
  <c r="I511" i="16"/>
  <c r="I495" i="16"/>
  <c r="I275" i="16"/>
  <c r="I259" i="16"/>
  <c r="I243" i="16"/>
  <c r="I227" i="16"/>
  <c r="C215" i="16"/>
  <c r="E1672" i="16"/>
  <c r="E1326" i="16"/>
  <c r="G1256" i="16"/>
  <c r="I1120" i="16"/>
  <c r="E1120" i="16"/>
  <c r="M1189" i="16"/>
  <c r="H1120" i="16"/>
  <c r="D1120" i="16"/>
  <c r="G1120" i="16"/>
  <c r="C1120" i="16"/>
  <c r="J1120" i="16"/>
  <c r="F1120" i="16"/>
  <c r="M1219" i="16"/>
  <c r="J1150" i="16"/>
  <c r="F1150" i="16"/>
  <c r="I1150" i="16"/>
  <c r="E1150" i="16"/>
  <c r="H1150" i="16"/>
  <c r="D1150" i="16"/>
  <c r="G1150" i="16"/>
  <c r="C1150" i="16"/>
  <c r="I1144" i="16"/>
  <c r="E1144" i="16"/>
  <c r="M1213" i="16"/>
  <c r="H1144" i="16"/>
  <c r="D1144" i="16"/>
  <c r="G1144" i="16"/>
  <c r="C1144" i="16"/>
  <c r="J1144" i="16"/>
  <c r="F1144" i="16"/>
  <c r="F1002" i="16"/>
  <c r="J1204" i="16"/>
  <c r="F1204" i="16"/>
  <c r="I1204" i="16"/>
  <c r="E1204" i="16"/>
  <c r="L1204" i="16"/>
  <c r="H1204" i="16"/>
  <c r="D1204" i="16"/>
  <c r="K1204" i="16"/>
  <c r="G1204" i="16"/>
  <c r="C1204" i="16"/>
  <c r="J1188" i="16"/>
  <c r="F1188" i="16"/>
  <c r="I1188" i="16"/>
  <c r="E1188" i="16"/>
  <c r="L1188" i="16"/>
  <c r="H1188" i="16"/>
  <c r="D1188" i="16"/>
  <c r="K1188" i="16"/>
  <c r="G1188" i="16"/>
  <c r="C1188" i="16"/>
  <c r="H900" i="16"/>
  <c r="I827" i="16"/>
  <c r="I803" i="16"/>
  <c r="I787" i="16"/>
  <c r="I759" i="16"/>
  <c r="I747" i="16"/>
  <c r="I731" i="16"/>
  <c r="I719" i="16"/>
  <c r="D566" i="16"/>
  <c r="G566" i="16"/>
  <c r="C566" i="16"/>
  <c r="F566" i="16"/>
  <c r="E566" i="16"/>
  <c r="F475" i="16"/>
  <c r="F459" i="16"/>
  <c r="F443" i="16"/>
  <c r="F427" i="16"/>
  <c r="I396" i="16"/>
  <c r="I380" i="16"/>
  <c r="I364" i="16"/>
  <c r="F346" i="16"/>
  <c r="F330" i="16"/>
  <c r="F314" i="16"/>
  <c r="L215" i="16"/>
  <c r="H197" i="16"/>
  <c r="H165" i="16"/>
  <c r="H157" i="16"/>
  <c r="H149" i="16"/>
  <c r="F1742" i="16"/>
  <c r="D1672" i="16"/>
  <c r="I1109" i="16"/>
  <c r="I1101" i="16"/>
  <c r="I1093" i="16"/>
  <c r="I1085" i="16"/>
  <c r="I1077" i="16"/>
  <c r="I1069" i="16"/>
  <c r="I1061" i="16"/>
  <c r="I1053" i="16"/>
  <c r="H1047" i="16"/>
  <c r="F1047" i="16"/>
  <c r="D1047" i="16"/>
  <c r="F1026" i="16"/>
  <c r="I1152" i="16"/>
  <c r="E1152" i="16"/>
  <c r="M1221" i="16"/>
  <c r="H1152" i="16"/>
  <c r="D1152" i="16"/>
  <c r="G1152" i="16"/>
  <c r="C1152" i="16"/>
  <c r="J1152" i="16"/>
  <c r="F1152" i="16"/>
  <c r="E641" i="16"/>
  <c r="H641" i="16"/>
  <c r="D641" i="16"/>
  <c r="G641" i="16"/>
  <c r="C641" i="16"/>
  <c r="F641" i="16"/>
  <c r="I549" i="16"/>
  <c r="I533" i="16"/>
  <c r="I517" i="16"/>
  <c r="I501" i="16"/>
  <c r="G493" i="16"/>
  <c r="C493" i="16"/>
  <c r="I277" i="16"/>
  <c r="I261" i="16"/>
  <c r="I245" i="16"/>
  <c r="I229" i="16"/>
  <c r="L771" i="16"/>
  <c r="F423" i="16"/>
  <c r="H215" i="16"/>
  <c r="E909" i="16"/>
  <c r="D771" i="16"/>
  <c r="H145" i="16"/>
  <c r="H493" i="16"/>
  <c r="E354" i="16"/>
  <c r="F215" i="16"/>
  <c r="I28" i="16"/>
  <c r="I16" i="16"/>
  <c r="G6" i="16"/>
  <c r="H4801" i="16"/>
  <c r="H4769" i="16"/>
  <c r="H4803" i="16"/>
  <c r="H4771" i="16"/>
  <c r="I4675" i="16"/>
  <c r="I4667" i="16"/>
  <c r="I4659" i="16"/>
  <c r="I4651" i="16"/>
  <c r="I4643" i="16"/>
  <c r="H4765" i="16"/>
  <c r="H4757" i="16"/>
  <c r="F4755" i="16"/>
  <c r="E4755" i="16"/>
  <c r="I4639" i="16"/>
  <c r="G4711" i="16"/>
  <c r="I4631" i="16"/>
  <c r="I4623" i="16"/>
  <c r="F4685" i="16"/>
  <c r="G4707" i="16"/>
  <c r="G4615" i="16"/>
  <c r="F4615" i="16"/>
  <c r="G4277" i="16"/>
  <c r="G4321" i="16"/>
  <c r="G4305" i="16"/>
  <c r="G4289" i="16"/>
  <c r="G4273" i="16"/>
  <c r="I4215" i="16"/>
  <c r="G4317" i="16"/>
  <c r="G4301" i="16"/>
  <c r="G4285" i="16"/>
  <c r="G4269" i="16"/>
  <c r="I4199" i="16"/>
  <c r="I4197" i="16"/>
  <c r="I4173" i="16"/>
  <c r="I4157" i="16"/>
  <c r="I4141" i="16"/>
  <c r="I4118" i="16"/>
  <c r="E4265" i="16"/>
  <c r="D4265" i="16"/>
  <c r="F4265" i="16"/>
  <c r="F4195" i="16"/>
  <c r="C4044" i="16"/>
  <c r="I3974" i="16"/>
  <c r="E3974" i="16"/>
  <c r="L3974" i="16"/>
  <c r="H3974" i="16"/>
  <c r="D3974" i="16"/>
  <c r="E4044" i="16"/>
  <c r="K3974" i="16"/>
  <c r="G3974" i="16"/>
  <c r="C3974" i="16"/>
  <c r="J3974" i="16"/>
  <c r="F3974" i="16"/>
  <c r="D4044" i="16"/>
  <c r="G4313" i="16"/>
  <c r="G4281" i="16"/>
  <c r="I4094" i="16"/>
  <c r="I3894" i="16"/>
  <c r="I3888" i="16"/>
  <c r="C4020" i="16"/>
  <c r="I3950" i="16"/>
  <c r="E3950" i="16"/>
  <c r="L3950" i="16"/>
  <c r="H3950" i="16"/>
  <c r="D3950" i="16"/>
  <c r="E4020" i="16"/>
  <c r="K3950" i="16"/>
  <c r="G3950" i="16"/>
  <c r="C3950" i="16"/>
  <c r="D4020" i="16"/>
  <c r="J3950" i="16"/>
  <c r="F3950" i="16"/>
  <c r="C4004" i="16"/>
  <c r="I3934" i="16"/>
  <c r="E3934" i="16"/>
  <c r="L3934" i="16"/>
  <c r="H3934" i="16"/>
  <c r="D3934" i="16"/>
  <c r="E4004" i="16"/>
  <c r="K3934" i="16"/>
  <c r="G3934" i="16"/>
  <c r="C3934" i="16"/>
  <c r="D4004" i="16"/>
  <c r="J3934" i="16"/>
  <c r="F3934" i="16"/>
  <c r="C3988" i="16"/>
  <c r="I3918" i="16"/>
  <c r="E3918" i="16"/>
  <c r="L3918" i="16"/>
  <c r="H3918" i="16"/>
  <c r="D3918" i="16"/>
  <c r="E3988" i="16"/>
  <c r="K3918" i="16"/>
  <c r="G3918" i="16"/>
  <c r="C3918" i="16"/>
  <c r="D3988" i="16"/>
  <c r="J3918" i="16"/>
  <c r="F3918" i="16"/>
  <c r="I3766" i="16"/>
  <c r="I3758" i="16"/>
  <c r="I3750" i="16"/>
  <c r="I3742" i="16"/>
  <c r="I3734" i="16"/>
  <c r="I3726" i="16"/>
  <c r="I3718" i="16"/>
  <c r="I3710" i="16"/>
  <c r="I3694" i="16"/>
  <c r="I3686" i="16"/>
  <c r="I3678" i="16"/>
  <c r="I3670" i="16"/>
  <c r="I3662" i="16"/>
  <c r="H3834" i="16"/>
  <c r="H3802" i="16"/>
  <c r="H3794" i="16"/>
  <c r="H3786" i="16"/>
  <c r="H3778" i="16"/>
  <c r="I4072" i="16"/>
  <c r="I3884" i="16"/>
  <c r="I3868" i="16"/>
  <c r="I3852" i="16"/>
  <c r="L3846" i="16"/>
  <c r="G3776" i="16"/>
  <c r="I3748" i="16"/>
  <c r="I3680" i="16"/>
  <c r="I3656" i="16"/>
  <c r="I3648" i="16"/>
  <c r="I3640" i="16"/>
  <c r="I3626" i="16"/>
  <c r="I3618" i="16"/>
  <c r="I3610" i="16"/>
  <c r="I3602" i="16"/>
  <c r="I3594" i="16"/>
  <c r="I3760" i="16"/>
  <c r="I3654" i="16"/>
  <c r="I3646" i="16"/>
  <c r="I3638" i="16"/>
  <c r="H3636" i="16"/>
  <c r="E3776" i="16"/>
  <c r="I3756" i="16"/>
  <c r="I3672" i="16"/>
  <c r="I3644" i="16"/>
  <c r="I3598" i="16"/>
  <c r="I3588" i="16"/>
  <c r="C3706" i="16"/>
  <c r="I3706" i="16" s="1"/>
  <c r="F3636" i="16"/>
  <c r="H3798" i="16"/>
  <c r="I3752" i="16"/>
  <c r="K3636" i="16"/>
  <c r="K3566" i="16"/>
  <c r="I3514" i="16"/>
  <c r="F3410" i="16"/>
  <c r="D3356" i="16"/>
  <c r="F3322" i="16"/>
  <c r="C3356" i="16"/>
  <c r="H2796" i="16"/>
  <c r="D2796" i="16"/>
  <c r="J3242" i="16"/>
  <c r="I3196" i="16"/>
  <c r="I3180" i="16"/>
  <c r="I3164" i="16"/>
  <c r="I3148" i="16"/>
  <c r="I3118" i="16"/>
  <c r="I3066" i="16"/>
  <c r="C3006" i="16"/>
  <c r="G3006" i="16"/>
  <c r="I2970" i="16"/>
  <c r="G3636" i="16"/>
  <c r="D3006" i="16"/>
  <c r="L2866" i="16"/>
  <c r="I2238" i="16"/>
  <c r="I3206" i="16"/>
  <c r="I3190" i="16"/>
  <c r="I3174" i="16"/>
  <c r="I3158" i="16"/>
  <c r="G2936" i="16"/>
  <c r="C2936" i="16"/>
  <c r="I2936" i="16" s="1"/>
  <c r="H2936" i="16"/>
  <c r="D2936" i="16"/>
  <c r="L2726" i="16"/>
  <c r="L2586" i="16"/>
  <c r="I3094" i="16"/>
  <c r="D3076" i="16"/>
  <c r="I3076" i="16" s="1"/>
  <c r="I2966" i="16"/>
  <c r="J2866" i="16"/>
  <c r="H2726" i="16"/>
  <c r="E2376" i="16"/>
  <c r="F2376" i="16"/>
  <c r="C2726" i="16"/>
  <c r="C2586" i="16"/>
  <c r="G2376" i="16"/>
  <c r="I2006" i="16"/>
  <c r="I1990" i="16"/>
  <c r="I1974" i="16"/>
  <c r="I1958" i="16"/>
  <c r="I1930" i="16"/>
  <c r="I1914" i="16"/>
  <c r="I1898" i="16"/>
  <c r="F1882" i="16"/>
  <c r="E1882" i="16"/>
  <c r="F2142" i="16"/>
  <c r="F2023" i="16"/>
  <c r="J2516" i="16"/>
  <c r="I2446" i="16"/>
  <c r="I2012" i="16"/>
  <c r="I1996" i="16"/>
  <c r="I1980" i="16"/>
  <c r="I1964" i="16"/>
  <c r="I1936" i="16"/>
  <c r="I1920" i="16"/>
  <c r="I1904" i="16"/>
  <c r="I1888" i="16"/>
  <c r="F1952" i="16"/>
  <c r="K1882" i="16"/>
  <c r="G1784" i="16"/>
  <c r="C1784" i="16"/>
  <c r="J1784" i="16"/>
  <c r="F1784" i="16"/>
  <c r="I1784" i="16"/>
  <c r="E1784" i="16"/>
  <c r="H1784" i="16"/>
  <c r="D1784" i="16"/>
  <c r="G1752" i="16"/>
  <c r="C1752" i="16"/>
  <c r="J1752" i="16"/>
  <c r="F1752" i="16"/>
  <c r="I1752" i="16"/>
  <c r="E1752" i="16"/>
  <c r="H1752" i="16"/>
  <c r="D1752" i="16"/>
  <c r="I1663" i="16"/>
  <c r="I1647" i="16"/>
  <c r="I1631" i="16"/>
  <c r="I1615" i="16"/>
  <c r="D1882" i="16"/>
  <c r="I1848" i="16"/>
  <c r="I1840" i="16"/>
  <c r="I1832" i="16"/>
  <c r="I1824" i="16"/>
  <c r="H1782" i="16"/>
  <c r="D1782" i="16"/>
  <c r="G1782" i="16"/>
  <c r="C1782" i="16"/>
  <c r="J1782" i="16"/>
  <c r="F1782" i="16"/>
  <c r="I1782" i="16"/>
  <c r="E1782" i="16"/>
  <c r="H1750" i="16"/>
  <c r="D1750" i="16"/>
  <c r="G1750" i="16"/>
  <c r="C1750" i="16"/>
  <c r="J1750" i="16"/>
  <c r="F1750" i="16"/>
  <c r="I1750" i="16"/>
  <c r="E1750" i="16"/>
  <c r="F1726" i="16"/>
  <c r="F1455" i="16"/>
  <c r="F1439" i="16"/>
  <c r="F1423" i="16"/>
  <c r="F1407" i="16"/>
  <c r="H1298" i="16"/>
  <c r="H1258" i="16"/>
  <c r="G1882" i="16"/>
  <c r="I1796" i="16"/>
  <c r="E1796" i="16"/>
  <c r="H1796" i="16"/>
  <c r="D1796" i="16"/>
  <c r="G1796" i="16"/>
  <c r="C1796" i="16"/>
  <c r="J1796" i="16"/>
  <c r="F1796" i="16"/>
  <c r="I1764" i="16"/>
  <c r="E1764" i="16"/>
  <c r="H1764" i="16"/>
  <c r="D1764" i="16"/>
  <c r="G1764" i="16"/>
  <c r="C1764" i="16"/>
  <c r="J1764" i="16"/>
  <c r="F1764" i="16"/>
  <c r="I1661" i="16"/>
  <c r="I1645" i="16"/>
  <c r="I1629" i="16"/>
  <c r="I1613" i="16"/>
  <c r="G1326" i="16"/>
  <c r="I1176" i="16"/>
  <c r="E1176" i="16"/>
  <c r="M1245" i="16"/>
  <c r="H1176" i="16"/>
  <c r="D1176" i="16"/>
  <c r="G1176" i="16"/>
  <c r="C1176" i="16"/>
  <c r="J1176" i="16"/>
  <c r="F1176" i="16"/>
  <c r="J1236" i="16"/>
  <c r="F1236" i="16"/>
  <c r="I1236" i="16"/>
  <c r="E1236" i="16"/>
  <c r="L1236" i="16"/>
  <c r="H1236" i="16"/>
  <c r="D1236" i="16"/>
  <c r="K1236" i="16"/>
  <c r="G1236" i="16"/>
  <c r="C1236" i="16"/>
  <c r="L1192" i="16"/>
  <c r="H1192" i="16"/>
  <c r="D1192" i="16"/>
  <c r="K1192" i="16"/>
  <c r="G1192" i="16"/>
  <c r="C1192" i="16"/>
  <c r="J1192" i="16"/>
  <c r="F1192" i="16"/>
  <c r="I1192" i="16"/>
  <c r="E1192" i="16"/>
  <c r="D1742" i="16"/>
  <c r="F1326" i="16"/>
  <c r="I1128" i="16"/>
  <c r="E1128" i="16"/>
  <c r="M1197" i="16"/>
  <c r="H1128" i="16"/>
  <c r="D1128" i="16"/>
  <c r="G1128" i="16"/>
  <c r="C1128" i="16"/>
  <c r="F1128" i="16"/>
  <c r="J1128" i="16"/>
  <c r="I1168" i="16"/>
  <c r="E1168" i="16"/>
  <c r="M1237" i="16"/>
  <c r="H1168" i="16"/>
  <c r="D1168" i="16"/>
  <c r="G1168" i="16"/>
  <c r="C1168" i="16"/>
  <c r="J1168" i="16"/>
  <c r="F1168" i="16"/>
  <c r="G673" i="16"/>
  <c r="C673" i="16"/>
  <c r="F673" i="16"/>
  <c r="E673" i="16"/>
  <c r="H673" i="16"/>
  <c r="D673" i="16"/>
  <c r="G653" i="16"/>
  <c r="C653" i="16"/>
  <c r="F653" i="16"/>
  <c r="E653" i="16"/>
  <c r="H653" i="16"/>
  <c r="D653" i="16"/>
  <c r="I547" i="16"/>
  <c r="I531" i="16"/>
  <c r="I515" i="16"/>
  <c r="I499" i="16"/>
  <c r="I263" i="16"/>
  <c r="I247" i="16"/>
  <c r="I231" i="16"/>
  <c r="G1603" i="16"/>
  <c r="C1256" i="16"/>
  <c r="L1240" i="16"/>
  <c r="H1240" i="16"/>
  <c r="D1240" i="16"/>
  <c r="K1240" i="16"/>
  <c r="G1240" i="16"/>
  <c r="C1240" i="16"/>
  <c r="J1240" i="16"/>
  <c r="F1240" i="16"/>
  <c r="I1240" i="16"/>
  <c r="E1240" i="16"/>
  <c r="G1148" i="16"/>
  <c r="C1148" i="16"/>
  <c r="J1148" i="16"/>
  <c r="F1148" i="16"/>
  <c r="I1148" i="16"/>
  <c r="E1148" i="16"/>
  <c r="M1217" i="16"/>
  <c r="H1148" i="16"/>
  <c r="D1148" i="16"/>
  <c r="F1006" i="16"/>
  <c r="F994" i="16"/>
  <c r="J1196" i="16"/>
  <c r="F1196" i="16"/>
  <c r="I1196" i="16"/>
  <c r="E1196" i="16"/>
  <c r="L1196" i="16"/>
  <c r="H1196" i="16"/>
  <c r="D1196" i="16"/>
  <c r="K1196" i="16"/>
  <c r="G1196" i="16"/>
  <c r="C1196" i="16"/>
  <c r="F971" i="16"/>
  <c r="F955" i="16"/>
  <c r="F939" i="16"/>
  <c r="F923" i="16"/>
  <c r="H892" i="16"/>
  <c r="H189" i="16"/>
  <c r="F1603" i="16"/>
  <c r="I1603" i="16" s="1"/>
  <c r="F1256" i="16"/>
  <c r="I1103" i="16"/>
  <c r="I1095" i="16"/>
  <c r="I1087" i="16"/>
  <c r="I1079" i="16"/>
  <c r="I1071" i="16"/>
  <c r="I1063" i="16"/>
  <c r="I1055" i="16"/>
  <c r="G1164" i="16"/>
  <c r="C1164" i="16"/>
  <c r="J1164" i="16"/>
  <c r="F1164" i="16"/>
  <c r="I1164" i="16"/>
  <c r="E1164" i="16"/>
  <c r="M1233" i="16"/>
  <c r="H1164" i="16"/>
  <c r="D1164" i="16"/>
  <c r="I1194" i="16"/>
  <c r="E1194" i="16"/>
  <c r="L1194" i="16"/>
  <c r="H1194" i="16"/>
  <c r="D1194" i="16"/>
  <c r="K1194" i="16"/>
  <c r="G1194" i="16"/>
  <c r="C1194" i="16"/>
  <c r="J1194" i="16"/>
  <c r="F1194" i="16"/>
  <c r="E633" i="16"/>
  <c r="H633" i="16"/>
  <c r="D633" i="16"/>
  <c r="G633" i="16"/>
  <c r="C633" i="16"/>
  <c r="F633" i="16"/>
  <c r="I553" i="16"/>
  <c r="I537" i="16"/>
  <c r="I521" i="16"/>
  <c r="I505" i="16"/>
  <c r="I265" i="16"/>
  <c r="I249" i="16"/>
  <c r="I233" i="16"/>
  <c r="I217" i="16"/>
  <c r="K1206" i="16"/>
  <c r="G1206" i="16"/>
  <c r="C1206" i="16"/>
  <c r="J1206" i="16"/>
  <c r="F1206" i="16"/>
  <c r="I1206" i="16"/>
  <c r="E1206" i="16"/>
  <c r="L1206" i="16"/>
  <c r="H1206" i="16"/>
  <c r="D1206" i="16"/>
  <c r="E771" i="16"/>
  <c r="G354" i="16"/>
  <c r="D215" i="16"/>
  <c r="E284" i="16"/>
  <c r="H137" i="16"/>
  <c r="H133" i="16"/>
  <c r="H117" i="16"/>
  <c r="H101" i="16"/>
  <c r="H85" i="16"/>
  <c r="C75" i="16"/>
  <c r="G75" i="16"/>
  <c r="D493" i="16"/>
  <c r="I60" i="16"/>
  <c r="I44" i="16"/>
  <c r="H840" i="16"/>
  <c r="I66" i="16"/>
  <c r="I50" i="16"/>
  <c r="I34" i="16"/>
  <c r="K6" i="16"/>
  <c r="H4755" i="16"/>
  <c r="I4637" i="16"/>
  <c r="H4615" i="16"/>
  <c r="D4615" i="16"/>
  <c r="E4615" i="16"/>
  <c r="I4207" i="16"/>
  <c r="C4195" i="16"/>
  <c r="I4177" i="16"/>
  <c r="I4161" i="16"/>
  <c r="I4145" i="16"/>
  <c r="I4129" i="16"/>
  <c r="I4106" i="16"/>
  <c r="G4265" i="16"/>
  <c r="G4195" i="16"/>
  <c r="L4195" i="16"/>
  <c r="C4040" i="16"/>
  <c r="I3970" i="16"/>
  <c r="E3970" i="16"/>
  <c r="L3970" i="16"/>
  <c r="H3970" i="16"/>
  <c r="D3970" i="16"/>
  <c r="E4040" i="16"/>
  <c r="K3970" i="16"/>
  <c r="G3970" i="16"/>
  <c r="C3970" i="16"/>
  <c r="D4040" i="16"/>
  <c r="J3970" i="16"/>
  <c r="F3970" i="16"/>
  <c r="I3898" i="16"/>
  <c r="I3886" i="16"/>
  <c r="I3878" i="16"/>
  <c r="I3870" i="16"/>
  <c r="I3862" i="16"/>
  <c r="I3854" i="16"/>
  <c r="F4056" i="16"/>
  <c r="G4056" i="16"/>
  <c r="C4056" i="16"/>
  <c r="I4056" i="16" s="1"/>
  <c r="I3864" i="16"/>
  <c r="I3848" i="16"/>
  <c r="H3810" i="16"/>
  <c r="G4125" i="16"/>
  <c r="C4125" i="16"/>
  <c r="F4125" i="16"/>
  <c r="I3744" i="16"/>
  <c r="I3692" i="16"/>
  <c r="D3636" i="16"/>
  <c r="I3580" i="16"/>
  <c r="I3572" i="16"/>
  <c r="I3556" i="16"/>
  <c r="I3548" i="16"/>
  <c r="I3540" i="16"/>
  <c r="I3532" i="16"/>
  <c r="I3524" i="16"/>
  <c r="I3516" i="16"/>
  <c r="I3508" i="16"/>
  <c r="I3500" i="16"/>
  <c r="I3652" i="16"/>
  <c r="I3606" i="16"/>
  <c r="I3578" i="16"/>
  <c r="I3498" i="16"/>
  <c r="I3136" i="16"/>
  <c r="I3128" i="16"/>
  <c r="I3120" i="16"/>
  <c r="I3112" i="16"/>
  <c r="I3104" i="16"/>
  <c r="I3096" i="16"/>
  <c r="I3088" i="16"/>
  <c r="I3080" i="16"/>
  <c r="I3064" i="16"/>
  <c r="I3056" i="16"/>
  <c r="I3048" i="16"/>
  <c r="I3040" i="16"/>
  <c r="I3032" i="16"/>
  <c r="I3024" i="16"/>
  <c r="I3016" i="16"/>
  <c r="I3008" i="16"/>
  <c r="I2992" i="16"/>
  <c r="I2984" i="16"/>
  <c r="I2976" i="16"/>
  <c r="I2968" i="16"/>
  <c r="I3604" i="16"/>
  <c r="H3566" i="16"/>
  <c r="I3526" i="16"/>
  <c r="C3496" i="16"/>
  <c r="I3612" i="16"/>
  <c r="F3330" i="16"/>
  <c r="J3270" i="16"/>
  <c r="J3250" i="16"/>
  <c r="I3054" i="16"/>
  <c r="I3038" i="16"/>
  <c r="I3022" i="16"/>
  <c r="I2928" i="16"/>
  <c r="I2920" i="16"/>
  <c r="I2912" i="16"/>
  <c r="I2904" i="16"/>
  <c r="I2896" i="16"/>
  <c r="I2888" i="16"/>
  <c r="I2880" i="16"/>
  <c r="I2872" i="16"/>
  <c r="I2856" i="16"/>
  <c r="I2848" i="16"/>
  <c r="I2840" i="16"/>
  <c r="I2832" i="16"/>
  <c r="I2824" i="16"/>
  <c r="I2816" i="16"/>
  <c r="H2656" i="16"/>
  <c r="D2656" i="16"/>
  <c r="I3208" i="16"/>
  <c r="I3192" i="16"/>
  <c r="I3176" i="16"/>
  <c r="I3160" i="16"/>
  <c r="I3102" i="16"/>
  <c r="I3050" i="16"/>
  <c r="K3006" i="16"/>
  <c r="I2962" i="16"/>
  <c r="I2954" i="16"/>
  <c r="I2946" i="16"/>
  <c r="I4060" i="16"/>
  <c r="I3736" i="16"/>
  <c r="I3538" i="16"/>
  <c r="F3314" i="16"/>
  <c r="I3098" i="16"/>
  <c r="I3014" i="16"/>
  <c r="I2998" i="16"/>
  <c r="I2960" i="16"/>
  <c r="I2944" i="16"/>
  <c r="E2866" i="16"/>
  <c r="F2866" i="16"/>
  <c r="K2796" i="16"/>
  <c r="I2762" i="16"/>
  <c r="I2746" i="16"/>
  <c r="I2730" i="16"/>
  <c r="I2718" i="16"/>
  <c r="I2702" i="16"/>
  <c r="I2686" i="16"/>
  <c r="I2670" i="16"/>
  <c r="I2642" i="16"/>
  <c r="I2626" i="16"/>
  <c r="I2598" i="16"/>
  <c r="I2574" i="16"/>
  <c r="I2558" i="16"/>
  <c r="I2542" i="16"/>
  <c r="I2530" i="16"/>
  <c r="I2518" i="16"/>
  <c r="I2506" i="16"/>
  <c r="I2490" i="16"/>
  <c r="I2474" i="16"/>
  <c r="I2978" i="16"/>
  <c r="F3496" i="16"/>
  <c r="J3006" i="16"/>
  <c r="K2866" i="16"/>
  <c r="E2726" i="16"/>
  <c r="E2586" i="16"/>
  <c r="D2866" i="16"/>
  <c r="I2866" i="16" s="1"/>
  <c r="J2726" i="16"/>
  <c r="H2586" i="16"/>
  <c r="I3058" i="16"/>
  <c r="L2936" i="16"/>
  <c r="J2796" i="16"/>
  <c r="J2656" i="16"/>
  <c r="E2516" i="16"/>
  <c r="J2376" i="16"/>
  <c r="F2124" i="16"/>
  <c r="I2010" i="16"/>
  <c r="I1994" i="16"/>
  <c r="I1978" i="16"/>
  <c r="I1962" i="16"/>
  <c r="I1934" i="16"/>
  <c r="I1918" i="16"/>
  <c r="I1902" i="16"/>
  <c r="I1886" i="16"/>
  <c r="I1874" i="16"/>
  <c r="E2236" i="16"/>
  <c r="I2236" i="16" s="1"/>
  <c r="F2236" i="16"/>
  <c r="I2000" i="16"/>
  <c r="I1984" i="16"/>
  <c r="I1968" i="16"/>
  <c r="I1940" i="16"/>
  <c r="I1924" i="16"/>
  <c r="I1908" i="16"/>
  <c r="I1892" i="16"/>
  <c r="I1868" i="16"/>
  <c r="I1852" i="16"/>
  <c r="G1776" i="16"/>
  <c r="C1776" i="16"/>
  <c r="J1776" i="16"/>
  <c r="F1776" i="16"/>
  <c r="I1776" i="16"/>
  <c r="E1776" i="16"/>
  <c r="H1776" i="16"/>
  <c r="D1776" i="16"/>
  <c r="G1744" i="16"/>
  <c r="C1744" i="16"/>
  <c r="J1744" i="16"/>
  <c r="F1744" i="16"/>
  <c r="I1744" i="16"/>
  <c r="E1744" i="16"/>
  <c r="H1744" i="16"/>
  <c r="D1744" i="16"/>
  <c r="I1651" i="16"/>
  <c r="I1635" i="16"/>
  <c r="I1619" i="16"/>
  <c r="L1326" i="16"/>
  <c r="I1858" i="16"/>
  <c r="I1846" i="16"/>
  <c r="I1838" i="16"/>
  <c r="I1830" i="16"/>
  <c r="I1822" i="16"/>
  <c r="H1774" i="16"/>
  <c r="D1774" i="16"/>
  <c r="G1774" i="16"/>
  <c r="C1774" i="16"/>
  <c r="J1774" i="16"/>
  <c r="F1774" i="16"/>
  <c r="I1774" i="16"/>
  <c r="E1774" i="16"/>
  <c r="F1734" i="16"/>
  <c r="F1710" i="16"/>
  <c r="F1694" i="16"/>
  <c r="F1678" i="16"/>
  <c r="F1589" i="16"/>
  <c r="F1573" i="16"/>
  <c r="F1557" i="16"/>
  <c r="F1541" i="16"/>
  <c r="F1518" i="16"/>
  <c r="F1502" i="16"/>
  <c r="F1486" i="16"/>
  <c r="F1470" i="16"/>
  <c r="I1376" i="16"/>
  <c r="I1360" i="16"/>
  <c r="I1344" i="16"/>
  <c r="I1328" i="16"/>
  <c r="H1290" i="16"/>
  <c r="J1882" i="16"/>
  <c r="I1788" i="16"/>
  <c r="E1788" i="16"/>
  <c r="H1788" i="16"/>
  <c r="D1788" i="16"/>
  <c r="G1788" i="16"/>
  <c r="C1788" i="16"/>
  <c r="J1788" i="16"/>
  <c r="F1788" i="16"/>
  <c r="I1756" i="16"/>
  <c r="E1756" i="16"/>
  <c r="H1756" i="16"/>
  <c r="D1756" i="16"/>
  <c r="G1756" i="16"/>
  <c r="C1756" i="16"/>
  <c r="J1756" i="16"/>
  <c r="F1756" i="16"/>
  <c r="I1665" i="16"/>
  <c r="I1649" i="16"/>
  <c r="I1633" i="16"/>
  <c r="I1617" i="16"/>
  <c r="C1672" i="16"/>
  <c r="F1672" i="16" s="1"/>
  <c r="C1326" i="16"/>
  <c r="I1326" i="16" s="1"/>
  <c r="L1224" i="16"/>
  <c r="H1224" i="16"/>
  <c r="D1224" i="16"/>
  <c r="K1224" i="16"/>
  <c r="G1224" i="16"/>
  <c r="C1224" i="16"/>
  <c r="J1224" i="16"/>
  <c r="F1224" i="16"/>
  <c r="I1224" i="16"/>
  <c r="E1224" i="16"/>
  <c r="L1208" i="16"/>
  <c r="H1208" i="16"/>
  <c r="D1208" i="16"/>
  <c r="K1208" i="16"/>
  <c r="G1208" i="16"/>
  <c r="C1208" i="16"/>
  <c r="J1208" i="16"/>
  <c r="F1208" i="16"/>
  <c r="I1208" i="16"/>
  <c r="E1208" i="16"/>
  <c r="I1047" i="16"/>
  <c r="G681" i="16"/>
  <c r="C681" i="16"/>
  <c r="F681" i="16"/>
  <c r="E681" i="16"/>
  <c r="H681" i="16"/>
  <c r="D681" i="16"/>
  <c r="I551" i="16"/>
  <c r="I535" i="16"/>
  <c r="I519" i="16"/>
  <c r="I503" i="16"/>
  <c r="L354" i="16"/>
  <c r="I267" i="16"/>
  <c r="I251" i="16"/>
  <c r="I235" i="16"/>
  <c r="I219" i="16"/>
  <c r="J1603" i="16"/>
  <c r="F1004" i="16"/>
  <c r="F986" i="16"/>
  <c r="H884" i="16"/>
  <c r="H876" i="16"/>
  <c r="H868" i="16"/>
  <c r="H860" i="16"/>
  <c r="H852" i="16"/>
  <c r="H844" i="16"/>
  <c r="I823" i="16"/>
  <c r="I811" i="16"/>
  <c r="I795" i="16"/>
  <c r="I779" i="16"/>
  <c r="I755" i="16"/>
  <c r="I739" i="16"/>
  <c r="D574" i="16"/>
  <c r="G574" i="16"/>
  <c r="C574" i="16"/>
  <c r="F574" i="16"/>
  <c r="E574" i="16"/>
  <c r="F483" i="16"/>
  <c r="F467" i="16"/>
  <c r="F451" i="16"/>
  <c r="F435" i="16"/>
  <c r="I416" i="16"/>
  <c r="I404" i="16"/>
  <c r="I388" i="16"/>
  <c r="I372" i="16"/>
  <c r="I356" i="16"/>
  <c r="F338" i="16"/>
  <c r="F322" i="16"/>
  <c r="F290" i="16"/>
  <c r="H181" i="16"/>
  <c r="I1105" i="16"/>
  <c r="I1097" i="16"/>
  <c r="I1089" i="16"/>
  <c r="I1081" i="16"/>
  <c r="I1073" i="16"/>
  <c r="I1065" i="16"/>
  <c r="I1057" i="16"/>
  <c r="I1049" i="16"/>
  <c r="J1244" i="16"/>
  <c r="F1244" i="16"/>
  <c r="I1244" i="16"/>
  <c r="E1244" i="16"/>
  <c r="L1244" i="16"/>
  <c r="H1244" i="16"/>
  <c r="D1244" i="16"/>
  <c r="K1244" i="16"/>
  <c r="G1244" i="16"/>
  <c r="C1244" i="16"/>
  <c r="F1014" i="16"/>
  <c r="I1202" i="16"/>
  <c r="E1202" i="16"/>
  <c r="L1202" i="16"/>
  <c r="H1202" i="16"/>
  <c r="D1202" i="16"/>
  <c r="K1202" i="16"/>
  <c r="G1202" i="16"/>
  <c r="C1202" i="16"/>
  <c r="J1202" i="16"/>
  <c r="F1202" i="16"/>
  <c r="I541" i="16"/>
  <c r="I525" i="16"/>
  <c r="I509" i="16"/>
  <c r="I269" i="16"/>
  <c r="I253" i="16"/>
  <c r="I237" i="16"/>
  <c r="I221" i="16"/>
  <c r="L1186" i="16"/>
  <c r="H1186" i="16"/>
  <c r="D1186" i="16"/>
  <c r="J1186" i="16"/>
  <c r="F1186" i="16"/>
  <c r="C354" i="16"/>
  <c r="I354" i="16" s="1"/>
  <c r="H153" i="16"/>
  <c r="G215" i="16"/>
  <c r="I62" i="16"/>
  <c r="I54" i="16"/>
  <c r="I46" i="16"/>
  <c r="I38" i="16"/>
  <c r="I30" i="16"/>
  <c r="I22" i="16"/>
  <c r="F6" i="16"/>
  <c r="E6" i="16"/>
  <c r="G771" i="16"/>
  <c r="I701" i="16"/>
  <c r="I68" i="16"/>
  <c r="J493" i="16"/>
  <c r="D6" i="16"/>
  <c r="I6" i="16" s="1"/>
  <c r="J6" i="16"/>
  <c r="I2726" i="16" l="1"/>
  <c r="I3006" i="16"/>
  <c r="I1226" i="16"/>
  <c r="E1226" i="16"/>
  <c r="L1226" i="16"/>
  <c r="H1226" i="16"/>
  <c r="D1226" i="16"/>
  <c r="K1226" i="16"/>
  <c r="G1226" i="16"/>
  <c r="C1226" i="16"/>
  <c r="J1226" i="16"/>
  <c r="F1226" i="16"/>
  <c r="I2656" i="16"/>
  <c r="K1230" i="16"/>
  <c r="G1230" i="16"/>
  <c r="C1230" i="16"/>
  <c r="J1230" i="16"/>
  <c r="F1230" i="16"/>
  <c r="I1230" i="16"/>
  <c r="E1230" i="16"/>
  <c r="L1230" i="16"/>
  <c r="H1230" i="16"/>
  <c r="D1230" i="16"/>
  <c r="F1464" i="16"/>
  <c r="I3636" i="16"/>
  <c r="I3496" i="16"/>
  <c r="I1234" i="16"/>
  <c r="E1234" i="16"/>
  <c r="L1234" i="16"/>
  <c r="H1234" i="16"/>
  <c r="D1234" i="16"/>
  <c r="K1234" i="16"/>
  <c r="G1234" i="16"/>
  <c r="C1234" i="16"/>
  <c r="J1234" i="16"/>
  <c r="F1234" i="16"/>
  <c r="I1218" i="16"/>
  <c r="E1218" i="16"/>
  <c r="L1218" i="16"/>
  <c r="H1218" i="16"/>
  <c r="D1218" i="16"/>
  <c r="K1218" i="16"/>
  <c r="G1218" i="16"/>
  <c r="C1218" i="16"/>
  <c r="J1218" i="16"/>
  <c r="F1218" i="16"/>
  <c r="K1238" i="16"/>
  <c r="G1238" i="16"/>
  <c r="C1238" i="16"/>
  <c r="J1238" i="16"/>
  <c r="F1238" i="16"/>
  <c r="I1238" i="16"/>
  <c r="E1238" i="16"/>
  <c r="L1238" i="16"/>
  <c r="H1238" i="16"/>
  <c r="D1238" i="16"/>
  <c r="K1246" i="16"/>
  <c r="G1246" i="16"/>
  <c r="C1246" i="16"/>
  <c r="J1246" i="16"/>
  <c r="F1246" i="16"/>
  <c r="I1246" i="16"/>
  <c r="E1246" i="16"/>
  <c r="L1246" i="16"/>
  <c r="H1246" i="16"/>
  <c r="D1246" i="16"/>
  <c r="I493" i="16"/>
  <c r="K1190" i="16"/>
  <c r="G1190" i="16"/>
  <c r="C1190" i="16"/>
  <c r="J1190" i="16"/>
  <c r="F1190" i="16"/>
  <c r="I1190" i="16"/>
  <c r="E1190" i="16"/>
  <c r="L1190" i="16"/>
  <c r="H1190" i="16"/>
  <c r="D1190" i="16"/>
  <c r="I1882" i="16"/>
  <c r="I2376" i="16"/>
  <c r="I2796" i="16"/>
  <c r="I3566" i="16"/>
  <c r="I771" i="16"/>
  <c r="I1242" i="16"/>
  <c r="E1242" i="16"/>
  <c r="L1242" i="16"/>
  <c r="H1242" i="16"/>
  <c r="D1242" i="16"/>
  <c r="K1242" i="16"/>
  <c r="G1242" i="16"/>
  <c r="C1242" i="16"/>
  <c r="J1242" i="16"/>
  <c r="F1242" i="16"/>
  <c r="I4615" i="16"/>
  <c r="I4195" i="16"/>
  <c r="H1256" i="16"/>
  <c r="K1198" i="16"/>
  <c r="G1198" i="16"/>
  <c r="C1198" i="16"/>
  <c r="J1198" i="16"/>
  <c r="F1198" i="16"/>
  <c r="I1198" i="16"/>
  <c r="E1198" i="16"/>
  <c r="L1198" i="16"/>
  <c r="H1198" i="16"/>
  <c r="D1198" i="16"/>
  <c r="J1220" i="16"/>
  <c r="F1220" i="16"/>
  <c r="I1220" i="16"/>
  <c r="E1220" i="16"/>
  <c r="L1220" i="16"/>
  <c r="H1220" i="16"/>
  <c r="D1220" i="16"/>
  <c r="K1220" i="16"/>
  <c r="G1220" i="16"/>
  <c r="C1220" i="16"/>
  <c r="G4685" i="16"/>
  <c r="I4125" i="16"/>
  <c r="H75" i="16"/>
  <c r="I2586" i="16"/>
  <c r="F3356" i="16"/>
  <c r="K1222" i="16"/>
  <c r="G1222" i="16"/>
  <c r="C1222" i="16"/>
  <c r="J1222" i="16"/>
  <c r="F1222" i="16"/>
  <c r="I1222" i="16"/>
  <c r="E1222" i="16"/>
  <c r="L1222" i="16"/>
  <c r="H1222" i="16"/>
  <c r="D1222" i="16"/>
  <c r="K1214" i="16"/>
  <c r="G1214" i="16"/>
  <c r="C1214" i="16"/>
  <c r="J1214" i="16"/>
  <c r="F1214" i="16"/>
  <c r="I1214" i="16"/>
  <c r="E1214" i="16"/>
  <c r="L1214" i="16"/>
  <c r="H1214" i="16"/>
  <c r="D1214" i="16"/>
  <c r="I215" i="16"/>
  <c r="I1952" i="16"/>
  <c r="I2516" i="16"/>
  <c r="J1212" i="16"/>
  <c r="F1212" i="16"/>
  <c r="I1212" i="16"/>
  <c r="E1212" i="16"/>
  <c r="L1212" i="16"/>
  <c r="H1212" i="16"/>
  <c r="D1212" i="16"/>
  <c r="K1212" i="16"/>
  <c r="G1212" i="16"/>
  <c r="C1212" i="16"/>
  <c r="G631" i="16"/>
  <c r="C631" i="16"/>
  <c r="E631" i="16"/>
  <c r="D631" i="16"/>
  <c r="F631" i="16"/>
  <c r="H631" i="16"/>
  <c r="K3916" i="16"/>
  <c r="G3916" i="16"/>
  <c r="C3916" i="16"/>
  <c r="L3916" i="16"/>
  <c r="H3916" i="16"/>
  <c r="D3916" i="16"/>
  <c r="D3986" i="16"/>
  <c r="E3916" i="16"/>
  <c r="C3986" i="16"/>
  <c r="I3916" i="16"/>
  <c r="E3986" i="16"/>
  <c r="F3916" i="16"/>
  <c r="J3916" i="16"/>
</calcChain>
</file>

<file path=xl/sharedStrings.xml><?xml version="1.0" encoding="utf-8"?>
<sst xmlns="http://schemas.openxmlformats.org/spreadsheetml/2006/main" count="3424" uniqueCount="321">
  <si>
    <t>広報ひろさき（紙面）</t>
  </si>
  <si>
    <t>70歳以上</t>
    <rPh sb="2" eb="3">
      <t>サイ</t>
    </rPh>
    <rPh sb="3" eb="5">
      <t>イジョウ</t>
    </rPh>
    <phoneticPr fontId="3"/>
  </si>
  <si>
    <t>職業別</t>
  </si>
  <si>
    <t>勤め人（会社員・公務員・パート）</t>
    <rPh sb="0" eb="1">
      <t>ツト</t>
    </rPh>
    <rPh sb="2" eb="3">
      <t>ニン</t>
    </rPh>
    <rPh sb="4" eb="7">
      <t>カイシャイン</t>
    </rPh>
    <rPh sb="8" eb="11">
      <t>コウムイン</t>
    </rPh>
    <phoneticPr fontId="3"/>
  </si>
  <si>
    <t>町内会などの掲示板</t>
  </si>
  <si>
    <t>興味がないので調べない</t>
  </si>
  <si>
    <t>あまり来て
ほしくない</t>
    <rPh sb="3" eb="4">
      <t>キ</t>
    </rPh>
    <phoneticPr fontId="3"/>
  </si>
  <si>
    <t>１　学び</t>
    <rPh sb="2" eb="3">
      <t>マナ</t>
    </rPh>
    <phoneticPr fontId="3"/>
  </si>
  <si>
    <t>自室からは出るが、
家からは出ない</t>
    <rPh sb="0" eb="2">
      <t>ジシツ</t>
    </rPh>
    <rPh sb="5" eb="6">
      <t>デ</t>
    </rPh>
    <rPh sb="10" eb="11">
      <t>イエ</t>
    </rPh>
    <rPh sb="14" eb="15">
      <t>デ</t>
    </rPh>
    <phoneticPr fontId="3"/>
  </si>
  <si>
    <t>そう思わない</t>
    <rPh sb="2" eb="3">
      <t>オモ</t>
    </rPh>
    <phoneticPr fontId="3"/>
  </si>
  <si>
    <t>総数</t>
    <rPh sb="0" eb="1">
      <t>ソウ</t>
    </rPh>
    <rPh sb="1" eb="2">
      <t>カズ</t>
    </rPh>
    <phoneticPr fontId="3"/>
  </si>
  <si>
    <t>計</t>
    <rPh sb="0" eb="1">
      <t>ケイ</t>
    </rPh>
    <phoneticPr fontId="3"/>
  </si>
  <si>
    <t>上段：回答数
下段：回答比率</t>
    <rPh sb="0" eb="2">
      <t>ジョウダン</t>
    </rPh>
    <rPh sb="3" eb="6">
      <t>カイトウスウ</t>
    </rPh>
    <rPh sb="7" eb="9">
      <t>ゲダン</t>
    </rPh>
    <rPh sb="10" eb="12">
      <t>カイトウ</t>
    </rPh>
    <rPh sb="12" eb="14">
      <t>ヒリツ</t>
    </rPh>
    <phoneticPr fontId="3"/>
  </si>
  <si>
    <t>タクシー</t>
  </si>
  <si>
    <t>旧岩木町</t>
  </si>
  <si>
    <t>60～69歳</t>
    <rPh sb="5" eb="6">
      <t>サイ</t>
    </rPh>
    <phoneticPr fontId="3"/>
  </si>
  <si>
    <t>旧相馬村</t>
  </si>
  <si>
    <t>よく参加
（活用）する</t>
    <rPh sb="2" eb="4">
      <t>サンカ</t>
    </rPh>
    <rPh sb="6" eb="8">
      <t>カツヨウ</t>
    </rPh>
    <phoneticPr fontId="3"/>
  </si>
  <si>
    <t>している</t>
  </si>
  <si>
    <t>家族構成別</t>
    <rPh sb="0" eb="1">
      <t>イエ</t>
    </rPh>
    <rPh sb="1" eb="2">
      <t>ゾク</t>
    </rPh>
    <rPh sb="2" eb="3">
      <t>カマエ</t>
    </rPh>
    <rPh sb="3" eb="4">
      <t>シゲル</t>
    </rPh>
    <rPh sb="4" eb="5">
      <t>ベツ</t>
    </rPh>
    <phoneticPr fontId="3"/>
  </si>
  <si>
    <t>していない</t>
  </si>
  <si>
    <t>無回答</t>
  </si>
  <si>
    <t>住所別</t>
    <rPh sb="0" eb="2">
      <t>ジュウショ</t>
    </rPh>
    <rPh sb="2" eb="3">
      <t>ベツ</t>
    </rPh>
    <phoneticPr fontId="3"/>
  </si>
  <si>
    <t>旧弘前市（市街地）</t>
    <rPh sb="5" eb="6">
      <t>シ</t>
    </rPh>
    <rPh sb="6" eb="7">
      <t>マチ</t>
    </rPh>
    <rPh sb="7" eb="8">
      <t>チ</t>
    </rPh>
    <phoneticPr fontId="3"/>
  </si>
  <si>
    <t>【問５９】　「SDGs」という言葉を知っていますか</t>
  </si>
  <si>
    <t>旧弘前市（出張所地域）</t>
    <rPh sb="5" eb="6">
      <t>デ</t>
    </rPh>
    <rPh sb="6" eb="7">
      <t>チョウ</t>
    </rPh>
    <rPh sb="7" eb="8">
      <t>ショ</t>
    </rPh>
    <rPh sb="8" eb="9">
      <t>チ</t>
    </rPh>
    <rPh sb="9" eb="10">
      <t>イキ</t>
    </rPh>
    <phoneticPr fontId="3"/>
  </si>
  <si>
    <t>【問７】　週１回以上運動（散歩やジョギング、ストレッチ、筋トレ、ヨガなどの体を動かすこと）やスポーツを
　　　　していますか</t>
  </si>
  <si>
    <t>物事を前向きに考えるようにしている</t>
    <rPh sb="0" eb="2">
      <t>モノゴト</t>
    </rPh>
    <rPh sb="3" eb="5">
      <t>マエム</t>
    </rPh>
    <rPh sb="7" eb="8">
      <t>カンガ</t>
    </rPh>
    <phoneticPr fontId="20"/>
  </si>
  <si>
    <t>子育てに対する支援が
不十分である</t>
  </si>
  <si>
    <t>60～64歳</t>
    <rPh sb="5" eb="6">
      <t>サイ</t>
    </rPh>
    <phoneticPr fontId="3"/>
  </si>
  <si>
    <t>性別</t>
  </si>
  <si>
    <t>男</t>
    <rPh sb="0" eb="1">
      <t>オトコ</t>
    </rPh>
    <phoneticPr fontId="3"/>
  </si>
  <si>
    <t>女</t>
    <rPh sb="0" eb="1">
      <t>オンナ</t>
    </rPh>
    <phoneticPr fontId="3"/>
  </si>
  <si>
    <t>いいえ</t>
  </si>
  <si>
    <t>文化・スポーツ施設が
充実している</t>
  </si>
  <si>
    <t>どちらとも
いえない</t>
  </si>
  <si>
    <t>その他</t>
    <rPh sb="2" eb="3">
      <t>タ</t>
    </rPh>
    <phoneticPr fontId="3"/>
  </si>
  <si>
    <t>加熱式たばこを吸っている</t>
    <rPh sb="0" eb="3">
      <t>カネツシキ</t>
    </rPh>
    <rPh sb="7" eb="8">
      <t>ス</t>
    </rPh>
    <phoneticPr fontId="3"/>
  </si>
  <si>
    <t>4+5</t>
  </si>
  <si>
    <t>【問２３】　生きがいを感じていますか</t>
  </si>
  <si>
    <t>年代別</t>
  </si>
  <si>
    <t>16～19歳</t>
    <rPh sb="5" eb="6">
      <t>サイ</t>
    </rPh>
    <phoneticPr fontId="3"/>
  </si>
  <si>
    <t>20～29歳</t>
    <rPh sb="5" eb="6">
      <t>サイ</t>
    </rPh>
    <phoneticPr fontId="3"/>
  </si>
  <si>
    <t>30～39歳</t>
    <rPh sb="5" eb="6">
      <t>サイ</t>
    </rPh>
    <phoneticPr fontId="3"/>
  </si>
  <si>
    <t>1+2</t>
  </si>
  <si>
    <t>【問3１】　公害、ごみ、害虫など、日常生活における生活環境について</t>
  </si>
  <si>
    <t>40～49歳</t>
    <rPh sb="5" eb="6">
      <t>サイ</t>
    </rPh>
    <phoneticPr fontId="3"/>
  </si>
  <si>
    <t>50～59歳</t>
    <rPh sb="5" eb="6">
      <t>サイ</t>
    </rPh>
    <phoneticPr fontId="3"/>
  </si>
  <si>
    <t>１１
１５
回</t>
    <rPh sb="7" eb="8">
      <t>カイ</t>
    </rPh>
    <phoneticPr fontId="3"/>
  </si>
  <si>
    <t>参加していない</t>
    <rPh sb="0" eb="2">
      <t>サンカ</t>
    </rPh>
    <phoneticPr fontId="3"/>
  </si>
  <si>
    <t>子育て支援サービスや
施設の数が充実している</t>
  </si>
  <si>
    <t>専業主婦・主夫</t>
    <rPh sb="0" eb="2">
      <t>センギョウ</t>
    </rPh>
    <rPh sb="2" eb="4">
      <t>シュフ</t>
    </rPh>
    <rPh sb="5" eb="6">
      <t>シュ</t>
    </rPh>
    <rPh sb="6" eb="7">
      <t>オット</t>
    </rPh>
    <phoneticPr fontId="3"/>
  </si>
  <si>
    <t>学生</t>
    <rPh sb="0" eb="1">
      <t>ガク</t>
    </rPh>
    <rPh sb="1" eb="2">
      <t>セイ</t>
    </rPh>
    <phoneticPr fontId="3"/>
  </si>
  <si>
    <t>無回答</t>
    <rPh sb="0" eb="1">
      <t>ナ</t>
    </rPh>
    <rPh sb="1" eb="2">
      <t>カイ</t>
    </rPh>
    <rPh sb="2" eb="3">
      <t>コタエ</t>
    </rPh>
    <phoneticPr fontId="3"/>
  </si>
  <si>
    <t>農林漁業</t>
    <rPh sb="0" eb="1">
      <t>ノウ</t>
    </rPh>
    <rPh sb="1" eb="2">
      <t>ハヤシ</t>
    </rPh>
    <rPh sb="2" eb="3">
      <t>リョウ</t>
    </rPh>
    <rPh sb="3" eb="4">
      <t>ギョウ</t>
    </rPh>
    <phoneticPr fontId="3"/>
  </si>
  <si>
    <t>意識している</t>
    <rPh sb="0" eb="2">
      <t>イシキ</t>
    </rPh>
    <phoneticPr fontId="3"/>
  </si>
  <si>
    <t>１２　都市基盤</t>
    <rPh sb="3" eb="5">
      <t>トシ</t>
    </rPh>
    <rPh sb="5" eb="7">
      <t>キバン</t>
    </rPh>
    <phoneticPr fontId="3"/>
  </si>
  <si>
    <t>自営業・経営者</t>
    <rPh sb="0" eb="3">
      <t>ジエイギョウ</t>
    </rPh>
    <rPh sb="4" eb="7">
      <t>ケイエイシャ</t>
    </rPh>
    <phoneticPr fontId="3"/>
  </si>
  <si>
    <t>知識の習得</t>
    <rPh sb="0" eb="2">
      <t>チシキ</t>
    </rPh>
    <rPh sb="3" eb="5">
      <t>シュウトク</t>
    </rPh>
    <phoneticPr fontId="3"/>
  </si>
  <si>
    <t>無職</t>
    <rPh sb="0" eb="1">
      <t>ナ</t>
    </rPh>
    <rPh sb="1" eb="2">
      <t>ショク</t>
    </rPh>
    <phoneticPr fontId="3"/>
  </si>
  <si>
    <t>利用していない</t>
  </si>
  <si>
    <t>無回答</t>
    <rPh sb="0" eb="3">
      <t>ムカイトウ</t>
    </rPh>
    <phoneticPr fontId="3"/>
  </si>
  <si>
    <t>どちらともいえない</t>
  </si>
  <si>
    <t>参加（活用）
する</t>
    <rPh sb="0" eb="2">
      <t>サンカ</t>
    </rPh>
    <rPh sb="3" eb="5">
      <t>カツヨウ</t>
    </rPh>
    <phoneticPr fontId="3"/>
  </si>
  <si>
    <t>単身世帯</t>
    <rPh sb="0" eb="1">
      <t>タン</t>
    </rPh>
    <rPh sb="1" eb="2">
      <t>ミ</t>
    </rPh>
    <rPh sb="2" eb="3">
      <t>セイ</t>
    </rPh>
    <rPh sb="3" eb="4">
      <t>オビ</t>
    </rPh>
    <phoneticPr fontId="3"/>
  </si>
  <si>
    <t>まったく知らない</t>
    <rPh sb="4" eb="5">
      <t>シ</t>
    </rPh>
    <phoneticPr fontId="3"/>
  </si>
  <si>
    <t>一世代世帯</t>
    <rPh sb="0" eb="1">
      <t>イチ</t>
    </rPh>
    <rPh sb="1" eb="2">
      <t>セイ</t>
    </rPh>
    <rPh sb="2" eb="3">
      <t>ダイ</t>
    </rPh>
    <rPh sb="3" eb="4">
      <t>セイ</t>
    </rPh>
    <rPh sb="4" eb="5">
      <t>オビ</t>
    </rPh>
    <phoneticPr fontId="3"/>
  </si>
  <si>
    <t>二世代世帯</t>
    <rPh sb="0" eb="1">
      <t>２</t>
    </rPh>
    <rPh sb="1" eb="2">
      <t>セイ</t>
    </rPh>
    <rPh sb="2" eb="3">
      <t>ダイ</t>
    </rPh>
    <rPh sb="3" eb="4">
      <t>ヨ</t>
    </rPh>
    <rPh sb="4" eb="5">
      <t>オビ</t>
    </rPh>
    <phoneticPr fontId="3"/>
  </si>
  <si>
    <t>意識していない</t>
    <rPh sb="0" eb="2">
      <t>イシキ</t>
    </rPh>
    <phoneticPr fontId="3"/>
  </si>
  <si>
    <t>三世代世帯</t>
    <rPh sb="0" eb="1">
      <t>３</t>
    </rPh>
    <rPh sb="1" eb="2">
      <t>セイ</t>
    </rPh>
    <rPh sb="2" eb="3">
      <t>ダイ</t>
    </rPh>
    <rPh sb="3" eb="4">
      <t>ヨ</t>
    </rPh>
    <rPh sb="4" eb="5">
      <t>オビ</t>
    </rPh>
    <phoneticPr fontId="3"/>
  </si>
  <si>
    <t>その他の世帯</t>
    <rPh sb="2" eb="3">
      <t>タ</t>
    </rPh>
    <rPh sb="4" eb="5">
      <t>セイ</t>
    </rPh>
    <rPh sb="5" eb="6">
      <t>オビ</t>
    </rPh>
    <phoneticPr fontId="3"/>
  </si>
  <si>
    <t>４　健康・医療</t>
    <rPh sb="2" eb="4">
      <t>ケンコウ</t>
    </rPh>
    <rPh sb="5" eb="7">
      <t>イリョウ</t>
    </rPh>
    <phoneticPr fontId="3"/>
  </si>
  <si>
    <t>3+4</t>
  </si>
  <si>
    <t>２　文化・スポーツ</t>
    <rPh sb="2" eb="4">
      <t>ブンカ</t>
    </rPh>
    <phoneticPr fontId="3"/>
  </si>
  <si>
    <t>【問１０】　子育てしやすいまちだと思いますか</t>
  </si>
  <si>
    <t>計</t>
  </si>
  <si>
    <t>参加している</t>
    <rPh sb="0" eb="2">
      <t>サンカ</t>
    </rPh>
    <phoneticPr fontId="3"/>
  </si>
  <si>
    <t>社会活動（町内会、ボランティア、趣味等）に参加する</t>
    <rPh sb="0" eb="4">
      <t>シャカイカツドウ</t>
    </rPh>
    <rPh sb="5" eb="8">
      <t>チョウナイカイ</t>
    </rPh>
    <rPh sb="16" eb="18">
      <t>シュミ</t>
    </rPh>
    <rPh sb="18" eb="19">
      <t>トウ</t>
    </rPh>
    <rPh sb="21" eb="23">
      <t>サンカ</t>
    </rPh>
    <phoneticPr fontId="20"/>
  </si>
  <si>
    <t>そう思う</t>
    <rPh sb="2" eb="3">
      <t>オモ</t>
    </rPh>
    <phoneticPr fontId="3"/>
  </si>
  <si>
    <t>どちらかといえばそう思わない</t>
    <rPh sb="10" eb="11">
      <t>オモ</t>
    </rPh>
    <phoneticPr fontId="3"/>
  </si>
  <si>
    <t>３　子育て</t>
    <rPh sb="2" eb="4">
      <t>コソダ</t>
    </rPh>
    <phoneticPr fontId="3"/>
  </si>
  <si>
    <t>その他</t>
  </si>
  <si>
    <t>たまに利用している</t>
    <rPh sb="3" eb="5">
      <t>リヨウ</t>
    </rPh>
    <phoneticPr fontId="3"/>
  </si>
  <si>
    <t>ぜひ来てほしい</t>
    <rPh sb="2" eb="3">
      <t>キ</t>
    </rPh>
    <phoneticPr fontId="3"/>
  </si>
  <si>
    <t>ある</t>
  </si>
  <si>
    <t>ない</t>
  </si>
  <si>
    <t>あてはまる
ものはない</t>
  </si>
  <si>
    <t>よい</t>
  </si>
  <si>
    <t>【問３５】　市内の公園が適切に管理されていると感じますか</t>
  </si>
  <si>
    <t>まあよい</t>
  </si>
  <si>
    <t>【問５８】　「男性は仕事、女性は家庭」という考え方についてどう思いますか</t>
  </si>
  <si>
    <t>同感しない</t>
    <rPh sb="0" eb="2">
      <t>ドウカン</t>
    </rPh>
    <phoneticPr fontId="3"/>
  </si>
  <si>
    <t>ふつう</t>
  </si>
  <si>
    <t>あまりよくない</t>
  </si>
  <si>
    <t>弘前市フェイスブック</t>
  </si>
  <si>
    <t>よくない</t>
  </si>
  <si>
    <t>満足</t>
    <rPh sb="0" eb="2">
      <t>マンゾク</t>
    </rPh>
    <phoneticPr fontId="3"/>
  </si>
  <si>
    <t>【問３０】　外国人観光客が増えることについてどう思いますか</t>
  </si>
  <si>
    <t>７時間</t>
  </si>
  <si>
    <t>不満</t>
    <rPh sb="0" eb="2">
      <t>フマン</t>
    </rPh>
    <phoneticPr fontId="3"/>
  </si>
  <si>
    <t>参加する時間がない</t>
    <rPh sb="0" eb="2">
      <t>サンカ</t>
    </rPh>
    <rPh sb="4" eb="6">
      <t>ジカン</t>
    </rPh>
    <phoneticPr fontId="3"/>
  </si>
  <si>
    <t>吸っていない</t>
    <rPh sb="0" eb="1">
      <t>ス</t>
    </rPh>
    <phoneticPr fontId="20"/>
  </si>
  <si>
    <t>広報ひろさき（ホームページ、無料アプリ「マチイロ」）</t>
  </si>
  <si>
    <t>就寝前のスマホ・ゲームの使用を控える</t>
    <rPh sb="0" eb="3">
      <t>シュウシンマエ</t>
    </rPh>
    <rPh sb="12" eb="14">
      <t>シヨウ</t>
    </rPh>
    <rPh sb="15" eb="16">
      <t>ヒカ</t>
    </rPh>
    <phoneticPr fontId="20"/>
  </si>
  <si>
    <t>-</t>
  </si>
  <si>
    <t>回答しない</t>
  </si>
  <si>
    <t>60～64歳</t>
  </si>
  <si>
    <t>ほとんど
いつも食べている</t>
  </si>
  <si>
    <t>どちらかといえば
不満</t>
    <rPh sb="9" eb="11">
      <t>フマン</t>
    </rPh>
    <phoneticPr fontId="3"/>
  </si>
  <si>
    <t>65～69歳</t>
  </si>
  <si>
    <t>５　福祉</t>
    <rPh sb="2" eb="4">
      <t>フクシ</t>
    </rPh>
    <phoneticPr fontId="3"/>
  </si>
  <si>
    <t>感じている</t>
    <rPh sb="0" eb="1">
      <t>カン</t>
    </rPh>
    <phoneticPr fontId="3"/>
  </si>
  <si>
    <t>１６
回
以
上</t>
    <rPh sb="3" eb="4">
      <t>カイ</t>
    </rPh>
    <rPh sb="5" eb="6">
      <t>イ</t>
    </rPh>
    <rPh sb="7" eb="8">
      <t>ジョウ</t>
    </rPh>
    <phoneticPr fontId="3"/>
  </si>
  <si>
    <t>感じていない</t>
    <rPh sb="0" eb="1">
      <t>カン</t>
    </rPh>
    <phoneticPr fontId="3"/>
  </si>
  <si>
    <t>仕事</t>
    <rPh sb="0" eb="2">
      <t>シゴト</t>
    </rPh>
    <phoneticPr fontId="3"/>
  </si>
  <si>
    <t>趣味</t>
    <rPh sb="0" eb="2">
      <t>シュミ</t>
    </rPh>
    <phoneticPr fontId="3"/>
  </si>
  <si>
    <t>【問６】　市内で行われる文化イベントや四季のまつりなど地域の伝統行事や、城郭や神社仏閣、
　　　　洋風建築など歴史的建造物等が、市の観光や産業の発展に活用されていると思いますか</t>
  </si>
  <si>
    <t>【問２２】　休日や夜間などにおける救急医療の体制について</t>
  </si>
  <si>
    <t>夜間、休日などの救急医療
体制が不十分である</t>
  </si>
  <si>
    <t>人との交流</t>
    <rPh sb="0" eb="1">
      <t>ヒト</t>
    </rPh>
    <rPh sb="3" eb="5">
      <t>コウリュウ</t>
    </rPh>
    <phoneticPr fontId="3"/>
  </si>
  <si>
    <t>65～69歳</t>
    <rPh sb="5" eb="6">
      <t>サイ</t>
    </rPh>
    <phoneticPr fontId="3"/>
  </si>
  <si>
    <t>どちらかといえば
重要だと思う</t>
    <rPh sb="9" eb="11">
      <t>ジュウヨウ</t>
    </rPh>
    <rPh sb="13" eb="14">
      <t>オモ</t>
    </rPh>
    <phoneticPr fontId="3"/>
  </si>
  <si>
    <t>１日３食食べる</t>
  </si>
  <si>
    <t>参加したい</t>
    <rPh sb="0" eb="2">
      <t>サンカ</t>
    </rPh>
    <phoneticPr fontId="3"/>
  </si>
  <si>
    <t>60～69歳</t>
  </si>
  <si>
    <t>参加したくない</t>
    <rPh sb="0" eb="2">
      <t>サンカ</t>
    </rPh>
    <phoneticPr fontId="3"/>
  </si>
  <si>
    <t>該当する人はいない</t>
    <rPh sb="0" eb="2">
      <t>ガイトウ</t>
    </rPh>
    <rPh sb="4" eb="5">
      <t>ヒト</t>
    </rPh>
    <phoneticPr fontId="3"/>
  </si>
  <si>
    <t>子どもの教育環境が
整っている</t>
  </si>
  <si>
    <t>必要性は感じない</t>
    <rPh sb="0" eb="3">
      <t>ヒツヨウセイ</t>
    </rPh>
    <rPh sb="4" eb="5">
      <t>カン</t>
    </rPh>
    <phoneticPr fontId="3"/>
  </si>
  <si>
    <t>【問２１】　こころの悩み（不安や心配なこと）がある時の相談先を知っていますか</t>
  </si>
  <si>
    <t>子育てに対する支援が
充実している</t>
  </si>
  <si>
    <t>必要性は感じるが、何をすればよいのかわからない</t>
    <rPh sb="0" eb="3">
      <t>ヒツヨウセイ</t>
    </rPh>
    <rPh sb="4" eb="5">
      <t>カン</t>
    </rPh>
    <rPh sb="9" eb="10">
      <t>ナニ</t>
    </rPh>
    <phoneticPr fontId="3"/>
  </si>
  <si>
    <t>【問4２】　市の中心部へ出かける時の移動手段について</t>
  </si>
  <si>
    <t>市が実施している介護予防事業について知らない</t>
    <rPh sb="0" eb="1">
      <t>シ</t>
    </rPh>
    <rPh sb="2" eb="4">
      <t>ジッシ</t>
    </rPh>
    <rPh sb="8" eb="10">
      <t>カイゴ</t>
    </rPh>
    <rPh sb="10" eb="12">
      <t>ヨボウ</t>
    </rPh>
    <rPh sb="12" eb="14">
      <t>ジギョウ</t>
    </rPh>
    <rPh sb="18" eb="19">
      <t>シ</t>
    </rPh>
    <phoneticPr fontId="3"/>
  </si>
  <si>
    <t>【問１４】　ここ１か月間、あなたの１日の平均睡眠時間はどのくらいですか</t>
    <rPh sb="1" eb="2">
      <t>トイ</t>
    </rPh>
    <phoneticPr fontId="3"/>
  </si>
  <si>
    <t>参加するための
交通手段がない</t>
    <rPh sb="0" eb="2">
      <t>サンカ</t>
    </rPh>
    <rPh sb="8" eb="10">
      <t>コウツウ</t>
    </rPh>
    <rPh sb="10" eb="12">
      <t>シュダン</t>
    </rPh>
    <phoneticPr fontId="3"/>
  </si>
  <si>
    <t>参加するのが
おっくうである</t>
    <rPh sb="0" eb="2">
      <t>サンカ</t>
    </rPh>
    <phoneticPr fontId="3"/>
  </si>
  <si>
    <t>運動習慣の継続（週２回、１回３０分以上の運動を１年以上）</t>
    <rPh sb="0" eb="4">
      <t>ウンドウシュウカン</t>
    </rPh>
    <rPh sb="5" eb="7">
      <t>ケイゾク</t>
    </rPh>
    <rPh sb="8" eb="9">
      <t>シュウ</t>
    </rPh>
    <rPh sb="10" eb="11">
      <t>カイ</t>
    </rPh>
    <rPh sb="13" eb="14">
      <t>カイ</t>
    </rPh>
    <rPh sb="16" eb="17">
      <t>フン</t>
    </rPh>
    <rPh sb="17" eb="19">
      <t>イジョウ</t>
    </rPh>
    <rPh sb="20" eb="22">
      <t>ウンドウ</t>
    </rPh>
    <rPh sb="24" eb="25">
      <t>ネン</t>
    </rPh>
    <rPh sb="25" eb="27">
      <t>イジョウ</t>
    </rPh>
    <phoneticPr fontId="20"/>
  </si>
  <si>
    <t>計</t>
    <rPh sb="0" eb="1">
      <t>ケイ</t>
    </rPh>
    <phoneticPr fontId="20"/>
  </si>
  <si>
    <t>福祉施設、福祉サービスが充実している</t>
  </si>
  <si>
    <t>６　雇用</t>
    <rPh sb="2" eb="4">
      <t>コヨウ</t>
    </rPh>
    <phoneticPr fontId="3"/>
  </si>
  <si>
    <t>７　商工業</t>
    <rPh sb="2" eb="5">
      <t>ショウコウギョウ</t>
    </rPh>
    <phoneticPr fontId="3"/>
  </si>
  <si>
    <t>８　観光</t>
    <rPh sb="2" eb="4">
      <t>カンコウ</t>
    </rPh>
    <phoneticPr fontId="3"/>
  </si>
  <si>
    <t>新聞</t>
  </si>
  <si>
    <t>多子家族世帯への優遇に関する取組がなされている</t>
  </si>
  <si>
    <t>来てほしい</t>
    <rPh sb="0" eb="1">
      <t>キ</t>
    </rPh>
    <phoneticPr fontId="3"/>
  </si>
  <si>
    <t>来てほしくない</t>
    <rPh sb="0" eb="1">
      <t>キ</t>
    </rPh>
    <phoneticPr fontId="3"/>
  </si>
  <si>
    <t>９　環境・エネルギー</t>
    <rPh sb="2" eb="4">
      <t>カンキョウ</t>
    </rPh>
    <phoneticPr fontId="3"/>
  </si>
  <si>
    <t>１０　安全・安心</t>
    <rPh sb="3" eb="5">
      <t>アンゼン</t>
    </rPh>
    <rPh sb="6" eb="8">
      <t>アンシン</t>
    </rPh>
    <phoneticPr fontId="3"/>
  </si>
  <si>
    <t>１１　雪対策</t>
    <rPh sb="3" eb="4">
      <t>ユキ</t>
    </rPh>
    <rPh sb="4" eb="6">
      <t>タイサク</t>
    </rPh>
    <phoneticPr fontId="3"/>
  </si>
  <si>
    <t>騒音・悪臭などの環境保全やごみの収集など生活環境が整っている</t>
  </si>
  <si>
    <t>路線バス</t>
    <rPh sb="0" eb="2">
      <t>ロセン</t>
    </rPh>
    <phoneticPr fontId="3"/>
  </si>
  <si>
    <t>自転車</t>
    <rPh sb="0" eb="3">
      <t>ジテンシャ</t>
    </rPh>
    <phoneticPr fontId="3"/>
  </si>
  <si>
    <t>徒歩</t>
    <rPh sb="0" eb="2">
      <t>トホ</t>
    </rPh>
    <phoneticPr fontId="3"/>
  </si>
  <si>
    <t>１３　景観・文化財</t>
    <rPh sb="3" eb="5">
      <t>ケイカン</t>
    </rPh>
    <rPh sb="6" eb="9">
      <t>ブンカザイ</t>
    </rPh>
    <phoneticPr fontId="3"/>
  </si>
  <si>
    <t>重要だと思う</t>
    <rPh sb="0" eb="2">
      <t>ジュウヨウ</t>
    </rPh>
    <rPh sb="4" eb="5">
      <t>オモ</t>
    </rPh>
    <phoneticPr fontId="3"/>
  </si>
  <si>
    <t>【問１２】　現在、足腰に痛みがありますか</t>
  </si>
  <si>
    <t>１４　市民協働</t>
    <rPh sb="3" eb="5">
      <t>シミン</t>
    </rPh>
    <rPh sb="5" eb="7">
      <t>キョウドウ</t>
    </rPh>
    <phoneticPr fontId="3"/>
  </si>
  <si>
    <t>ときどき参加
（活用）する</t>
    <rPh sb="4" eb="6">
      <t>サンカ</t>
    </rPh>
    <rPh sb="8" eb="10">
      <t>カツヨウ</t>
    </rPh>
    <phoneticPr fontId="3"/>
  </si>
  <si>
    <t>ほとんど参加
（活用）しない</t>
    <rPh sb="4" eb="6">
      <t>サンカ</t>
    </rPh>
    <rPh sb="8" eb="10">
      <t>カツヨウ</t>
    </rPh>
    <phoneticPr fontId="3"/>
  </si>
  <si>
    <t>参加（活用）
しない</t>
    <rPh sb="0" eb="2">
      <t>サンカ</t>
    </rPh>
    <rPh sb="3" eb="5">
      <t>カツヨウ</t>
    </rPh>
    <phoneticPr fontId="3"/>
  </si>
  <si>
    <t>子育て支援サービスや
施設の数が不十分</t>
  </si>
  <si>
    <t>【問５６―１】　住みよいと思う理由をお答えください（3つまで）</t>
    <rPh sb="1" eb="2">
      <t>トイ</t>
    </rPh>
    <rPh sb="8" eb="9">
      <t>ス</t>
    </rPh>
    <rPh sb="13" eb="14">
      <t>オモ</t>
    </rPh>
    <rPh sb="15" eb="17">
      <t>リユウ</t>
    </rPh>
    <rPh sb="19" eb="20">
      <t>コタ</t>
    </rPh>
    <phoneticPr fontId="3"/>
  </si>
  <si>
    <t>１5　その他</t>
    <rPh sb="5" eb="6">
      <t>タ</t>
    </rPh>
    <phoneticPr fontId="3"/>
  </si>
  <si>
    <t>住みよいと思う</t>
    <rPh sb="0" eb="1">
      <t>ス</t>
    </rPh>
    <rPh sb="5" eb="6">
      <t>オモ</t>
    </rPh>
    <phoneticPr fontId="3"/>
  </si>
  <si>
    <t>住みにくいと思う</t>
    <rPh sb="0" eb="1">
      <t>ス</t>
    </rPh>
    <rPh sb="6" eb="7">
      <t>オモ</t>
    </rPh>
    <phoneticPr fontId="3"/>
  </si>
  <si>
    <t>医療施設が整っている</t>
  </si>
  <si>
    <t>芸術性・
文化性が高い</t>
  </si>
  <si>
    <t>商業施設が多く、買い物に便利である</t>
  </si>
  <si>
    <t>豊かな自然、みどりに
恵まれている</t>
  </si>
  <si>
    <t>【問５】　文化・芸術活動への参加もしくは、文化・芸術公演などの鑑賞をしていますか</t>
  </si>
  <si>
    <t>交通事故や犯罪が少ない</t>
  </si>
  <si>
    <t>どちらかというと
意識していない</t>
    <rPh sb="9" eb="11">
      <t>イシキ</t>
    </rPh>
    <phoneticPr fontId="3"/>
  </si>
  <si>
    <t>芸術性・
文化性が低い</t>
  </si>
  <si>
    <t>【問３８】　安全な水道水をいつでも利用できることについて</t>
  </si>
  <si>
    <t>どちらかといえば
そう思わない</t>
    <rPh sb="11" eb="12">
      <t>オモ</t>
    </rPh>
    <phoneticPr fontId="3"/>
  </si>
  <si>
    <t>働く場が
少ない</t>
  </si>
  <si>
    <t>雪対策、除雪が不十分である</t>
  </si>
  <si>
    <t>交通事故や犯罪が多い</t>
  </si>
  <si>
    <t>道路や上下水道、居住環境などの基盤整備が不十分である</t>
  </si>
  <si>
    <t>子育ての負担軽減に関する取組がなされているかわからない</t>
  </si>
  <si>
    <t>人情が薄く、近所づきあいがあまりない</t>
  </si>
  <si>
    <t>同感する</t>
    <rPh sb="0" eb="2">
      <t>ドウカン</t>
    </rPh>
    <phoneticPr fontId="3"/>
  </si>
  <si>
    <t>公共施設などに配置されているチラシ等</t>
  </si>
  <si>
    <t>どちらかといえば
重要だと思わない</t>
  </si>
  <si>
    <t>※問５６で「①住みよいと思う」と回答した方のみ</t>
  </si>
  <si>
    <t>健康づくり</t>
    <rPh sb="0" eb="2">
      <t>ケンコウ</t>
    </rPh>
    <phoneticPr fontId="3"/>
  </si>
  <si>
    <t>６
１０
回</t>
    <rPh sb="6" eb="7">
      <t>カイ</t>
    </rPh>
    <phoneticPr fontId="3"/>
  </si>
  <si>
    <t>１
５
回</t>
    <rPh sb="5" eb="6">
      <t>カイ</t>
    </rPh>
    <phoneticPr fontId="3"/>
  </si>
  <si>
    <t>どちらかといえば
魅力的</t>
    <rPh sb="9" eb="12">
      <t>ミリョクテキ</t>
    </rPh>
    <phoneticPr fontId="3"/>
  </si>
  <si>
    <t>０
回</t>
    <rPh sb="2" eb="3">
      <t>カイ</t>
    </rPh>
    <phoneticPr fontId="3"/>
  </si>
  <si>
    <t>【問３２】　防犯や交通安全など、安全・安心な生活環境について</t>
  </si>
  <si>
    <t>無回答</t>
    <rPh sb="0" eb="3">
      <t>ムカイトウ</t>
    </rPh>
    <phoneticPr fontId="20"/>
  </si>
  <si>
    <t>回答者数</t>
  </si>
  <si>
    <t>参考</t>
    <rPh sb="0" eb="2">
      <t>サンコウ</t>
    </rPh>
    <phoneticPr fontId="3"/>
  </si>
  <si>
    <t>問27l1、問27l2で「②参加したくない」「②参加していない」を回答した件数</t>
    <rPh sb="6" eb="7">
      <t>トイ</t>
    </rPh>
    <rPh sb="24" eb="26">
      <t>サンカ</t>
    </rPh>
    <rPh sb="37" eb="39">
      <t>ケンスウ</t>
    </rPh>
    <phoneticPr fontId="3"/>
  </si>
  <si>
    <t>回答者数</t>
    <rPh sb="0" eb="4">
      <t>カイトウシャスウ</t>
    </rPh>
    <phoneticPr fontId="3"/>
  </si>
  <si>
    <t>ゆっくりとよく
かんで食べる</t>
  </si>
  <si>
    <t>自動車
（送迎含む）</t>
    <rPh sb="0" eb="3">
      <t>ジドウシャ</t>
    </rPh>
    <rPh sb="5" eb="7">
      <t>ソウゲイ</t>
    </rPh>
    <rPh sb="7" eb="8">
      <t>フク</t>
    </rPh>
    <phoneticPr fontId="3"/>
  </si>
  <si>
    <t>どちらかと
いえばそう思う</t>
    <rPh sb="11" eb="12">
      <t>オモ</t>
    </rPh>
    <phoneticPr fontId="3"/>
  </si>
  <si>
    <t>よく参加
している</t>
    <rPh sb="2" eb="4">
      <t>サンカ</t>
    </rPh>
    <phoneticPr fontId="3"/>
  </si>
  <si>
    <t>ときどき参加
している</t>
    <rPh sb="4" eb="6">
      <t>サンカ</t>
    </rPh>
    <phoneticPr fontId="3"/>
  </si>
  <si>
    <t>あまり参加
していない</t>
    <rPh sb="3" eb="5">
      <t>サンカ</t>
    </rPh>
    <phoneticPr fontId="3"/>
  </si>
  <si>
    <t>どちらかといえば
満足</t>
    <rPh sb="9" eb="11">
      <t>マンゾク</t>
    </rPh>
    <phoneticPr fontId="3"/>
  </si>
  <si>
    <t>※問２３で「①感じている」を回答した方のみ</t>
    <rPh sb="1" eb="2">
      <t>トイ</t>
    </rPh>
    <rPh sb="14" eb="16">
      <t>カイトウ</t>
    </rPh>
    <rPh sb="18" eb="19">
      <t>カタ</t>
    </rPh>
    <phoneticPr fontId="3"/>
  </si>
  <si>
    <t>どちらかというと
意識している</t>
    <rPh sb="9" eb="11">
      <t>イシキ</t>
    </rPh>
    <phoneticPr fontId="3"/>
  </si>
  <si>
    <t>紙巻きたばこを
吸っている</t>
    <rPh sb="0" eb="2">
      <t>カミマキ</t>
    </rPh>
    <rPh sb="8" eb="9">
      <t>ス</t>
    </rPh>
    <phoneticPr fontId="3"/>
  </si>
  <si>
    <t>食品購入の際などに
エネルギー、塩分などの
栄養成分表示を参考にする</t>
  </si>
  <si>
    <t>【問１】　子どもの登下校時にあいさつや言葉をかける運動に参加するなど、地域の子どもの見守りを意識して
　　　　いますか</t>
  </si>
  <si>
    <t>近所のコンビニなどには
出かける</t>
    <rPh sb="0" eb="2">
      <t>キンジョ</t>
    </rPh>
    <rPh sb="12" eb="13">
      <t>デ</t>
    </rPh>
    <phoneticPr fontId="3"/>
  </si>
  <si>
    <t>自室から
ほとんど出ない</t>
    <rPh sb="0" eb="2">
      <t>ジシツ</t>
    </rPh>
    <rPh sb="9" eb="10">
      <t>デ</t>
    </rPh>
    <phoneticPr fontId="3"/>
  </si>
  <si>
    <t>どちらかといえば
そう思う</t>
    <rPh sb="11" eb="12">
      <t>オモ</t>
    </rPh>
    <phoneticPr fontId="3"/>
  </si>
  <si>
    <t>観光資源・特産物が
豊富である</t>
  </si>
  <si>
    <t>文化・スポーツ施設が
充実していない</t>
  </si>
  <si>
    <t>人情が厚く、
近所づきあいがある</t>
  </si>
  <si>
    <t>【問２７－２】　介護予防のための活動（ヒロロほかで実施している高齢者健康トレーニング教室や高齢者
　　　　　　　が集うことができるふれあいの居場所など）に参加していますか</t>
  </si>
  <si>
    <t>道路や上下水道、
居住環境などの基盤整備が整っている</t>
  </si>
  <si>
    <t>【問４４】　文化財の公開・活用イベント等に参加したことがありますか</t>
  </si>
  <si>
    <t>子どもの教育環境が
不十分である</t>
  </si>
  <si>
    <t>魅力的</t>
    <rPh sb="0" eb="3">
      <t>ミリョクテキ</t>
    </rPh>
    <phoneticPr fontId="3"/>
  </si>
  <si>
    <t>福祉施設、福祉サービスが
充実していない</t>
  </si>
  <si>
    <t>観光資源・特産物が
十分生かされていない</t>
  </si>
  <si>
    <t>あてはまるものはない</t>
  </si>
  <si>
    <t>商業施設が少なく、
買い物に不便である</t>
  </si>
  <si>
    <t>塩分を控える</t>
  </si>
  <si>
    <t>間食を控える</t>
  </si>
  <si>
    <t>【問２６】　「障がい」に関して広く市民の理解が進んできていると思いますか　</t>
  </si>
  <si>
    <t>毎日食べている</t>
  </si>
  <si>
    <t>【問５６】　弘前市は住みよいまちだと思いますか</t>
  </si>
  <si>
    <t>時々食べている</t>
  </si>
  <si>
    <t>まれに食べている</t>
  </si>
  <si>
    <t>５時間以下</t>
  </si>
  <si>
    <t>問８で「①そう思う」「②どちらかといえばそう思う」を回答した件数</t>
  </si>
  <si>
    <t>自分の趣味に関する
用事の時だけ出かける</t>
    <rPh sb="0" eb="2">
      <t>ジブン</t>
    </rPh>
    <rPh sb="3" eb="5">
      <t>シュミ</t>
    </rPh>
    <rPh sb="6" eb="7">
      <t>カン</t>
    </rPh>
    <rPh sb="10" eb="12">
      <t>ヨウジ</t>
    </rPh>
    <rPh sb="13" eb="14">
      <t>トキ</t>
    </rPh>
    <rPh sb="16" eb="17">
      <t>デ</t>
    </rPh>
    <phoneticPr fontId="3"/>
  </si>
  <si>
    <t>主食・主菜・副菜を
組み合わせた食事を１日２回以上ほぼ毎日とっている</t>
    <rPh sb="10" eb="11">
      <t>ク</t>
    </rPh>
    <rPh sb="12" eb="13">
      <t>ア</t>
    </rPh>
    <rPh sb="20" eb="21">
      <t>ニチ</t>
    </rPh>
    <rPh sb="22" eb="23">
      <t>カイ</t>
    </rPh>
    <rPh sb="23" eb="25">
      <t>イジョウ</t>
    </rPh>
    <rPh sb="27" eb="29">
      <t>マイニチ</t>
    </rPh>
    <phoneticPr fontId="3"/>
  </si>
  <si>
    <t>まちづくりやボランティア
活動などの住民の自主的な
活動が活発でない</t>
  </si>
  <si>
    <t>家庭での
定期的な血圧測定</t>
  </si>
  <si>
    <t>よく利用している</t>
    <rPh sb="2" eb="4">
      <t>リヨウ</t>
    </rPh>
    <phoneticPr fontId="3"/>
  </si>
  <si>
    <t>以前は利用していたが、過去数年間利用していない</t>
    <rPh sb="0" eb="2">
      <t>イゼン</t>
    </rPh>
    <rPh sb="3" eb="5">
      <t>リヨウ</t>
    </rPh>
    <rPh sb="11" eb="16">
      <t>カコスウネンカン</t>
    </rPh>
    <rPh sb="16" eb="18">
      <t>リヨウ</t>
    </rPh>
    <phoneticPr fontId="3"/>
  </si>
  <si>
    <t>はい</t>
  </si>
  <si>
    <t>【問１５】　健康のために行っていることはありますか（複数回答）</t>
    <rPh sb="1" eb="2">
      <t>トイ</t>
    </rPh>
    <rPh sb="6" eb="8">
      <t>ケンコウ</t>
    </rPh>
    <rPh sb="12" eb="13">
      <t>オコナ</t>
    </rPh>
    <rPh sb="26" eb="28">
      <t>フクスウ</t>
    </rPh>
    <rPh sb="28" eb="30">
      <t>カイトウ</t>
    </rPh>
    <phoneticPr fontId="3"/>
  </si>
  <si>
    <t>弘前市エックス（旧ツイッター）</t>
  </si>
  <si>
    <t>定期的に健（検）診を受診している</t>
    <rPh sb="0" eb="2">
      <t>テイキ</t>
    </rPh>
    <rPh sb="2" eb="3">
      <t>テキ</t>
    </rPh>
    <rPh sb="4" eb="5">
      <t>ケン</t>
    </rPh>
    <rPh sb="6" eb="7">
      <t>ケン</t>
    </rPh>
    <rPh sb="8" eb="9">
      <t>ミ</t>
    </rPh>
    <rPh sb="10" eb="12">
      <t>ジュシン</t>
    </rPh>
    <phoneticPr fontId="3"/>
  </si>
  <si>
    <t>【問３６】　道路網の整備などによる交通アクセスの利便性について</t>
  </si>
  <si>
    <t>腹八分目をこころがけている</t>
    <rPh sb="0" eb="4">
      <t>ハラハチブンメ</t>
    </rPh>
    <phoneticPr fontId="3"/>
  </si>
  <si>
    <t>【問１６】　食事について気をつけていることはありますか（複数回答）</t>
    <rPh sb="6" eb="8">
      <t>ショクジ</t>
    </rPh>
    <rPh sb="12" eb="13">
      <t>キ</t>
    </rPh>
    <rPh sb="28" eb="30">
      <t>フクスウ</t>
    </rPh>
    <rPh sb="30" eb="32">
      <t>カイトウ</t>
    </rPh>
    <phoneticPr fontId="3"/>
  </si>
  <si>
    <t>【問２３ー１】　どんなことに生きがいを感じていますか（複数回答）</t>
    <rPh sb="1" eb="2">
      <t>トイ</t>
    </rPh>
    <phoneticPr fontId="3"/>
  </si>
  <si>
    <t>家族やペット</t>
    <rPh sb="0" eb="2">
      <t>カゾク</t>
    </rPh>
    <phoneticPr fontId="3"/>
  </si>
  <si>
    <t>社会参加・貢献</t>
    <rPh sb="0" eb="2">
      <t>シャカイ</t>
    </rPh>
    <rPh sb="2" eb="4">
      <t>サンカ</t>
    </rPh>
    <rPh sb="5" eb="7">
      <t>コウケン</t>
    </rPh>
    <phoneticPr fontId="3"/>
  </si>
  <si>
    <t>どちらかといえば
魅力的でない</t>
    <rPh sb="9" eb="12">
      <t>ミリョクテキ</t>
    </rPh>
    <phoneticPr fontId="3"/>
  </si>
  <si>
    <t>魅力的でない</t>
    <rPh sb="0" eb="3">
      <t>ミリョクテキ</t>
    </rPh>
    <phoneticPr fontId="3"/>
  </si>
  <si>
    <t>【問２】　生涯学習施設（公民館、図書館、博物館など）を利用したことがありますか</t>
  </si>
  <si>
    <t>【問４】　弘前市の子どもにとって学習しやすい教育環境（教育に関する取組や学校施設など）だと思いますか</t>
  </si>
  <si>
    <t>【問８】　子育てに係る負担が軽減されていると思いますか</t>
  </si>
  <si>
    <t>※問８で「①そう思う」「②どちらかといえばそう思う」を回答した方のみ</t>
    <rPh sb="1" eb="2">
      <t>トイ</t>
    </rPh>
    <rPh sb="8" eb="9">
      <t>オモ</t>
    </rPh>
    <rPh sb="23" eb="24">
      <t>オモ</t>
    </rPh>
    <rPh sb="27" eb="29">
      <t>カイトウ</t>
    </rPh>
    <rPh sb="31" eb="32">
      <t>カタ</t>
    </rPh>
    <phoneticPr fontId="3"/>
  </si>
  <si>
    <t>※問８で「④どちらかといえばそう思わない」「⑤そう思わない」を回答した方のみ</t>
    <rPh sb="1" eb="2">
      <t>トイ</t>
    </rPh>
    <rPh sb="16" eb="17">
      <t>オモ</t>
    </rPh>
    <rPh sb="25" eb="26">
      <t>オモ</t>
    </rPh>
    <rPh sb="31" eb="33">
      <t>カイトウ</t>
    </rPh>
    <rPh sb="35" eb="36">
      <t>カタ</t>
    </rPh>
    <phoneticPr fontId="3"/>
  </si>
  <si>
    <t>【問８－１】　負担が軽減されていると思う理由をお答えください（複数回答）</t>
    <rPh sb="1" eb="2">
      <t>トイ</t>
    </rPh>
    <rPh sb="20" eb="22">
      <t>リユウ</t>
    </rPh>
    <rPh sb="24" eb="25">
      <t>コタ</t>
    </rPh>
    <rPh sb="31" eb="33">
      <t>フクスウ</t>
    </rPh>
    <rPh sb="33" eb="35">
      <t>カイトウ</t>
    </rPh>
    <phoneticPr fontId="3"/>
  </si>
  <si>
    <t>保育料などの軽減に関する取組がなされている</t>
  </si>
  <si>
    <t>医療費の軽減に関する取組がなされている</t>
  </si>
  <si>
    <t>【問８－２】　負担が軽減されていないと思う理由をお答えください（複数回答）</t>
    <rPh sb="1" eb="2">
      <t>トイ</t>
    </rPh>
    <rPh sb="21" eb="23">
      <t>リユウ</t>
    </rPh>
    <rPh sb="25" eb="26">
      <t>コタ</t>
    </rPh>
    <rPh sb="32" eb="34">
      <t>フクスウ</t>
    </rPh>
    <rPh sb="34" eb="36">
      <t>カイトウ</t>
    </rPh>
    <phoneticPr fontId="3"/>
  </si>
  <si>
    <t>保育料などの軽減に関する取組が不十分</t>
  </si>
  <si>
    <t>９時間以上</t>
  </si>
  <si>
    <t>医療費の軽減に関する
取組が不十分</t>
  </si>
  <si>
    <t>多子家族世帯への優遇に関する取組が不十分</t>
  </si>
  <si>
    <t>【問９】　幼児教育や保育サービスが整っていると思いますか</t>
  </si>
  <si>
    <r>
      <t>【問１１】　習慣的</t>
    </r>
    <r>
      <rPr>
        <sz val="8"/>
        <rFont val="HG丸ｺﾞｼｯｸM-PRO"/>
        <family val="3"/>
        <charset val="128"/>
      </rPr>
      <t>※</t>
    </r>
    <r>
      <rPr>
        <sz val="10"/>
        <rFont val="HG丸ｺﾞｼｯｸM-PRO"/>
        <family val="3"/>
        <charset val="128"/>
      </rPr>
      <t>にたばこを吸っていますか
　　　　　 ※習慣的に吸っているとは、毎日吸う、または時々吸う日があることをいいます</t>
    </r>
    <rPh sb="1" eb="2">
      <t>トイ</t>
    </rPh>
    <rPh sb="6" eb="9">
      <t>シュウカンテキ</t>
    </rPh>
    <rPh sb="15" eb="16">
      <t>ス</t>
    </rPh>
    <rPh sb="30" eb="33">
      <t>シュウカンテキ</t>
    </rPh>
    <rPh sb="34" eb="35">
      <t>ス</t>
    </rPh>
    <rPh sb="42" eb="44">
      <t>マイニチ</t>
    </rPh>
    <rPh sb="44" eb="45">
      <t>ス</t>
    </rPh>
    <rPh sb="50" eb="52">
      <t>トキドキ</t>
    </rPh>
    <rPh sb="52" eb="53">
      <t>ス</t>
    </rPh>
    <rPh sb="54" eb="55">
      <t>ヒ</t>
    </rPh>
    <phoneticPr fontId="3"/>
  </si>
  <si>
    <t>紙巻きたばこと加熱式たばこを両方吸っている</t>
  </si>
  <si>
    <t>【問１３】　睡眠による休養を十分にとれていますか</t>
  </si>
  <si>
    <t>６時間</t>
  </si>
  <si>
    <t>８時間</t>
  </si>
  <si>
    <t>歩数を測定している</t>
  </si>
  <si>
    <t>サラダ、煮物、和え物、炒め物などの野菜のおかずを、小鉢や小皿で１日５皿分以上とっている</t>
  </si>
  <si>
    <t>生の果物を毎日とっている</t>
  </si>
  <si>
    <t>※６５歳以上の方のみ</t>
    <rPh sb="3" eb="4">
      <t>サイ</t>
    </rPh>
    <rPh sb="4" eb="6">
      <t>イジョウ</t>
    </rPh>
    <rPh sb="7" eb="8">
      <t>カタ</t>
    </rPh>
    <phoneticPr fontId="3"/>
  </si>
  <si>
    <t>【問２４】　あなた、またはあなたの家族で６か月以上連続して、下記の状態となっている方はいますか　　　　</t>
  </si>
  <si>
    <t>【問２５】　社会福祉・サービス支援を受けられ、障がい者が安心して生活できるまちであると思いますか
　　　　　※あなたが障がい者でない場合には、障がい者になったことをイメージしてお答えください</t>
  </si>
  <si>
    <t>※６５歳未満の方のみ</t>
    <rPh sb="3" eb="4">
      <t>サイ</t>
    </rPh>
    <rPh sb="4" eb="6">
      <t>ミマン</t>
    </rPh>
    <rPh sb="7" eb="8">
      <t>カタ</t>
    </rPh>
    <phoneticPr fontId="3"/>
  </si>
  <si>
    <t>【問３７】　道路施設の補修や整備など、道路の安全・安心について</t>
  </si>
  <si>
    <t>【問２７－１】　６５歳以上になった際には、介護予防のための活動（ヒロロほかで実施している高齢者
　　　　　　　健康トレーニング教室や高齢者が集うことができるふれあいの居場所など）に参加したい
　　　　　　　と思いますか</t>
  </si>
  <si>
    <t>※問２７－１で「②参加したくない」、問２７－２で「②参加していない」と回答した方のみ</t>
  </si>
  <si>
    <t>【問２７－３】　そう思った理由をお答えください（複数回答）</t>
    <rPh sb="1" eb="2">
      <t>トイ</t>
    </rPh>
    <rPh sb="10" eb="11">
      <t>オモ</t>
    </rPh>
    <rPh sb="13" eb="15">
      <t>リユウ</t>
    </rPh>
    <rPh sb="17" eb="18">
      <t>コタ</t>
    </rPh>
    <rPh sb="24" eb="26">
      <t>フクスウ</t>
    </rPh>
    <rPh sb="26" eb="28">
      <t>カイトウ</t>
    </rPh>
    <phoneticPr fontId="3"/>
  </si>
  <si>
    <t>【問２８】　雇用の創出や働きやすい職場環境が整備されていることについて</t>
  </si>
  <si>
    <t>【問２９】　地域産業の活性化、中心市街地などの賑わい創出や地元生産品の消費拡大など、市の商工業振興に
　　　　　ついて</t>
  </si>
  <si>
    <t>【問３３】　安全で安心な生活のため地域と行政が一体となって雪対策を進めていると思いますか</t>
  </si>
  <si>
    <t>【問３９】　下水道により衛生的で快適な生活が送れることについて</t>
  </si>
  <si>
    <t>【問４１】　通勤・通学以外で市中心部※へ１か月あたり何回程度出かけていますか
　　　　　※市中心部とは、主に弘前駅前、土手町を指します。                        　　　　　</t>
  </si>
  <si>
    <t>鉄道</t>
    <rPh sb="0" eb="2">
      <t>テツドウ</t>
    </rPh>
    <phoneticPr fontId="3"/>
  </si>
  <si>
    <t>【問４７】　弘前の景観保全の取組について重要だと思いますか</t>
  </si>
  <si>
    <t>重要だと思わない</t>
  </si>
  <si>
    <t>【問１９】　地域や職場で行われている、健康づくりに関する教室や取組に参加していますか</t>
  </si>
  <si>
    <t>【問５０】　大学が実施する公開講座や学園祭などへの参加、教員や学生との交流、図書館等の大学施設を活用
　　　　　していますか</t>
  </si>
  <si>
    <t>【問４９】　市民・町会・学生・企業等・行政がお互いに連携し、協力し合いながらまちづくりに取り組んで
　　　　　いると思いますか</t>
  </si>
  <si>
    <t>【問５２】　市から発信される情報はどこから入手していますか　（最もあてはまるものを３つまで）</t>
    <rPh sb="1" eb="2">
      <t>トイ</t>
    </rPh>
    <phoneticPr fontId="3"/>
  </si>
  <si>
    <t>問５６で「①住みよいと思う」を回答した件数</t>
    <rPh sb="19" eb="21">
      <t>ケンスウ</t>
    </rPh>
    <phoneticPr fontId="3"/>
  </si>
  <si>
    <t>町内会などの回覧板</t>
  </si>
  <si>
    <t>弘前市ホームページ</t>
  </si>
  <si>
    <t>ラジオ</t>
  </si>
  <si>
    <t>テレビ</t>
  </si>
  <si>
    <t>【問５３】　「広報ひろさき」、「市ホームページ」、「ＳＮＳ（弘前市フェイスブック・エックス
　　　　　〈旧ツイッター〉など）」、「新聞」、「ラジオ広報」、「テレビ広報」、「出前講座」など
　　　　　市民に広く市政情報を提供する広報活動について</t>
  </si>
  <si>
    <t>【問５４】　「広報ひろさき」などの広報活動による情報が役に立ちましたか</t>
  </si>
  <si>
    <t>※問５６で「②住みにくいと思う」と回答した方のみ</t>
  </si>
  <si>
    <t>【問５５】　弘前市の良いところを市外の人に伝えたいと思いますか</t>
  </si>
  <si>
    <t>【問５６―2】　住みにくいと思う理由をお答えください（3つまで）</t>
    <rPh sb="1" eb="2">
      <t>トイ</t>
    </rPh>
    <rPh sb="8" eb="9">
      <t>ス</t>
    </rPh>
    <rPh sb="14" eb="15">
      <t>オモ</t>
    </rPh>
    <rPh sb="16" eb="18">
      <t>リユウ</t>
    </rPh>
    <rPh sb="20" eb="21">
      <t>コタ</t>
    </rPh>
    <phoneticPr fontId="3"/>
  </si>
  <si>
    <t>【問５７】　職場や町会・PTA活動の場など、地域社会全体で男女の地位や立場は対等になっていると
　　　　　思いますか</t>
    <rPh sb="38" eb="40">
      <t>タイトウ</t>
    </rPh>
    <phoneticPr fontId="3"/>
  </si>
  <si>
    <t>言葉も内容も知っており、実際に取り組んでいる</t>
  </si>
  <si>
    <t>言葉も内容も知っているが、実際に取り組んではいない</t>
  </si>
  <si>
    <t>言葉は知っているが、内容はよく知らない</t>
  </si>
  <si>
    <t>【問１７】　朝食は、毎日食べていますか</t>
  </si>
  <si>
    <t>【問１８】　自分の健康状態をどう思いますか</t>
  </si>
  <si>
    <t>【問２０】　地域のつながり（居住地域でお互いに助け合っている）があると思いますか</t>
  </si>
  <si>
    <t>【問３４】　冬期間において安全・安心な道路環境が整備されていると思いますか</t>
  </si>
  <si>
    <t>【問４０】　通勤、通学、通院、買い物などのための公共交通手段が整っていることについて</t>
  </si>
  <si>
    <t>【問４３】　郷土弘前の歴史と文化遺産に親しみを感じていますか</t>
  </si>
  <si>
    <t>【問４５】　昨年度、一度でも弘前市の文化財（建造物・城跡・縄文遺跡・庭園）を訪れましたか</t>
  </si>
  <si>
    <t>【問４６】　弘前の景観の魅力について</t>
  </si>
  <si>
    <t>【問４８】　弘前公園（史跡弘前城跡）の整備と保全の状態について</t>
  </si>
  <si>
    <t>問８で「④どちらかといえばそう思わない」「⑤そう思わない」を回答した件数</t>
  </si>
  <si>
    <t>まちづくりやボランティア活動などの住民の自主的な活動が活発である</t>
  </si>
  <si>
    <t>問５６で「②住みにくいと思う」を回答した件数</t>
    <rPh sb="20" eb="22">
      <t>ケンスウ</t>
    </rPh>
    <phoneticPr fontId="3"/>
  </si>
  <si>
    <t>【問３】　町会や公民館、学校（コミュニティ・スクールの活動を含む）やPTA、NPO・ボランティア
　　　　団体、企業などが行う地域の活動やイベントに参加していますか</t>
  </si>
  <si>
    <t>【問５１】　「アイデアポスト」や、「パブリックコメント」、「市政懇談会」などの広聴事業のほか、各事業に
　　　　　おける意見交換会や住民説明会など、市民が市政について自由に意見や提案を言える機会が十分に確保
　　　　　されていると思いますか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</si>
</sst>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0"/>
    <numFmt numFmtId="177" formatCode="#,##0.0;[Red]\-#,##0.0"/>
    <numFmt numFmtId="178" formatCode="0.0%"/>
    <numFmt numFmtId="179" formatCode="#,##0.0"/>
    <numFmt numFmtId="180" formatCode="0.0_ "/>
  </numFmts>
  <fonts count="23" x14ac:knownFonts="1">
    <font>
      <sz val="11"/>
      <color theme="1"/>
      <name val="游ゴシック"/>
      <family val="3"/>
      <scheme val="minor"/>
    </font>
    <font>
      <sz val="11"/>
      <name val="ＭＳ Ｐゴシック"/>
      <family val="3"/>
    </font>
    <font>
      <sz val="11"/>
      <color theme="1"/>
      <name val="游ゴシック"/>
      <family val="3"/>
      <scheme val="minor"/>
    </font>
    <font>
      <sz val="6"/>
      <name val="ＭＳ Ｐゴシック"/>
      <family val="3"/>
    </font>
    <font>
      <sz val="12"/>
      <name val="HG丸ｺﾞｼｯｸM-PRO"/>
      <family val="3"/>
    </font>
    <font>
      <sz val="10"/>
      <name val="HG丸ｺﾞｼｯｸM-PRO"/>
      <family val="3"/>
    </font>
    <font>
      <sz val="9"/>
      <name val="ＭＳ Ｐゴシック"/>
      <family val="3"/>
    </font>
    <font>
      <b/>
      <sz val="12"/>
      <name val="HG丸ｺﾞｼｯｸM-PRO"/>
      <family val="3"/>
    </font>
    <font>
      <b/>
      <sz val="12"/>
      <name val="ＭＳ Ｐゴシック"/>
      <family val="3"/>
    </font>
    <font>
      <b/>
      <sz val="10"/>
      <name val="HG丸ｺﾞｼｯｸM-PRO"/>
      <family val="3"/>
    </font>
    <font>
      <sz val="10"/>
      <color theme="1"/>
      <name val="HG丸ｺﾞｼｯｸM-PRO"/>
      <family val="3"/>
    </font>
    <font>
      <sz val="9"/>
      <name val="HG丸ｺﾞｼｯｸM-PRO"/>
      <family val="3"/>
    </font>
    <font>
      <sz val="9"/>
      <color theme="1"/>
      <name val="ＭＳ Ｐゴシック"/>
      <family val="3"/>
    </font>
    <font>
      <sz val="7"/>
      <name val="ＭＳ Ｐゴシック"/>
      <family val="3"/>
    </font>
    <font>
      <sz val="10"/>
      <name val="ＭＳ Ｐゴシック"/>
      <family val="3"/>
    </font>
    <font>
      <sz val="8"/>
      <name val="ＭＳ Ｐゴシック"/>
      <family val="3"/>
    </font>
    <font>
      <sz val="11"/>
      <color theme="1"/>
      <name val="ＭＳ Ｐゴシック"/>
      <family val="3"/>
    </font>
    <font>
      <sz val="9"/>
      <color theme="1"/>
      <name val="游ゴシック"/>
      <family val="3"/>
      <scheme val="minor"/>
    </font>
    <font>
      <sz val="10"/>
      <color theme="1"/>
      <name val="ＭＳ Ｐゴシック"/>
      <family val="3"/>
    </font>
    <font>
      <sz val="6"/>
      <name val="ＭＳ Ｐゴシック"/>
      <family val="3"/>
    </font>
    <font>
      <sz val="6"/>
      <name val="游ゴシック"/>
      <family val="3"/>
      <charset val="128"/>
    </font>
    <font>
      <sz val="8"/>
      <name val="HG丸ｺﾞｼｯｸM-PRO"/>
      <family val="3"/>
      <charset val="128"/>
    </font>
    <font>
      <sz val="10"/>
      <name val="HG丸ｺﾞｼｯｸM-PRO"/>
      <family val="3"/>
      <charset val="128"/>
    </font>
  </fonts>
  <fills count="6">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s>
  <borders count="12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auto="1"/>
      </right>
      <top style="thin">
        <color indexed="64"/>
      </top>
      <bottom style="medium">
        <color indexed="64"/>
      </bottom>
      <diagonal/>
    </border>
    <border>
      <left style="thin">
        <color indexed="64"/>
      </left>
      <right style="thin">
        <color auto="1"/>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auto="1"/>
      </right>
      <top style="medium">
        <color indexed="64"/>
      </top>
      <bottom/>
      <diagonal/>
    </border>
    <border>
      <left style="double">
        <color indexed="64"/>
      </left>
      <right style="medium">
        <color auto="1"/>
      </right>
      <top style="thin">
        <color indexed="64"/>
      </top>
      <bottom style="medium">
        <color indexed="64"/>
      </bottom>
      <diagonal/>
    </border>
    <border>
      <left style="double">
        <color indexed="64"/>
      </left>
      <right style="medium">
        <color auto="1"/>
      </right>
      <top/>
      <bottom style="thin">
        <color indexed="64"/>
      </bottom>
      <diagonal/>
    </border>
    <border>
      <left style="double">
        <color indexed="64"/>
      </left>
      <right style="medium">
        <color auto="1"/>
      </right>
      <top style="medium">
        <color indexed="64"/>
      </top>
      <bottom style="thin">
        <color indexed="64"/>
      </bottom>
      <diagonal/>
    </border>
    <border>
      <left style="double">
        <color indexed="64"/>
      </left>
      <right style="medium">
        <color auto="1"/>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double">
        <color indexed="64"/>
      </right>
      <top/>
      <bottom style="medium">
        <color indexed="64"/>
      </bottom>
      <diagonal/>
    </border>
    <border>
      <left style="double">
        <color indexed="64"/>
      </left>
      <right style="medium">
        <color indexed="64"/>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style="thin">
        <color auto="1"/>
      </bottom>
      <diagonal/>
    </border>
    <border>
      <left style="double">
        <color indexed="64"/>
      </left>
      <right style="medium">
        <color indexed="64"/>
      </right>
      <top style="thin">
        <color auto="1"/>
      </top>
      <bottom style="thin">
        <color indexed="64"/>
      </bottom>
      <diagonal/>
    </border>
    <border>
      <left style="thin">
        <color indexed="64"/>
      </left>
      <right style="double">
        <color indexed="64"/>
      </right>
      <top style="medium">
        <color indexed="64"/>
      </top>
      <bottom style="medium">
        <color auto="1"/>
      </bottom>
      <diagonal/>
    </border>
    <border>
      <left style="double">
        <color indexed="64"/>
      </left>
      <right style="medium">
        <color indexed="64"/>
      </right>
      <top/>
      <bottom/>
      <diagonal/>
    </border>
    <border>
      <left style="double">
        <color indexed="64"/>
      </left>
      <right style="double">
        <color indexed="64"/>
      </right>
      <top/>
      <bottom/>
      <diagonal/>
    </border>
    <border>
      <left style="double">
        <color indexed="64"/>
      </left>
      <right style="medium">
        <color auto="1"/>
      </right>
      <top/>
      <bottom style="medium">
        <color indexed="64"/>
      </bottom>
      <diagonal/>
    </border>
    <border>
      <left style="double">
        <color indexed="64"/>
      </left>
      <right style="double">
        <color indexed="64"/>
      </right>
      <top/>
      <bottom style="thin">
        <color indexed="64"/>
      </bottom>
      <diagonal/>
    </border>
    <border>
      <left style="double">
        <color indexed="64"/>
      </left>
      <right style="thin">
        <color indexed="64"/>
      </right>
      <top style="medium">
        <color indexed="64"/>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style="medium">
        <color indexed="64"/>
      </right>
      <top style="medium">
        <color indexed="64"/>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thin">
        <color auto="1"/>
      </right>
      <top style="medium">
        <color indexed="64"/>
      </top>
      <bottom/>
      <diagonal/>
    </border>
    <border>
      <left style="thin">
        <color indexed="64"/>
      </left>
      <right style="thin">
        <color auto="1"/>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auto="1"/>
      </right>
      <top/>
      <bottom/>
      <diagonal/>
    </border>
    <border>
      <left/>
      <right style="medium">
        <color auto="1"/>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thin">
        <color indexed="64"/>
      </left>
      <right style="medium">
        <color auto="1"/>
      </right>
      <top style="thin">
        <color indexed="64"/>
      </top>
      <bottom style="thin">
        <color indexed="64"/>
      </bottom>
      <diagonal/>
    </border>
    <border>
      <left style="thin">
        <color indexed="64"/>
      </left>
      <right style="medium">
        <color auto="1"/>
      </right>
      <top/>
      <bottom style="thin">
        <color indexed="64"/>
      </bottom>
      <diagonal/>
    </border>
    <border>
      <left style="thin">
        <color indexed="64"/>
      </left>
      <right style="medium">
        <color auto="1"/>
      </right>
      <top/>
      <bottom/>
      <diagonal/>
    </border>
    <border>
      <left style="thin">
        <color indexed="64"/>
      </left>
      <right style="medium">
        <color auto="1"/>
      </right>
      <top style="thin">
        <color indexed="64"/>
      </top>
      <bottom style="medium">
        <color indexed="64"/>
      </bottom>
      <diagonal/>
    </border>
    <border>
      <left style="thin">
        <color indexed="64"/>
      </left>
      <right style="medium">
        <color auto="1"/>
      </right>
      <top/>
      <bottom style="medium">
        <color indexed="64"/>
      </bottom>
      <diagonal/>
    </border>
    <border>
      <left style="thin">
        <color indexed="64"/>
      </left>
      <right style="medium">
        <color auto="1"/>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66">
    <xf numFmtId="0" fontId="0" fillId="0" borderId="0" xfId="0">
      <alignment vertical="center"/>
    </xf>
    <xf numFmtId="0" fontId="5" fillId="0" borderId="0" xfId="1" applyFont="1" applyAlignment="1" applyProtection="1">
      <alignment vertical="center" wrapText="1"/>
      <protection hidden="1"/>
    </xf>
    <xf numFmtId="0" fontId="6" fillId="0" borderId="0" xfId="1" applyFont="1" applyAlignment="1" applyProtection="1">
      <alignment horizontal="center" vertical="center" textRotation="255" wrapText="1"/>
      <protection hidden="1"/>
    </xf>
    <xf numFmtId="0" fontId="7" fillId="0" borderId="0" xfId="1" applyFont="1" applyProtection="1">
      <alignment vertical="center"/>
      <protection hidden="1"/>
    </xf>
    <xf numFmtId="0" fontId="8" fillId="0" borderId="0" xfId="1" applyFont="1" applyAlignment="1" applyProtection="1">
      <alignment horizontal="left" vertical="center"/>
      <protection hidden="1"/>
    </xf>
    <xf numFmtId="0" fontId="9" fillId="0" borderId="0" xfId="1" applyFont="1" applyProtection="1">
      <alignment vertical="center"/>
      <protection hidden="1"/>
    </xf>
    <xf numFmtId="0" fontId="6" fillId="0" borderId="0" xfId="1" applyFont="1" applyAlignment="1" applyProtection="1">
      <alignment horizontal="left" vertical="center" wrapText="1"/>
      <protection hidden="1"/>
    </xf>
    <xf numFmtId="0" fontId="6" fillId="0" borderId="0" xfId="1" applyFont="1" applyAlignment="1" applyProtection="1">
      <alignment vertical="top" wrapText="1"/>
      <protection hidden="1"/>
    </xf>
    <xf numFmtId="0" fontId="11" fillId="0" borderId="0" xfId="1" applyFont="1" applyAlignment="1" applyProtection="1">
      <alignment vertical="top" wrapText="1"/>
      <protection hidden="1"/>
    </xf>
    <xf numFmtId="0" fontId="6" fillId="0" borderId="35" xfId="1" applyFont="1" applyBorder="1" applyAlignment="1" applyProtection="1">
      <alignment horizontal="center" vertical="distributed"/>
      <protection hidden="1"/>
    </xf>
    <xf numFmtId="0" fontId="6" fillId="0" borderId="19" xfId="1" applyFont="1" applyBorder="1" applyAlignment="1" applyProtection="1">
      <alignment horizontal="center" vertical="center" textRotation="255" wrapText="1"/>
      <protection hidden="1"/>
    </xf>
    <xf numFmtId="38" fontId="6" fillId="0" borderId="15" xfId="3" applyFont="1" applyFill="1" applyBorder="1">
      <alignment vertical="center"/>
    </xf>
    <xf numFmtId="176" fontId="6" fillId="2" borderId="36" xfId="4" applyNumberFormat="1" applyFont="1" applyFill="1" applyBorder="1">
      <alignment vertical="center"/>
    </xf>
    <xf numFmtId="0" fontId="12" fillId="0" borderId="18" xfId="0" applyFont="1" applyBorder="1" applyAlignment="1" applyProtection="1">
      <alignment horizontal="right" vertical="center" shrinkToFit="1"/>
      <protection locked="0"/>
    </xf>
    <xf numFmtId="177" fontId="6" fillId="2" borderId="16" xfId="3" applyNumberFormat="1" applyFont="1" applyFill="1" applyBorder="1" applyAlignment="1">
      <alignment horizontal="right" vertical="center"/>
    </xf>
    <xf numFmtId="176" fontId="6" fillId="2" borderId="15" xfId="4" applyNumberFormat="1" applyFont="1" applyFill="1" applyBorder="1" applyAlignment="1">
      <alignment horizontal="right" vertical="center"/>
    </xf>
    <xf numFmtId="176" fontId="6" fillId="2" borderId="16" xfId="4" applyNumberFormat="1" applyFont="1" applyFill="1" applyBorder="1" applyAlignment="1">
      <alignment horizontal="right" vertical="center"/>
    </xf>
    <xf numFmtId="176" fontId="6" fillId="2" borderId="19" xfId="4" applyNumberFormat="1" applyFont="1" applyFill="1" applyBorder="1" applyAlignment="1">
      <alignment horizontal="right" vertical="center"/>
    </xf>
    <xf numFmtId="1" fontId="6" fillId="0" borderId="15" xfId="4" applyNumberFormat="1" applyFont="1" applyFill="1" applyBorder="1" applyAlignment="1">
      <alignment horizontal="right" vertical="center"/>
    </xf>
    <xf numFmtId="176" fontId="6" fillId="2" borderId="36" xfId="4" applyNumberFormat="1" applyFont="1" applyFill="1" applyBorder="1" applyAlignment="1">
      <alignment horizontal="right" vertical="center"/>
    </xf>
    <xf numFmtId="176" fontId="6" fillId="0" borderId="0" xfId="4" applyNumberFormat="1" applyFont="1" applyFill="1" applyBorder="1" applyAlignment="1">
      <alignment horizontal="right" vertical="center"/>
    </xf>
    <xf numFmtId="0" fontId="6" fillId="0" borderId="37" xfId="1" applyFont="1" applyBorder="1" applyAlignment="1" applyProtection="1">
      <alignment horizontal="center" vertical="center" textRotation="255" wrapText="1"/>
      <protection hidden="1"/>
    </xf>
    <xf numFmtId="38" fontId="6" fillId="0" borderId="35" xfId="3" applyFont="1" applyFill="1" applyBorder="1">
      <alignment vertical="center"/>
    </xf>
    <xf numFmtId="0" fontId="12" fillId="0" borderId="18" xfId="0" applyFont="1" applyBorder="1">
      <alignment vertical="center"/>
    </xf>
    <xf numFmtId="0" fontId="12" fillId="0" borderId="35" xfId="0" applyFont="1" applyBorder="1">
      <alignment vertical="center"/>
    </xf>
    <xf numFmtId="176" fontId="6" fillId="2" borderId="18" xfId="4" applyNumberFormat="1" applyFont="1" applyFill="1" applyBorder="1" applyAlignment="1">
      <alignment horizontal="right" vertical="center"/>
    </xf>
    <xf numFmtId="1" fontId="6" fillId="0" borderId="18" xfId="4" applyNumberFormat="1" applyFont="1" applyFill="1" applyBorder="1" applyAlignment="1">
      <alignment horizontal="right" vertical="center"/>
    </xf>
    <xf numFmtId="0" fontId="6" fillId="0" borderId="18" xfId="0" applyFont="1" applyBorder="1" applyAlignment="1" applyProtection="1">
      <alignment horizontal="right" vertical="center" shrinkToFit="1"/>
      <protection locked="0"/>
    </xf>
    <xf numFmtId="176" fontId="6" fillId="2" borderId="19" xfId="4" applyNumberFormat="1" applyFont="1" applyFill="1" applyBorder="1">
      <alignment vertical="center"/>
    </xf>
    <xf numFmtId="176" fontId="6" fillId="0" borderId="0" xfId="4" applyNumberFormat="1" applyFont="1" applyFill="1" applyBorder="1">
      <alignment vertical="center"/>
    </xf>
    <xf numFmtId="178" fontId="6" fillId="0" borderId="0" xfId="4" applyNumberFormat="1" applyFont="1" applyFill="1" applyBorder="1">
      <alignment vertical="center"/>
    </xf>
    <xf numFmtId="0" fontId="6" fillId="0" borderId="16" xfId="1" applyFont="1" applyBorder="1" applyAlignment="1" applyProtection="1">
      <alignment horizontal="center" vertical="center" textRotation="255" wrapText="1"/>
      <protection hidden="1"/>
    </xf>
    <xf numFmtId="38" fontId="12" fillId="0" borderId="18" xfId="0" applyNumberFormat="1" applyFont="1" applyBorder="1" applyAlignment="1" applyProtection="1">
      <alignment horizontal="right" vertical="center" shrinkToFit="1"/>
      <protection locked="0"/>
    </xf>
    <xf numFmtId="0" fontId="6" fillId="0" borderId="19" xfId="1" applyFont="1" applyBorder="1" applyAlignment="1" applyProtection="1">
      <alignment horizontal="distributed" vertical="center" textRotation="255"/>
      <protection hidden="1"/>
    </xf>
    <xf numFmtId="176" fontId="12" fillId="3" borderId="18" xfId="0" applyNumberFormat="1" applyFont="1" applyFill="1" applyBorder="1" applyAlignment="1">
      <alignment horizontal="right" vertical="center" shrinkToFit="1"/>
    </xf>
    <xf numFmtId="0" fontId="6" fillId="0" borderId="38" xfId="1" applyFont="1" applyBorder="1" applyAlignment="1" applyProtection="1">
      <alignment horizontal="center" vertical="distributed"/>
      <protection hidden="1"/>
    </xf>
    <xf numFmtId="0" fontId="6" fillId="0" borderId="13" xfId="1" applyFont="1" applyBorder="1" applyAlignment="1" applyProtection="1">
      <alignment horizontal="distributed" vertical="center" textRotation="255"/>
      <protection hidden="1"/>
    </xf>
    <xf numFmtId="38" fontId="6" fillId="0" borderId="39" xfId="3" applyFont="1" applyFill="1" applyBorder="1">
      <alignment vertical="center"/>
    </xf>
    <xf numFmtId="176" fontId="6" fillId="2" borderId="40" xfId="4" applyNumberFormat="1" applyFont="1" applyFill="1" applyBorder="1">
      <alignment vertical="center"/>
    </xf>
    <xf numFmtId="0" fontId="12" fillId="0" borderId="41" xfId="0" applyFont="1" applyBorder="1" applyAlignment="1" applyProtection="1">
      <alignment horizontal="right" vertical="center" shrinkToFit="1"/>
      <protection locked="0"/>
    </xf>
    <xf numFmtId="176" fontId="6" fillId="2" borderId="21" xfId="4" applyNumberFormat="1" applyFont="1" applyFill="1" applyBorder="1" applyAlignment="1">
      <alignment horizontal="right" vertical="center"/>
    </xf>
    <xf numFmtId="176" fontId="6" fillId="2" borderId="39" xfId="4" applyNumberFormat="1" applyFont="1" applyFill="1" applyBorder="1" applyAlignment="1">
      <alignment horizontal="right" vertical="center"/>
    </xf>
    <xf numFmtId="176" fontId="6" fillId="2" borderId="13" xfId="4" applyNumberFormat="1" applyFont="1" applyFill="1" applyBorder="1" applyAlignment="1">
      <alignment horizontal="right" vertical="center"/>
    </xf>
    <xf numFmtId="177" fontId="6" fillId="2" borderId="21" xfId="3" applyNumberFormat="1" applyFont="1" applyFill="1" applyBorder="1" applyAlignment="1">
      <alignment horizontal="right" vertical="center"/>
    </xf>
    <xf numFmtId="176" fontId="6" fillId="2" borderId="40" xfId="4" applyNumberFormat="1" applyFont="1" applyFill="1" applyBorder="1" applyAlignment="1">
      <alignment horizontal="right" vertical="center"/>
    </xf>
    <xf numFmtId="176" fontId="6" fillId="4" borderId="0" xfId="4" applyNumberFormat="1" applyFont="1" applyFill="1" applyBorder="1" applyAlignment="1">
      <alignment horizontal="right" vertical="center"/>
    </xf>
    <xf numFmtId="0" fontId="13" fillId="0" borderId="37" xfId="1" applyFont="1" applyBorder="1" applyAlignment="1" applyProtection="1">
      <alignment horizontal="center" vertical="center" textRotation="255" wrapText="1"/>
      <protection hidden="1"/>
    </xf>
    <xf numFmtId="38" fontId="6" fillId="4" borderId="35" xfId="3" applyFont="1" applyFill="1" applyBorder="1" applyAlignment="1">
      <alignment horizontal="right" vertical="center"/>
    </xf>
    <xf numFmtId="0" fontId="12" fillId="0" borderId="35" xfId="0" applyFont="1" applyBorder="1" applyAlignment="1" applyProtection="1">
      <alignment horizontal="right" vertical="center" shrinkToFit="1"/>
      <protection locked="0"/>
    </xf>
    <xf numFmtId="0" fontId="12" fillId="0" borderId="15" xfId="0" applyFont="1" applyBorder="1" applyAlignment="1" applyProtection="1">
      <alignment horizontal="right" vertical="center" shrinkToFit="1"/>
      <protection locked="0"/>
    </xf>
    <xf numFmtId="176" fontId="6" fillId="0" borderId="0" xfId="4" applyNumberFormat="1" applyFont="1" applyFill="1" applyBorder="1" applyAlignment="1">
      <alignment vertical="center"/>
    </xf>
    <xf numFmtId="176" fontId="6" fillId="2" borderId="18" xfId="4" applyNumberFormat="1" applyFont="1" applyFill="1" applyBorder="1">
      <alignment vertical="center"/>
    </xf>
    <xf numFmtId="0" fontId="6" fillId="0" borderId="15" xfId="0" applyFont="1" applyBorder="1" applyAlignment="1" applyProtection="1">
      <alignment horizontal="right" vertical="center" shrinkToFit="1"/>
      <protection locked="0"/>
    </xf>
    <xf numFmtId="176" fontId="6" fillId="0" borderId="15" xfId="4" applyNumberFormat="1" applyFont="1" applyFill="1" applyBorder="1" applyAlignment="1">
      <alignment horizontal="right" vertical="center"/>
    </xf>
    <xf numFmtId="179" fontId="6" fillId="0" borderId="0" xfId="1" applyNumberFormat="1" applyFont="1">
      <alignment vertical="center"/>
    </xf>
    <xf numFmtId="176" fontId="6" fillId="2" borderId="42" xfId="4" applyNumberFormat="1" applyFont="1" applyFill="1" applyBorder="1" applyAlignment="1">
      <alignment horizontal="right" vertical="center"/>
    </xf>
    <xf numFmtId="0" fontId="12" fillId="0" borderId="43" xfId="0" applyFont="1" applyBorder="1" applyAlignment="1" applyProtection="1">
      <alignment horizontal="right" vertical="center" shrinkToFit="1"/>
      <protection locked="0"/>
    </xf>
    <xf numFmtId="176" fontId="6" fillId="0" borderId="0" xfId="4" applyNumberFormat="1" applyFont="1" applyFill="1" applyAlignment="1">
      <alignment horizontal="right" vertical="center"/>
    </xf>
    <xf numFmtId="0" fontId="6" fillId="0" borderId="19" xfId="1" applyFont="1" applyBorder="1" applyAlignment="1" applyProtection="1">
      <alignment vertical="center" textRotation="255" wrapText="1"/>
      <protection hidden="1"/>
    </xf>
    <xf numFmtId="176" fontId="6" fillId="2" borderId="33" xfId="4" applyNumberFormat="1" applyFont="1" applyFill="1" applyBorder="1" applyAlignment="1">
      <alignment horizontal="right" vertical="center"/>
    </xf>
    <xf numFmtId="0" fontId="12" fillId="0" borderId="0" xfId="0" applyFont="1">
      <alignment vertical="center"/>
    </xf>
    <xf numFmtId="176" fontId="6" fillId="2" borderId="44" xfId="4" applyNumberFormat="1" applyFont="1" applyFill="1" applyBorder="1" applyAlignment="1">
      <alignment horizontal="right" vertical="center"/>
    </xf>
    <xf numFmtId="38" fontId="6" fillId="0" borderId="35" xfId="3" applyFont="1" applyFill="1" applyBorder="1" applyAlignment="1">
      <alignment horizontal="right" vertical="center"/>
    </xf>
    <xf numFmtId="0" fontId="6" fillId="0" borderId="45" xfId="1" applyFont="1" applyBorder="1" applyAlignment="1" applyProtection="1">
      <alignment horizontal="center" vertical="center" textRotation="255" wrapText="1"/>
      <protection hidden="1"/>
    </xf>
    <xf numFmtId="176" fontId="6" fillId="2" borderId="46" xfId="4" applyNumberFormat="1" applyFont="1" applyFill="1" applyBorder="1">
      <alignment vertical="center"/>
    </xf>
    <xf numFmtId="176" fontId="6" fillId="2" borderId="31" xfId="4" applyNumberFormat="1" applyFont="1" applyFill="1" applyBorder="1" applyAlignment="1">
      <alignment horizontal="right" vertical="center"/>
    </xf>
    <xf numFmtId="176" fontId="6" fillId="2" borderId="46" xfId="4" applyNumberFormat="1" applyFont="1" applyFill="1" applyBorder="1" applyAlignment="1">
      <alignment horizontal="right" vertical="center"/>
    </xf>
    <xf numFmtId="0" fontId="12" fillId="0" borderId="15" xfId="0" applyFont="1" applyBorder="1">
      <alignment vertical="center"/>
    </xf>
    <xf numFmtId="1" fontId="6" fillId="0" borderId="44" xfId="4" applyNumberFormat="1" applyFont="1" applyFill="1" applyBorder="1" applyAlignment="1">
      <alignment horizontal="right" vertical="center"/>
    </xf>
    <xf numFmtId="176" fontId="6" fillId="2" borderId="34" xfId="4" applyNumberFormat="1" applyFont="1" applyFill="1" applyBorder="1" applyAlignment="1">
      <alignment horizontal="right" vertical="center"/>
    </xf>
    <xf numFmtId="176" fontId="6" fillId="2" borderId="34" xfId="4" applyNumberFormat="1" applyFont="1" applyFill="1" applyBorder="1">
      <alignment vertical="center"/>
    </xf>
    <xf numFmtId="0" fontId="6" fillId="0" borderId="47" xfId="1" applyFont="1" applyBorder="1" applyAlignment="1" applyProtection="1">
      <alignment horizontal="center" vertical="center" textRotation="255"/>
      <protection hidden="1"/>
    </xf>
    <xf numFmtId="38" fontId="6" fillId="0" borderId="48" xfId="3" applyFont="1" applyFill="1" applyBorder="1">
      <alignment vertical="center"/>
    </xf>
    <xf numFmtId="176" fontId="6" fillId="2" borderId="49" xfId="4" applyNumberFormat="1" applyFont="1" applyFill="1" applyBorder="1">
      <alignment vertical="center"/>
    </xf>
    <xf numFmtId="0" fontId="12" fillId="0" borderId="50" xfId="0" applyFont="1" applyBorder="1" applyAlignment="1" applyProtection="1">
      <alignment horizontal="right" vertical="center" shrinkToFit="1"/>
      <protection locked="0"/>
    </xf>
    <xf numFmtId="176" fontId="12" fillId="3" borderId="50" xfId="0" applyNumberFormat="1" applyFont="1" applyFill="1" applyBorder="1" applyAlignment="1">
      <alignment horizontal="right" vertical="center" shrinkToFit="1"/>
    </xf>
    <xf numFmtId="176" fontId="6" fillId="2" borderId="49" xfId="4" applyNumberFormat="1" applyFont="1" applyFill="1" applyBorder="1" applyAlignment="1">
      <alignment horizontal="right" vertical="center"/>
    </xf>
    <xf numFmtId="0" fontId="13" fillId="0" borderId="37" xfId="1" applyFont="1" applyBorder="1" applyAlignment="1" applyProtection="1">
      <alignment vertical="center" textRotation="255" wrapText="1"/>
      <protection hidden="1"/>
    </xf>
    <xf numFmtId="38" fontId="6" fillId="0" borderId="18" xfId="0" applyNumberFormat="1" applyFont="1" applyBorder="1" applyAlignment="1" applyProtection="1">
      <alignment horizontal="right" vertical="center" shrinkToFit="1"/>
      <protection locked="0"/>
    </xf>
    <xf numFmtId="176" fontId="6" fillId="2" borderId="50" xfId="4" applyNumberFormat="1" applyFont="1" applyFill="1" applyBorder="1" applyAlignment="1">
      <alignment horizontal="right" vertical="center"/>
    </xf>
    <xf numFmtId="176" fontId="6" fillId="0" borderId="33" xfId="4" applyNumberFormat="1" applyFont="1" applyFill="1" applyBorder="1" applyAlignment="1">
      <alignment horizontal="right" vertical="center"/>
    </xf>
    <xf numFmtId="38" fontId="6" fillId="0" borderId="53" xfId="3" applyFont="1" applyFill="1" applyBorder="1">
      <alignment vertical="center"/>
    </xf>
    <xf numFmtId="0" fontId="6" fillId="0" borderId="54" xfId="1" applyFont="1" applyBorder="1" applyAlignment="1" applyProtection="1">
      <alignment horizontal="center" vertical="center" textRotation="255"/>
      <protection hidden="1"/>
    </xf>
    <xf numFmtId="38" fontId="6" fillId="0" borderId="55" xfId="3" applyFont="1" applyFill="1" applyBorder="1">
      <alignment vertical="center"/>
    </xf>
    <xf numFmtId="176" fontId="6" fillId="0" borderId="56" xfId="4" applyNumberFormat="1" applyFont="1" applyFill="1" applyBorder="1">
      <alignment vertical="center"/>
    </xf>
    <xf numFmtId="176" fontId="12" fillId="0" borderId="57" xfId="0" applyNumberFormat="1" applyFont="1" applyBorder="1" applyAlignment="1" applyProtection="1">
      <alignment horizontal="right" vertical="center" shrinkToFit="1"/>
      <protection locked="0"/>
    </xf>
    <xf numFmtId="38" fontId="6" fillId="0" borderId="58" xfId="3" applyFont="1" applyFill="1" applyBorder="1">
      <alignment vertical="center"/>
    </xf>
    <xf numFmtId="176" fontId="6" fillId="0" borderId="57" xfId="4" applyNumberFormat="1" applyFont="1" applyFill="1" applyBorder="1">
      <alignment vertical="center"/>
    </xf>
    <xf numFmtId="38" fontId="6" fillId="0" borderId="57" xfId="3" applyFont="1" applyFill="1" applyBorder="1">
      <alignment vertical="center"/>
    </xf>
    <xf numFmtId="176" fontId="6" fillId="0" borderId="59" xfId="4" applyNumberFormat="1" applyFont="1" applyFill="1" applyBorder="1">
      <alignment vertical="center"/>
    </xf>
    <xf numFmtId="38" fontId="6" fillId="0" borderId="60" xfId="3" applyFont="1" applyFill="1" applyBorder="1">
      <alignment vertical="center"/>
    </xf>
    <xf numFmtId="0" fontId="6" fillId="0" borderId="61" xfId="1" applyFont="1" applyBorder="1" applyAlignment="1" applyProtection="1">
      <alignment horizontal="center" vertical="center" textRotation="255"/>
      <protection hidden="1"/>
    </xf>
    <xf numFmtId="0" fontId="16" fillId="0" borderId="61" xfId="0" applyFont="1" applyBorder="1" applyAlignment="1">
      <alignment horizontal="center" vertical="center" textRotation="255"/>
    </xf>
    <xf numFmtId="0" fontId="12" fillId="0" borderId="44" xfId="0" applyFont="1" applyBorder="1" applyAlignment="1" applyProtection="1">
      <alignment horizontal="right" vertical="center" shrinkToFit="1"/>
      <protection locked="0"/>
    </xf>
    <xf numFmtId="176" fontId="6" fillId="2" borderId="32" xfId="4" applyNumberFormat="1" applyFont="1" applyFill="1" applyBorder="1">
      <alignment vertical="center"/>
    </xf>
    <xf numFmtId="177" fontId="6" fillId="2" borderId="31" xfId="3" applyNumberFormat="1" applyFont="1" applyFill="1" applyBorder="1" applyAlignment="1">
      <alignment horizontal="right" vertical="center"/>
    </xf>
    <xf numFmtId="176" fontId="6" fillId="0" borderId="57" xfId="4" applyNumberFormat="1" applyFont="1" applyFill="1" applyBorder="1" applyAlignment="1">
      <alignment horizontal="right" vertical="center"/>
    </xf>
    <xf numFmtId="38" fontId="6" fillId="0" borderId="58" xfId="3" applyFont="1" applyFill="1" applyBorder="1" applyAlignment="1">
      <alignment horizontal="right" vertical="center"/>
    </xf>
    <xf numFmtId="38" fontId="6" fillId="0" borderId="57" xfId="3" applyFont="1" applyFill="1" applyBorder="1" applyAlignment="1">
      <alignment horizontal="right" vertical="center"/>
    </xf>
    <xf numFmtId="176" fontId="6" fillId="0" borderId="59" xfId="4" applyNumberFormat="1" applyFont="1" applyFill="1" applyBorder="1" applyAlignment="1">
      <alignment horizontal="right" vertical="center"/>
    </xf>
    <xf numFmtId="38" fontId="6" fillId="0" borderId="60" xfId="3" applyFont="1" applyFill="1" applyBorder="1" applyAlignment="1">
      <alignment horizontal="right" vertical="center"/>
    </xf>
    <xf numFmtId="0" fontId="6" fillId="0" borderId="64" xfId="1" applyFont="1" applyBorder="1" applyAlignment="1" applyProtection="1">
      <alignment horizontal="center" vertical="center" wrapText="1"/>
      <protection hidden="1"/>
    </xf>
    <xf numFmtId="0" fontId="6" fillId="0" borderId="65" xfId="1" applyFont="1" applyBorder="1" applyAlignment="1" applyProtection="1">
      <alignment vertical="center" textRotation="255" wrapText="1"/>
      <protection hidden="1"/>
    </xf>
    <xf numFmtId="38" fontId="6" fillId="0" borderId="66" xfId="3" applyFont="1" applyFill="1" applyBorder="1">
      <alignment vertical="center"/>
    </xf>
    <xf numFmtId="176" fontId="6" fillId="0" borderId="65" xfId="4" applyNumberFormat="1" applyFont="1" applyFill="1" applyBorder="1">
      <alignment vertical="center"/>
    </xf>
    <xf numFmtId="38" fontId="6" fillId="0" borderId="67" xfId="3" applyFont="1" applyFill="1" applyBorder="1">
      <alignment vertical="center"/>
    </xf>
    <xf numFmtId="176" fontId="6" fillId="0" borderId="68" xfId="4" applyNumberFormat="1" applyFont="1" applyFill="1" applyBorder="1">
      <alignment vertical="center"/>
    </xf>
    <xf numFmtId="38" fontId="6" fillId="0" borderId="68" xfId="3" applyFont="1" applyFill="1" applyBorder="1">
      <alignment vertical="center"/>
    </xf>
    <xf numFmtId="0" fontId="6" fillId="0" borderId="45" xfId="1" applyFont="1" applyBorder="1" applyAlignment="1" applyProtection="1">
      <alignment horizontal="center" vertical="center" textRotation="255"/>
      <protection hidden="1"/>
    </xf>
    <xf numFmtId="1" fontId="6" fillId="0" borderId="50" xfId="4" applyNumberFormat="1" applyFont="1" applyFill="1" applyBorder="1" applyAlignment="1">
      <alignment horizontal="right" vertical="center"/>
    </xf>
    <xf numFmtId="0" fontId="6" fillId="0" borderId="0" xfId="1" applyFont="1">
      <alignment vertical="center"/>
    </xf>
    <xf numFmtId="0" fontId="6" fillId="0" borderId="0" xfId="1" applyFont="1" applyAlignment="1">
      <alignment vertical="center" textRotation="255"/>
    </xf>
    <xf numFmtId="0" fontId="16" fillId="0" borderId="0" xfId="2" applyFont="1" applyAlignment="1" applyProtection="1">
      <alignment horizontal="center" vertical="center" shrinkToFit="1"/>
      <protection locked="0"/>
    </xf>
    <xf numFmtId="0" fontId="16" fillId="0" borderId="0" xfId="0" applyFont="1">
      <alignment vertical="center"/>
    </xf>
    <xf numFmtId="0" fontId="12" fillId="0" borderId="0" xfId="0" applyFont="1" applyAlignment="1" applyProtection="1">
      <alignment horizontal="right" vertical="center" shrinkToFit="1"/>
      <protection locked="0"/>
    </xf>
    <xf numFmtId="3" fontId="6" fillId="0" borderId="0" xfId="1" applyNumberFormat="1" applyFont="1">
      <alignment vertical="center"/>
    </xf>
    <xf numFmtId="38" fontId="16" fillId="0" borderId="0" xfId="0" applyNumberFormat="1" applyFont="1">
      <alignment vertical="center"/>
    </xf>
    <xf numFmtId="0" fontId="6" fillId="0" borderId="69" xfId="1" applyFont="1" applyBorder="1" applyAlignment="1" applyProtection="1">
      <alignment horizontal="center" vertical="center" textRotation="255" wrapText="1"/>
      <protection hidden="1"/>
    </xf>
    <xf numFmtId="38" fontId="12" fillId="0" borderId="70" xfId="3" applyFont="1" applyBorder="1" applyAlignment="1" applyProtection="1">
      <alignment horizontal="right" vertical="center" shrinkToFit="1"/>
      <protection locked="0"/>
    </xf>
    <xf numFmtId="0" fontId="12" fillId="0" borderId="71" xfId="0" applyFont="1" applyBorder="1" applyAlignment="1" applyProtection="1">
      <alignment horizontal="right" vertical="center" shrinkToFit="1"/>
      <protection locked="0"/>
    </xf>
    <xf numFmtId="0" fontId="12" fillId="0" borderId="70" xfId="0" applyFont="1" applyBorder="1" applyAlignment="1" applyProtection="1">
      <alignment horizontal="right" vertical="center" shrinkToFit="1"/>
      <protection locked="0"/>
    </xf>
    <xf numFmtId="176" fontId="6" fillId="2" borderId="52" xfId="4" applyNumberFormat="1" applyFont="1" applyFill="1" applyBorder="1" applyAlignment="1">
      <alignment horizontal="right" vertical="center"/>
    </xf>
    <xf numFmtId="176" fontId="6" fillId="2" borderId="72" xfId="4" applyNumberFormat="1" applyFont="1" applyFill="1" applyBorder="1" applyAlignment="1">
      <alignment horizontal="right" vertical="center"/>
    </xf>
    <xf numFmtId="0" fontId="12" fillId="0" borderId="48" xfId="0" applyFont="1" applyBorder="1" applyAlignment="1" applyProtection="1">
      <alignment horizontal="right" vertical="center" shrinkToFit="1"/>
      <protection locked="0"/>
    </xf>
    <xf numFmtId="38" fontId="0" fillId="0" borderId="0" xfId="0" applyNumberFormat="1">
      <alignment vertical="center"/>
    </xf>
    <xf numFmtId="0" fontId="6" fillId="0" borderId="10" xfId="1" applyFont="1" applyBorder="1" applyAlignment="1">
      <alignment horizontal="center" vertical="center" textRotation="255" wrapText="1"/>
    </xf>
    <xf numFmtId="38" fontId="17" fillId="0" borderId="0" xfId="0" applyNumberFormat="1" applyFont="1" applyAlignment="1" applyProtection="1">
      <alignment horizontal="right" vertical="center" shrinkToFit="1"/>
      <protection locked="0"/>
    </xf>
    <xf numFmtId="0" fontId="17" fillId="0" borderId="0" xfId="0" applyFont="1" applyAlignment="1" applyProtection="1">
      <alignment horizontal="right" vertical="center" shrinkToFit="1"/>
      <protection locked="0"/>
    </xf>
    <xf numFmtId="0" fontId="6" fillId="0" borderId="10" xfId="1" applyFont="1" applyBorder="1" applyAlignment="1">
      <alignment vertical="center" textRotation="255" wrapText="1"/>
    </xf>
    <xf numFmtId="3" fontId="16" fillId="0" borderId="0" xfId="0" applyNumberFormat="1" applyFont="1">
      <alignment vertical="center"/>
    </xf>
    <xf numFmtId="0" fontId="6" fillId="0" borderId="0" xfId="0" applyFont="1" applyAlignment="1" applyProtection="1">
      <alignment horizontal="right" vertical="center" shrinkToFit="1"/>
      <protection locked="0"/>
    </xf>
    <xf numFmtId="38" fontId="6" fillId="0" borderId="0" xfId="3" applyFont="1" applyFill="1" applyBorder="1">
      <alignment vertical="center"/>
    </xf>
    <xf numFmtId="176" fontId="6" fillId="0" borderId="73" xfId="4" applyNumberFormat="1" applyFont="1" applyFill="1" applyBorder="1">
      <alignment vertical="center"/>
    </xf>
    <xf numFmtId="0" fontId="12" fillId="0" borderId="33" xfId="0" applyFont="1" applyBorder="1" applyAlignment="1" applyProtection="1">
      <alignment horizontal="right" vertical="center" shrinkToFit="1"/>
      <protection locked="0"/>
    </xf>
    <xf numFmtId="1" fontId="6" fillId="0" borderId="33" xfId="4" applyNumberFormat="1" applyFont="1" applyFill="1" applyBorder="1" applyAlignment="1">
      <alignment horizontal="right" vertical="center"/>
    </xf>
    <xf numFmtId="1" fontId="6" fillId="0" borderId="73" xfId="4" applyNumberFormat="1" applyFont="1" applyFill="1" applyBorder="1">
      <alignment vertical="center"/>
    </xf>
    <xf numFmtId="38" fontId="6" fillId="0" borderId="76" xfId="3" applyFont="1" applyFill="1" applyBorder="1">
      <alignment vertical="center"/>
    </xf>
    <xf numFmtId="176" fontId="6" fillId="0" borderId="77" xfId="4" applyNumberFormat="1" applyFont="1" applyFill="1" applyBorder="1">
      <alignment vertical="center"/>
    </xf>
    <xf numFmtId="176" fontId="6" fillId="0" borderId="78" xfId="4" applyNumberFormat="1" applyFont="1" applyFill="1" applyBorder="1">
      <alignment vertical="center"/>
    </xf>
    <xf numFmtId="38" fontId="6" fillId="0" borderId="78" xfId="3" applyFont="1" applyFill="1" applyBorder="1">
      <alignment vertical="center"/>
    </xf>
    <xf numFmtId="176" fontId="6" fillId="0" borderId="79" xfId="4" applyNumberFormat="1" applyFont="1" applyFill="1" applyBorder="1">
      <alignment vertical="center"/>
    </xf>
    <xf numFmtId="0" fontId="13" fillId="0" borderId="61" xfId="1" applyFont="1" applyBorder="1" applyAlignment="1" applyProtection="1">
      <alignment horizontal="center" vertical="center" textRotation="255" wrapText="1"/>
      <protection hidden="1"/>
    </xf>
    <xf numFmtId="0" fontId="18" fillId="0" borderId="61" xfId="0" applyFont="1" applyBorder="1" applyAlignment="1">
      <alignment horizontal="center" vertical="center" textRotation="255"/>
    </xf>
    <xf numFmtId="176" fontId="6" fillId="0" borderId="80" xfId="4" applyNumberFormat="1" applyFont="1" applyFill="1" applyBorder="1">
      <alignment vertical="center"/>
    </xf>
    <xf numFmtId="38" fontId="6" fillId="0" borderId="81" xfId="3" applyFont="1" applyFill="1" applyBorder="1">
      <alignment vertical="center"/>
    </xf>
    <xf numFmtId="0" fontId="6" fillId="0" borderId="82" xfId="1" applyFont="1" applyBorder="1" applyAlignment="1" applyProtection="1">
      <alignment horizontal="center" vertical="center" textRotation="255"/>
      <protection hidden="1"/>
    </xf>
    <xf numFmtId="0" fontId="11" fillId="0" borderId="0" xfId="1" applyFont="1" applyAlignment="1">
      <alignment vertical="top"/>
    </xf>
    <xf numFmtId="38" fontId="6" fillId="0" borderId="67" xfId="3" applyFont="1" applyFill="1" applyBorder="1" applyAlignment="1">
      <alignment horizontal="right" vertical="center"/>
    </xf>
    <xf numFmtId="176" fontId="6" fillId="0" borderId="68" xfId="4" applyNumberFormat="1" applyFont="1" applyFill="1" applyBorder="1" applyAlignment="1">
      <alignment horizontal="right" vertical="center"/>
    </xf>
    <xf numFmtId="38" fontId="6" fillId="0" borderId="68" xfId="3" applyFont="1" applyFill="1" applyBorder="1" applyAlignment="1">
      <alignment horizontal="right" vertical="center"/>
    </xf>
    <xf numFmtId="176" fontId="6" fillId="0" borderId="65" xfId="4" applyNumberFormat="1" applyFont="1" applyFill="1" applyBorder="1" applyAlignment="1">
      <alignment horizontal="right" vertical="center"/>
    </xf>
    <xf numFmtId="38" fontId="6" fillId="0" borderId="66" xfId="3" applyFont="1" applyFill="1" applyBorder="1" applyAlignment="1">
      <alignment horizontal="right" vertical="center"/>
    </xf>
    <xf numFmtId="0" fontId="6" fillId="0" borderId="65" xfId="4" applyNumberFormat="1" applyFont="1" applyFill="1" applyBorder="1" applyAlignment="1">
      <alignment horizontal="right" vertical="center"/>
    </xf>
    <xf numFmtId="180" fontId="6" fillId="0" borderId="68" xfId="4" applyNumberFormat="1" applyFont="1" applyFill="1" applyBorder="1" applyAlignment="1">
      <alignment horizontal="right" vertical="center"/>
    </xf>
    <xf numFmtId="38" fontId="6" fillId="0" borderId="86" xfId="3" applyFont="1" applyFill="1" applyBorder="1">
      <alignment vertical="center"/>
    </xf>
    <xf numFmtId="1" fontId="6" fillId="0" borderId="78" xfId="4" applyNumberFormat="1" applyFont="1" applyFill="1" applyBorder="1">
      <alignment vertical="center"/>
    </xf>
    <xf numFmtId="0" fontId="6" fillId="0" borderId="87" xfId="1" applyFont="1" applyBorder="1" applyAlignment="1" applyProtection="1">
      <alignment horizontal="center" vertical="distributed"/>
      <protection hidden="1"/>
    </xf>
    <xf numFmtId="0" fontId="6" fillId="0" borderId="21" xfId="1" applyFont="1" applyBorder="1" applyAlignment="1" applyProtection="1">
      <alignment horizontal="center" vertical="center" textRotation="255" wrapText="1"/>
      <protection hidden="1"/>
    </xf>
    <xf numFmtId="38" fontId="6" fillId="0" borderId="38" xfId="3" applyFont="1" applyFill="1" applyBorder="1">
      <alignment vertical="center"/>
    </xf>
    <xf numFmtId="176" fontId="6" fillId="5" borderId="40" xfId="4" applyNumberFormat="1" applyFont="1" applyFill="1" applyBorder="1">
      <alignment vertical="center"/>
    </xf>
    <xf numFmtId="176" fontId="6" fillId="5" borderId="41" xfId="4" applyNumberFormat="1" applyFont="1" applyFill="1" applyBorder="1">
      <alignment vertical="center"/>
    </xf>
    <xf numFmtId="38" fontId="6" fillId="0" borderId="41" xfId="3" applyFont="1" applyFill="1" applyBorder="1">
      <alignment vertical="center"/>
    </xf>
    <xf numFmtId="176" fontId="6" fillId="5" borderId="88" xfId="4" applyNumberFormat="1" applyFont="1" applyFill="1" applyBorder="1">
      <alignment vertical="center"/>
    </xf>
    <xf numFmtId="38" fontId="6" fillId="0" borderId="89" xfId="3" applyFont="1" applyFill="1" applyBorder="1">
      <alignment vertical="center"/>
    </xf>
    <xf numFmtId="176" fontId="6" fillId="5" borderId="13" xfId="4" applyNumberFormat="1" applyFont="1" applyFill="1" applyBorder="1">
      <alignment vertical="center"/>
    </xf>
    <xf numFmtId="38" fontId="6" fillId="0" borderId="91" xfId="3" applyFont="1" applyFill="1" applyBorder="1">
      <alignment vertical="center"/>
    </xf>
    <xf numFmtId="176" fontId="6" fillId="0" borderId="92" xfId="4" applyNumberFormat="1" applyFont="1" applyFill="1" applyBorder="1">
      <alignment vertical="center"/>
    </xf>
    <xf numFmtId="176" fontId="6" fillId="0" borderId="93" xfId="4" applyNumberFormat="1" applyFont="1" applyFill="1" applyBorder="1">
      <alignment vertical="center"/>
    </xf>
    <xf numFmtId="38" fontId="6" fillId="0" borderId="93" xfId="3" applyFont="1" applyFill="1" applyBorder="1">
      <alignment vertical="center"/>
    </xf>
    <xf numFmtId="0" fontId="6" fillId="0" borderId="10" xfId="1" applyFont="1" applyBorder="1" applyAlignment="1">
      <alignment vertical="top" wrapText="1"/>
    </xf>
    <xf numFmtId="3" fontId="14" fillId="0" borderId="0" xfId="1" applyNumberFormat="1" applyFont="1">
      <alignment vertical="center"/>
    </xf>
    <xf numFmtId="3" fontId="19" fillId="0" borderId="10" xfId="1" applyNumberFormat="1" applyFont="1" applyBorder="1">
      <alignment vertical="center"/>
    </xf>
    <xf numFmtId="3" fontId="19" fillId="0" borderId="0" xfId="1" applyNumberFormat="1" applyFont="1">
      <alignment vertical="center"/>
    </xf>
    <xf numFmtId="3" fontId="14" fillId="0" borderId="10" xfId="1" applyNumberFormat="1" applyFont="1" applyBorder="1">
      <alignment vertical="center"/>
    </xf>
    <xf numFmtId="0" fontId="1" fillId="0" borderId="0" xfId="1">
      <alignment vertical="center"/>
    </xf>
    <xf numFmtId="0" fontId="6" fillId="0" borderId="94" xfId="1" applyFont="1" applyBorder="1" applyAlignment="1" applyProtection="1">
      <alignment horizontal="center" vertical="center" textRotation="255" wrapText="1"/>
      <protection hidden="1"/>
    </xf>
    <xf numFmtId="176" fontId="6" fillId="2" borderId="41" xfId="4" applyNumberFormat="1" applyFont="1" applyFill="1" applyBorder="1">
      <alignment vertical="center"/>
    </xf>
    <xf numFmtId="0" fontId="6" fillId="0" borderId="0" xfId="1" applyFont="1" applyAlignment="1" applyProtection="1">
      <alignment horizontal="center" vertical="center" wrapText="1"/>
      <protection hidden="1"/>
    </xf>
    <xf numFmtId="0" fontId="6" fillId="0" borderId="0" xfId="1" applyFont="1" applyAlignment="1" applyProtection="1">
      <alignment vertical="center" textRotation="255" wrapText="1"/>
      <protection hidden="1"/>
    </xf>
    <xf numFmtId="38" fontId="6" fillId="0" borderId="0" xfId="3" applyFont="1" applyFill="1" applyBorder="1" applyAlignment="1">
      <alignment horizontal="right" vertical="center"/>
    </xf>
    <xf numFmtId="0" fontId="6" fillId="0" borderId="0" xfId="4" applyNumberFormat="1" applyFont="1" applyFill="1" applyBorder="1" applyAlignment="1">
      <alignment horizontal="right" vertical="center"/>
    </xf>
    <xf numFmtId="180" fontId="6" fillId="0" borderId="0" xfId="4" applyNumberFormat="1" applyFont="1" applyFill="1" applyBorder="1" applyAlignment="1">
      <alignment horizontal="right" vertical="center"/>
    </xf>
    <xf numFmtId="0" fontId="6" fillId="0" borderId="95" xfId="1" applyFont="1" applyBorder="1" applyAlignment="1" applyProtection="1">
      <alignment horizontal="center" vertical="distributed"/>
      <protection hidden="1"/>
    </xf>
    <xf numFmtId="0" fontId="6" fillId="0" borderId="27" xfId="1" applyFont="1" applyBorder="1" applyAlignment="1" applyProtection="1">
      <alignment horizontal="center" vertical="center" textRotation="255" wrapText="1"/>
      <protection hidden="1"/>
    </xf>
    <xf numFmtId="38" fontId="6" fillId="0" borderId="95" xfId="3" applyFont="1" applyFill="1" applyBorder="1">
      <alignment vertical="center"/>
    </xf>
    <xf numFmtId="176" fontId="6" fillId="5" borderId="96" xfId="4" applyNumberFormat="1" applyFont="1" applyFill="1" applyBorder="1">
      <alignment vertical="center"/>
    </xf>
    <xf numFmtId="176" fontId="6" fillId="5" borderId="97" xfId="4" applyNumberFormat="1" applyFont="1" applyFill="1" applyBorder="1">
      <alignment vertical="center"/>
    </xf>
    <xf numFmtId="38" fontId="6" fillId="0" borderId="97" xfId="3" applyFont="1" applyFill="1" applyBorder="1">
      <alignment vertical="center"/>
    </xf>
    <xf numFmtId="176" fontId="6" fillId="5" borderId="28" xfId="4" applyNumberFormat="1" applyFont="1" applyFill="1" applyBorder="1">
      <alignment vertical="center"/>
    </xf>
    <xf numFmtId="176" fontId="6" fillId="5" borderId="29" xfId="4" applyNumberFormat="1" applyFont="1" applyFill="1" applyBorder="1">
      <alignment vertical="center"/>
    </xf>
    <xf numFmtId="0" fontId="6" fillId="0" borderId="13" xfId="1" applyFont="1" applyBorder="1" applyAlignment="1" applyProtection="1">
      <alignment horizontal="center" vertical="center" textRotation="255" wrapText="1"/>
      <protection hidden="1"/>
    </xf>
    <xf numFmtId="0" fontId="6" fillId="0" borderId="98" xfId="1" applyFont="1" applyBorder="1" applyAlignment="1" applyProtection="1">
      <alignment horizontal="center" vertical="center" textRotation="255" wrapText="1"/>
      <protection hidden="1"/>
    </xf>
    <xf numFmtId="38" fontId="6" fillId="0" borderId="99" xfId="3" applyFont="1" applyFill="1" applyBorder="1">
      <alignment vertical="center"/>
    </xf>
    <xf numFmtId="176" fontId="6" fillId="5" borderId="98" xfId="4" applyNumberFormat="1" applyFont="1" applyFill="1" applyBorder="1">
      <alignment vertical="center"/>
    </xf>
    <xf numFmtId="38" fontId="6" fillId="0" borderId="87" xfId="3" applyFont="1" applyFill="1" applyBorder="1">
      <alignment vertical="center"/>
    </xf>
    <xf numFmtId="176" fontId="6" fillId="5" borderId="89" xfId="4" applyNumberFormat="1" applyFont="1" applyFill="1" applyBorder="1">
      <alignment vertical="center"/>
    </xf>
    <xf numFmtId="0" fontId="6" fillId="0" borderId="0" xfId="1" applyFont="1" applyAlignment="1">
      <alignment vertical="top"/>
    </xf>
    <xf numFmtId="176" fontId="6" fillId="2" borderId="100" xfId="4" applyNumberFormat="1" applyFont="1" applyFill="1" applyBorder="1">
      <alignment vertical="center"/>
    </xf>
    <xf numFmtId="176" fontId="6" fillId="2" borderId="101" xfId="4" applyNumberFormat="1" applyFont="1" applyFill="1" applyBorder="1" applyAlignment="1">
      <alignment horizontal="right" vertical="center"/>
    </xf>
    <xf numFmtId="177" fontId="6" fillId="2" borderId="52" xfId="3" applyNumberFormat="1" applyFont="1" applyFill="1" applyBorder="1" applyAlignment="1">
      <alignment horizontal="right" vertical="center"/>
    </xf>
    <xf numFmtId="176" fontId="6" fillId="2" borderId="72" xfId="4" applyNumberFormat="1" applyFont="1" applyFill="1" applyBorder="1">
      <alignment vertical="center"/>
    </xf>
    <xf numFmtId="176" fontId="6" fillId="2" borderId="100" xfId="4" applyNumberFormat="1" applyFont="1" applyFill="1" applyBorder="1" applyAlignment="1">
      <alignment horizontal="right" vertical="center"/>
    </xf>
    <xf numFmtId="38" fontId="6" fillId="0" borderId="59" xfId="3" applyFont="1" applyFill="1" applyBorder="1">
      <alignment vertical="center"/>
    </xf>
    <xf numFmtId="0" fontId="6" fillId="0" borderId="60" xfId="3" applyNumberFormat="1" applyFont="1" applyFill="1" applyBorder="1">
      <alignment vertical="center"/>
    </xf>
    <xf numFmtId="176" fontId="6" fillId="2" borderId="96" xfId="4" applyNumberFormat="1" applyFont="1" applyFill="1" applyBorder="1">
      <alignment vertical="center"/>
    </xf>
    <xf numFmtId="176" fontId="6" fillId="2" borderId="97" xfId="4" applyNumberFormat="1" applyFont="1" applyFill="1" applyBorder="1">
      <alignment vertical="center"/>
    </xf>
    <xf numFmtId="176" fontId="6" fillId="5" borderId="36" xfId="4" applyNumberFormat="1" applyFont="1" applyFill="1" applyBorder="1">
      <alignment vertical="center"/>
    </xf>
    <xf numFmtId="176" fontId="6" fillId="5" borderId="18" xfId="4" applyNumberFormat="1" applyFont="1" applyFill="1" applyBorder="1">
      <alignment vertical="center"/>
    </xf>
    <xf numFmtId="38" fontId="6" fillId="0" borderId="18" xfId="3" applyFont="1" applyFill="1" applyBorder="1">
      <alignment vertical="center"/>
    </xf>
    <xf numFmtId="176" fontId="6" fillId="5" borderId="19" xfId="4" applyNumberFormat="1" applyFont="1" applyFill="1" applyBorder="1">
      <alignment vertical="center"/>
    </xf>
    <xf numFmtId="0" fontId="6" fillId="0" borderId="60" xfId="1" applyFont="1" applyBorder="1" applyAlignment="1" applyProtection="1">
      <alignment horizontal="center" vertical="center" wrapText="1"/>
      <protection hidden="1"/>
    </xf>
    <xf numFmtId="0" fontId="12" fillId="0" borderId="63" xfId="0" applyFont="1" applyBorder="1" applyAlignment="1">
      <alignment vertical="center" textRotation="255"/>
    </xf>
    <xf numFmtId="177" fontId="6" fillId="0" borderId="83" xfId="3" applyNumberFormat="1" applyFont="1" applyFill="1" applyBorder="1">
      <alignment vertical="center"/>
    </xf>
    <xf numFmtId="177" fontId="6" fillId="0" borderId="58" xfId="3" applyNumberFormat="1" applyFont="1" applyFill="1" applyBorder="1">
      <alignment vertical="center"/>
    </xf>
    <xf numFmtId="38" fontId="6" fillId="0" borderId="102" xfId="3" applyFont="1" applyFill="1" applyBorder="1">
      <alignment vertical="center"/>
    </xf>
    <xf numFmtId="177" fontId="6" fillId="0" borderId="59" xfId="3" applyNumberFormat="1" applyFont="1" applyFill="1" applyBorder="1">
      <alignment vertical="center"/>
    </xf>
    <xf numFmtId="176" fontId="6" fillId="0" borderId="103" xfId="4" applyNumberFormat="1" applyFont="1" applyFill="1" applyBorder="1" applyAlignment="1">
      <alignment horizontal="right" vertical="center"/>
    </xf>
    <xf numFmtId="38" fontId="6" fillId="0" borderId="106" xfId="3" applyFont="1" applyFill="1" applyBorder="1">
      <alignment vertical="center"/>
    </xf>
    <xf numFmtId="176" fontId="6" fillId="5" borderId="42" xfId="4" applyNumberFormat="1" applyFont="1" applyFill="1" applyBorder="1">
      <alignment vertical="center"/>
    </xf>
    <xf numFmtId="176" fontId="6" fillId="5" borderId="107" xfId="4" applyNumberFormat="1" applyFont="1" applyFill="1" applyBorder="1">
      <alignment vertical="center"/>
    </xf>
    <xf numFmtId="38" fontId="6" fillId="0" borderId="107" xfId="3" applyFont="1" applyFill="1" applyBorder="1">
      <alignment vertical="center"/>
    </xf>
    <xf numFmtId="38" fontId="6" fillId="0" borderId="43" xfId="3" applyFont="1" applyFill="1" applyBorder="1">
      <alignment vertical="center"/>
    </xf>
    <xf numFmtId="0" fontId="12" fillId="0" borderId="108" xfId="0" applyFont="1" applyBorder="1">
      <alignment vertical="center"/>
    </xf>
    <xf numFmtId="176" fontId="6" fillId="5" borderId="105" xfId="4" applyNumberFormat="1" applyFont="1" applyFill="1" applyBorder="1">
      <alignment vertical="center"/>
    </xf>
    <xf numFmtId="0" fontId="10" fillId="0" borderId="0" xfId="1" applyFont="1" applyAlignment="1" applyProtection="1">
      <alignment vertical="center" wrapText="1"/>
      <protection hidden="1"/>
    </xf>
    <xf numFmtId="0" fontId="14" fillId="0" borderId="109" xfId="1" applyFont="1" applyBorder="1" applyAlignment="1" applyProtection="1">
      <alignment horizontal="center" vertical="center" wrapText="1"/>
      <protection hidden="1"/>
    </xf>
    <xf numFmtId="0" fontId="14" fillId="0" borderId="59" xfId="1" applyFont="1" applyBorder="1" applyAlignment="1" applyProtection="1">
      <alignment vertical="center" textRotation="255" wrapText="1"/>
      <protection hidden="1"/>
    </xf>
    <xf numFmtId="0" fontId="6" fillId="0" borderId="0" xfId="1" applyFont="1" applyAlignment="1">
      <alignment vertical="center" textRotation="255" wrapText="1"/>
    </xf>
    <xf numFmtId="0" fontId="6" fillId="0" borderId="96" xfId="1" applyFont="1" applyBorder="1" applyAlignment="1" applyProtection="1">
      <alignment horizontal="center" vertical="center" textRotation="255" wrapText="1"/>
      <protection hidden="1"/>
    </xf>
    <xf numFmtId="0" fontId="6" fillId="0" borderId="29" xfId="1" applyFont="1" applyBorder="1" applyAlignment="1" applyProtection="1">
      <alignment horizontal="center" vertical="center" textRotation="255" wrapText="1"/>
      <protection hidden="1"/>
    </xf>
    <xf numFmtId="38" fontId="6" fillId="0" borderId="26" xfId="3" applyFont="1" applyFill="1" applyBorder="1">
      <alignment vertical="center"/>
    </xf>
    <xf numFmtId="177" fontId="6" fillId="0" borderId="0" xfId="3" applyNumberFormat="1" applyFont="1" applyFill="1" applyBorder="1">
      <alignment vertical="center"/>
    </xf>
    <xf numFmtId="38" fontId="6" fillId="0" borderId="112" xfId="3" applyFont="1" applyFill="1" applyBorder="1">
      <alignment vertical="center"/>
    </xf>
    <xf numFmtId="176" fontId="6" fillId="5" borderId="113" xfId="4" applyNumberFormat="1" applyFont="1" applyFill="1" applyBorder="1">
      <alignment vertical="center"/>
    </xf>
    <xf numFmtId="176" fontId="6" fillId="5" borderId="114" xfId="4" applyNumberFormat="1" applyFont="1" applyFill="1" applyBorder="1">
      <alignment vertical="center"/>
    </xf>
    <xf numFmtId="38" fontId="6" fillId="0" borderId="114" xfId="3" applyFont="1" applyFill="1" applyBorder="1">
      <alignment vertical="center"/>
    </xf>
    <xf numFmtId="38" fontId="6" fillId="0" borderId="115" xfId="3" applyFont="1" applyFill="1" applyBorder="1">
      <alignment vertical="center"/>
    </xf>
    <xf numFmtId="0" fontId="12" fillId="0" borderId="116" xfId="0" applyFont="1" applyBorder="1">
      <alignment vertical="center"/>
    </xf>
    <xf numFmtId="176" fontId="6" fillId="5" borderId="111" xfId="4" applyNumberFormat="1" applyFont="1" applyFill="1" applyBorder="1">
      <alignment vertical="center"/>
    </xf>
    <xf numFmtId="0" fontId="12" fillId="0" borderId="97" xfId="0" applyFont="1" applyBorder="1" applyAlignment="1" applyProtection="1">
      <alignment horizontal="right" vertical="center" shrinkToFit="1"/>
      <protection locked="0"/>
    </xf>
    <xf numFmtId="176" fontId="6" fillId="2" borderId="26" xfId="4" applyNumberFormat="1" applyFont="1" applyFill="1" applyBorder="1" applyAlignment="1">
      <alignment horizontal="right" vertical="center"/>
    </xf>
    <xf numFmtId="176" fontId="6" fillId="2" borderId="27" xfId="4" applyNumberFormat="1" applyFont="1" applyFill="1" applyBorder="1" applyAlignment="1">
      <alignment horizontal="right" vertical="center"/>
    </xf>
    <xf numFmtId="176" fontId="6" fillId="2" borderId="96" xfId="4" applyNumberFormat="1" applyFont="1" applyFill="1" applyBorder="1" applyAlignment="1">
      <alignment horizontal="right" vertical="center"/>
    </xf>
    <xf numFmtId="0" fontId="12" fillId="0" borderId="26" xfId="0" applyFont="1" applyBorder="1" applyAlignment="1" applyProtection="1">
      <alignment horizontal="right" vertical="center" shrinkToFit="1"/>
      <protection locked="0"/>
    </xf>
    <xf numFmtId="176" fontId="6" fillId="2" borderId="29" xfId="4" applyNumberFormat="1" applyFont="1" applyFill="1" applyBorder="1" applyAlignment="1">
      <alignment horizontal="right" vertical="center"/>
    </xf>
    <xf numFmtId="0" fontId="12" fillId="0" borderId="117" xfId="0" applyFont="1" applyBorder="1" applyAlignment="1" applyProtection="1">
      <alignment horizontal="right" vertical="center" shrinkToFit="1"/>
      <protection locked="0"/>
    </xf>
    <xf numFmtId="176" fontId="6" fillId="2" borderId="118" xfId="4" applyNumberFormat="1" applyFont="1" applyFill="1" applyBorder="1" applyAlignment="1">
      <alignment horizontal="right" vertical="center"/>
    </xf>
    <xf numFmtId="176" fontId="6" fillId="2" borderId="119" xfId="4" applyNumberFormat="1" applyFont="1" applyFill="1" applyBorder="1" applyAlignment="1">
      <alignment horizontal="right" vertical="center"/>
    </xf>
    <xf numFmtId="176" fontId="6" fillId="2" borderId="120" xfId="4" applyNumberFormat="1" applyFont="1" applyFill="1" applyBorder="1" applyAlignment="1">
      <alignment horizontal="right" vertical="center"/>
    </xf>
    <xf numFmtId="0" fontId="12" fillId="0" borderId="118" xfId="0" applyFont="1" applyBorder="1" applyAlignment="1" applyProtection="1">
      <alignment horizontal="right" vertical="center" shrinkToFit="1"/>
      <protection locked="0"/>
    </xf>
    <xf numFmtId="176" fontId="6" fillId="2" borderId="121" xfId="4" applyNumberFormat="1" applyFont="1" applyFill="1" applyBorder="1" applyAlignment="1">
      <alignment horizontal="right" vertical="center"/>
    </xf>
    <xf numFmtId="176" fontId="6" fillId="2" borderId="120" xfId="4" applyNumberFormat="1" applyFont="1" applyFill="1" applyBorder="1">
      <alignment vertical="center"/>
    </xf>
    <xf numFmtId="0" fontId="12" fillId="0" borderId="122" xfId="0" applyFont="1" applyBorder="1" applyAlignment="1" applyProtection="1">
      <alignment horizontal="right" vertical="center" shrinkToFit="1"/>
      <protection locked="0"/>
    </xf>
    <xf numFmtId="0" fontId="6" fillId="0" borderId="62" xfId="1" applyFont="1" applyBorder="1" applyAlignment="1" applyProtection="1">
      <alignment horizontal="center" vertical="center" wrapText="1"/>
      <protection hidden="1"/>
    </xf>
    <xf numFmtId="0" fontId="6" fillId="0" borderId="59" xfId="1" applyFont="1" applyBorder="1" applyAlignment="1" applyProtection="1">
      <alignment vertical="center" textRotation="255" wrapText="1"/>
      <protection hidden="1"/>
    </xf>
    <xf numFmtId="0" fontId="0" fillId="0" borderId="10" xfId="0" applyBorder="1">
      <alignment vertical="center"/>
    </xf>
    <xf numFmtId="0" fontId="4" fillId="0" borderId="0" xfId="1" applyFont="1" applyAlignment="1" applyProtection="1">
      <alignment horizontal="left" vertical="center"/>
      <protection hidden="1"/>
    </xf>
    <xf numFmtId="0" fontId="5" fillId="0" borderId="0" xfId="1" applyFont="1" applyAlignment="1" applyProtection="1">
      <alignment vertical="center" wrapText="1"/>
      <protection hidden="1"/>
    </xf>
    <xf numFmtId="0" fontId="6" fillId="0" borderId="1" xfId="1" applyFont="1" applyBorder="1" applyAlignment="1">
      <alignment horizontal="right"/>
    </xf>
    <xf numFmtId="0" fontId="6" fillId="0" borderId="12" xfId="1" applyFont="1" applyBorder="1" applyAlignment="1">
      <alignment horizontal="right"/>
    </xf>
    <xf numFmtId="0" fontId="6" fillId="0" borderId="2" xfId="1" applyFont="1" applyBorder="1" applyAlignment="1">
      <alignment horizontal="left" wrapText="1"/>
    </xf>
    <xf numFmtId="0" fontId="6" fillId="0" borderId="13" xfId="1" applyFont="1" applyBorder="1" applyAlignment="1">
      <alignment horizontal="left" wrapText="1"/>
    </xf>
    <xf numFmtId="0" fontId="6" fillId="0" borderId="9" xfId="1" applyFont="1" applyBorder="1" applyAlignment="1">
      <alignment horizontal="left" wrapText="1"/>
    </xf>
    <xf numFmtId="0" fontId="6" fillId="0" borderId="20" xfId="1" applyFont="1" applyBorder="1" applyAlignment="1">
      <alignment horizontal="left" wrapText="1"/>
    </xf>
    <xf numFmtId="0" fontId="6" fillId="0" borderId="10" xfId="1" applyFont="1" applyBorder="1" applyAlignment="1">
      <alignment horizontal="left" wrapText="1"/>
    </xf>
    <xf numFmtId="0" fontId="6" fillId="0" borderId="21" xfId="1" applyFont="1" applyBorder="1" applyAlignment="1">
      <alignment horizontal="left" wrapText="1"/>
    </xf>
    <xf numFmtId="0" fontId="5" fillId="0" borderId="11" xfId="1" applyFont="1" applyBorder="1" applyAlignment="1" applyProtection="1">
      <alignment vertical="center" wrapText="1"/>
      <protection hidden="1"/>
    </xf>
    <xf numFmtId="0" fontId="6" fillId="0" borderId="10" xfId="1" applyFont="1" applyBorder="1" applyAlignment="1">
      <alignment horizontal="right"/>
    </xf>
    <xf numFmtId="0" fontId="6" fillId="0" borderId="21" xfId="1" applyFont="1" applyBorder="1" applyAlignment="1">
      <alignment horizontal="right"/>
    </xf>
    <xf numFmtId="0" fontId="7" fillId="0" borderId="0" xfId="1" applyFont="1" applyAlignment="1" applyProtection="1">
      <alignment horizontal="left" vertical="center"/>
      <protection hidden="1"/>
    </xf>
    <xf numFmtId="0" fontId="6" fillId="0" borderId="22" xfId="1" applyFont="1" applyBorder="1" applyAlignment="1">
      <alignment horizontal="right"/>
    </xf>
    <xf numFmtId="0" fontId="6" fillId="0" borderId="23" xfId="1" applyFont="1" applyBorder="1" applyAlignment="1">
      <alignment horizontal="left" wrapText="1"/>
    </xf>
    <xf numFmtId="0" fontId="7" fillId="0" borderId="0" xfId="1" applyFont="1" applyProtection="1">
      <alignment vertical="center"/>
      <protection hidden="1"/>
    </xf>
    <xf numFmtId="0" fontId="9" fillId="0" borderId="0" xfId="1" applyFont="1" applyProtection="1">
      <alignment vertical="center"/>
      <protection hidden="1"/>
    </xf>
    <xf numFmtId="0" fontId="9" fillId="0" borderId="0" xfId="1" applyFont="1" applyAlignment="1" applyProtection="1">
      <alignment horizontal="left" vertical="center" wrapText="1"/>
      <protection hidden="1"/>
    </xf>
    <xf numFmtId="0" fontId="5" fillId="0" borderId="11" xfId="1" applyFont="1" applyBorder="1" applyAlignment="1" applyProtection="1">
      <alignment horizontal="left" vertical="center" wrapText="1"/>
      <protection hidden="1"/>
    </xf>
    <xf numFmtId="0" fontId="5" fillId="0" borderId="0" xfId="1" applyFont="1" applyAlignment="1" applyProtection="1">
      <alignment horizontal="left" vertical="center" wrapText="1"/>
      <protection hidden="1"/>
    </xf>
    <xf numFmtId="0" fontId="10" fillId="0" borderId="11" xfId="1" applyFont="1" applyBorder="1" applyAlignment="1" applyProtection="1">
      <alignment horizontal="left" vertical="center" wrapText="1"/>
      <protection hidden="1"/>
    </xf>
    <xf numFmtId="0" fontId="10" fillId="0" borderId="0" xfId="1" applyFont="1" applyAlignment="1" applyProtection="1">
      <alignment horizontal="left" vertical="center" wrapText="1"/>
      <protection hidden="1"/>
    </xf>
    <xf numFmtId="0" fontId="9" fillId="0" borderId="0" xfId="1" applyFont="1" applyAlignment="1" applyProtection="1">
      <alignment vertical="center" wrapText="1"/>
      <protection hidden="1"/>
    </xf>
    <xf numFmtId="0" fontId="6" fillId="0" borderId="51" xfId="1" applyFont="1" applyBorder="1" applyAlignment="1" applyProtection="1">
      <alignment horizontal="center" vertical="center" textRotation="255"/>
      <protection hidden="1"/>
    </xf>
    <xf numFmtId="0" fontId="6" fillId="0" borderId="72" xfId="1" applyFont="1" applyBorder="1" applyAlignment="1" applyProtection="1">
      <alignment horizontal="center" vertical="center" textRotation="255"/>
      <protection hidden="1"/>
    </xf>
    <xf numFmtId="0" fontId="6" fillId="0" borderId="74" xfId="1" applyFont="1" applyBorder="1" applyAlignment="1" applyProtection="1">
      <alignment horizontal="center" vertical="center" textRotation="255" wrapText="1"/>
      <protection hidden="1"/>
    </xf>
    <xf numFmtId="0" fontId="16" fillId="0" borderId="75" xfId="0" applyFont="1" applyBorder="1" applyAlignment="1">
      <alignment horizontal="center" vertical="center" textRotation="255"/>
    </xf>
    <xf numFmtId="0" fontId="6" fillId="0" borderId="1" xfId="1" applyFont="1" applyBorder="1" applyAlignment="1" applyProtection="1">
      <alignment horizontal="center" vertical="center" wrapText="1"/>
      <protection hidden="1"/>
    </xf>
    <xf numFmtId="0" fontId="6" fillId="0" borderId="12" xfId="1" applyFont="1" applyBorder="1" applyAlignment="1" applyProtection="1">
      <alignment horizontal="center" vertical="center" wrapText="1"/>
      <protection hidden="1"/>
    </xf>
    <xf numFmtId="0" fontId="6" fillId="0" borderId="2" xfId="1" applyFont="1" applyBorder="1" applyAlignment="1" applyProtection="1">
      <alignment horizontal="center" vertical="center" wrapText="1"/>
      <protection hidden="1"/>
    </xf>
    <xf numFmtId="0" fontId="6" fillId="0" borderId="13" xfId="1" applyFont="1" applyBorder="1" applyAlignment="1" applyProtection="1">
      <alignment horizontal="center" vertical="center" wrapText="1"/>
      <protection hidden="1"/>
    </xf>
    <xf numFmtId="0" fontId="6" fillId="0" borderId="14" xfId="1" applyFont="1" applyBorder="1" applyAlignment="1" applyProtection="1">
      <alignment horizontal="left" vertical="center" wrapText="1"/>
      <protection hidden="1"/>
    </xf>
    <xf numFmtId="0" fontId="6" fillId="0" borderId="15" xfId="1" applyFont="1" applyBorder="1" applyAlignment="1" applyProtection="1">
      <alignment horizontal="left" vertical="center" wrapText="1"/>
      <protection hidden="1"/>
    </xf>
    <xf numFmtId="0" fontId="6" fillId="0" borderId="16" xfId="1" applyFont="1" applyBorder="1" applyAlignment="1" applyProtection="1">
      <alignment horizontal="left" vertical="center" wrapText="1"/>
      <protection hidden="1"/>
    </xf>
    <xf numFmtId="0" fontId="6" fillId="0" borderId="17" xfId="1" applyFont="1" applyBorder="1" applyAlignment="1" applyProtection="1">
      <alignment horizontal="left" vertical="center" wrapText="1"/>
      <protection hidden="1"/>
    </xf>
    <xf numFmtId="0" fontId="6" fillId="0" borderId="18" xfId="1" applyFont="1" applyBorder="1" applyAlignment="1" applyProtection="1">
      <alignment horizontal="left" vertical="center" wrapText="1"/>
      <protection hidden="1"/>
    </xf>
    <xf numFmtId="0" fontId="6" fillId="0" borderId="19" xfId="1" applyFont="1" applyBorder="1" applyAlignment="1" applyProtection="1">
      <alignment horizontal="left" vertical="center" wrapText="1"/>
      <protection hidden="1"/>
    </xf>
    <xf numFmtId="0" fontId="6" fillId="0" borderId="30" xfId="1" applyFont="1" applyBorder="1" applyAlignment="1" applyProtection="1">
      <alignment horizontal="center" vertical="center" textRotation="255"/>
      <protection hidden="1"/>
    </xf>
    <xf numFmtId="0" fontId="6" fillId="0" borderId="31" xfId="1" applyFont="1" applyBorder="1" applyAlignment="1" applyProtection="1">
      <alignment horizontal="center" vertical="center" textRotation="255"/>
      <protection hidden="1"/>
    </xf>
    <xf numFmtId="0" fontId="6" fillId="0" borderId="62" xfId="1" applyFont="1" applyBorder="1" applyAlignment="1" applyProtection="1">
      <alignment horizontal="center" vertical="center" textRotation="255" wrapText="1"/>
      <protection hidden="1"/>
    </xf>
    <xf numFmtId="0" fontId="16" fillId="0" borderId="90" xfId="0" applyFont="1" applyBorder="1" applyAlignment="1">
      <alignment horizontal="center" vertical="center" textRotation="255"/>
    </xf>
    <xf numFmtId="0" fontId="6" fillId="0" borderId="22" xfId="1" applyFont="1" applyBorder="1" applyAlignment="1" applyProtection="1">
      <alignment horizontal="center" vertical="center" wrapText="1"/>
      <protection hidden="1"/>
    </xf>
    <xf numFmtId="0" fontId="6" fillId="0" borderId="24" xfId="1" applyFont="1" applyBorder="1" applyAlignment="1" applyProtection="1">
      <alignment horizontal="center" vertical="center" wrapText="1"/>
      <protection hidden="1"/>
    </xf>
    <xf numFmtId="0" fontId="6" fillId="0" borderId="25" xfId="1" applyFont="1" applyBorder="1" applyAlignment="1" applyProtection="1">
      <alignment horizontal="left" vertical="center" wrapText="1"/>
      <protection hidden="1"/>
    </xf>
    <xf numFmtId="0" fontId="6" fillId="0" borderId="26" xfId="1" applyFont="1" applyBorder="1" applyAlignment="1" applyProtection="1">
      <alignment horizontal="left" vertical="center" wrapText="1"/>
      <protection hidden="1"/>
    </xf>
    <xf numFmtId="0" fontId="6" fillId="0" borderId="27" xfId="1" applyFont="1" applyBorder="1" applyAlignment="1" applyProtection="1">
      <alignment horizontal="left" vertical="center" wrapText="1"/>
      <protection hidden="1"/>
    </xf>
    <xf numFmtId="0" fontId="6" fillId="0" borderId="28" xfId="1" applyFont="1" applyBorder="1" applyAlignment="1" applyProtection="1">
      <alignment horizontal="left" vertical="center" wrapText="1"/>
      <protection hidden="1"/>
    </xf>
    <xf numFmtId="0" fontId="6" fillId="0" borderId="29" xfId="1" applyFont="1" applyBorder="1" applyAlignment="1" applyProtection="1">
      <alignment horizontal="left" vertical="center" wrapText="1"/>
      <protection hidden="1"/>
    </xf>
    <xf numFmtId="0" fontId="6" fillId="0" borderId="34" xfId="1" applyFont="1" applyBorder="1" applyAlignment="1" applyProtection="1">
      <alignment horizontal="center" vertical="center" textRotation="255"/>
      <protection hidden="1"/>
    </xf>
    <xf numFmtId="0" fontId="6" fillId="0" borderId="10" xfId="1" applyFont="1" applyBorder="1" applyAlignment="1" applyProtection="1">
      <alignment horizontal="center" vertical="center" wrapText="1"/>
      <protection hidden="1"/>
    </xf>
    <xf numFmtId="0" fontId="6" fillId="0" borderId="21" xfId="1" applyFont="1" applyBorder="1" applyAlignment="1" applyProtection="1">
      <alignment horizontal="center" vertical="center" wrapText="1"/>
      <protection hidden="1"/>
    </xf>
    <xf numFmtId="0" fontId="6" fillId="0" borderId="30" xfId="1" applyFont="1" applyBorder="1" applyAlignment="1" applyProtection="1">
      <alignment horizontal="left" vertical="center" wrapText="1"/>
      <protection hidden="1"/>
    </xf>
    <xf numFmtId="0" fontId="6" fillId="0" borderId="31" xfId="1" applyFont="1" applyBorder="1" applyAlignment="1" applyProtection="1">
      <alignment horizontal="left" vertical="center" wrapText="1"/>
      <protection hidden="1"/>
    </xf>
    <xf numFmtId="0" fontId="6" fillId="0" borderId="32" xfId="1" applyFont="1" applyBorder="1" applyAlignment="1" applyProtection="1">
      <alignment horizontal="left" vertical="center" wrapText="1"/>
      <protection hidden="1"/>
    </xf>
    <xf numFmtId="0" fontId="6" fillId="0" borderId="33" xfId="1" applyFont="1" applyBorder="1" applyAlignment="1" applyProtection="1">
      <alignment horizontal="left" vertical="center" wrapText="1"/>
      <protection hidden="1"/>
    </xf>
    <xf numFmtId="0" fontId="6" fillId="0" borderId="34" xfId="1" applyFont="1" applyBorder="1" applyAlignment="1" applyProtection="1">
      <alignment horizontal="left" vertical="center" wrapText="1"/>
      <protection hidden="1"/>
    </xf>
    <xf numFmtId="0" fontId="6" fillId="0" borderId="14" xfId="1" applyFont="1" applyBorder="1" applyAlignment="1" applyProtection="1">
      <alignment horizontal="center" vertical="center" textRotation="255" wrapText="1"/>
      <protection hidden="1"/>
    </xf>
    <xf numFmtId="0" fontId="6" fillId="0" borderId="19" xfId="1" applyFont="1" applyBorder="1" applyAlignment="1" applyProtection="1">
      <alignment horizontal="center" vertical="center" textRotation="255" wrapText="1"/>
      <protection hidden="1"/>
    </xf>
    <xf numFmtId="0" fontId="13" fillId="0" borderId="14" xfId="1" applyFont="1" applyBorder="1" applyAlignment="1" applyProtection="1">
      <alignment horizontal="center" vertical="center" textRotation="255" wrapText="1"/>
      <protection hidden="1"/>
    </xf>
    <xf numFmtId="0" fontId="13" fillId="0" borderId="19" xfId="1" applyFont="1" applyBorder="1" applyAlignment="1" applyProtection="1">
      <alignment horizontal="center" vertical="center" textRotation="255" wrapText="1"/>
      <protection hidden="1"/>
    </xf>
    <xf numFmtId="0" fontId="6" fillId="0" borderId="51" xfId="1" applyFont="1" applyBorder="1" applyAlignment="1" applyProtection="1">
      <alignment horizontal="center" vertical="center" textRotation="255" wrapText="1"/>
      <protection hidden="1"/>
    </xf>
    <xf numFmtId="0" fontId="6" fillId="0" borderId="72" xfId="1" applyFont="1" applyBorder="1" applyAlignment="1" applyProtection="1">
      <alignment horizontal="center" vertical="center" textRotation="255" wrapText="1"/>
      <protection hidden="1"/>
    </xf>
    <xf numFmtId="0" fontId="6" fillId="0" borderId="0" xfId="1" applyFont="1" applyAlignment="1" applyProtection="1">
      <alignment horizontal="center" vertical="center" textRotation="255"/>
      <protection hidden="1"/>
    </xf>
    <xf numFmtId="0" fontId="6" fillId="0" borderId="104" xfId="1" applyFont="1" applyBorder="1" applyAlignment="1" applyProtection="1">
      <alignment horizontal="center" vertical="center" textRotation="255" wrapText="1"/>
      <protection hidden="1"/>
    </xf>
    <xf numFmtId="0" fontId="6" fillId="0" borderId="105" xfId="1" applyFont="1" applyBorder="1" applyAlignment="1" applyProtection="1">
      <alignment horizontal="center" vertical="center" textRotation="255" wrapText="1"/>
      <protection hidden="1"/>
    </xf>
    <xf numFmtId="0" fontId="6" fillId="0" borderId="110" xfId="1" applyFont="1" applyBorder="1" applyAlignment="1" applyProtection="1">
      <alignment horizontal="center" vertical="center" textRotation="255" wrapText="1"/>
      <protection hidden="1"/>
    </xf>
    <xf numFmtId="0" fontId="6" fillId="0" borderId="111" xfId="1" applyFont="1" applyBorder="1" applyAlignment="1" applyProtection="1">
      <alignment horizontal="center" vertical="center" textRotation="255" wrapText="1"/>
      <protection hidden="1"/>
    </xf>
    <xf numFmtId="0" fontId="6" fillId="0" borderId="83" xfId="1" applyFont="1" applyBorder="1" applyAlignment="1" applyProtection="1">
      <alignment horizontal="center" vertical="center" textRotation="255" wrapText="1"/>
      <protection hidden="1"/>
    </xf>
    <xf numFmtId="0" fontId="14" fillId="0" borderId="14" xfId="1" applyFont="1" applyBorder="1" applyAlignment="1" applyProtection="1">
      <alignment horizontal="center" vertical="center" textRotation="255" wrapText="1"/>
      <protection hidden="1"/>
    </xf>
    <xf numFmtId="0" fontId="14" fillId="0" borderId="19" xfId="1" applyFont="1" applyBorder="1" applyAlignment="1" applyProtection="1">
      <alignment horizontal="center" vertical="center" textRotation="255" wrapText="1"/>
      <protection hidden="1"/>
    </xf>
    <xf numFmtId="0" fontId="14" fillId="0" borderId="51" xfId="1" applyFont="1" applyBorder="1" applyAlignment="1" applyProtection="1">
      <alignment horizontal="center" vertical="center" textRotation="255" wrapText="1"/>
      <protection hidden="1"/>
    </xf>
    <xf numFmtId="0" fontId="14" fillId="0" borderId="72" xfId="1" applyFont="1" applyBorder="1" applyAlignment="1" applyProtection="1">
      <alignment horizontal="center" vertical="center" textRotation="255" wrapText="1"/>
      <protection hidden="1"/>
    </xf>
    <xf numFmtId="0" fontId="15" fillId="0" borderId="14" xfId="1" applyFont="1" applyBorder="1" applyAlignment="1" applyProtection="1">
      <alignment horizontal="center" vertical="center" textRotation="255" wrapText="1"/>
      <protection hidden="1"/>
    </xf>
    <xf numFmtId="0" fontId="15" fillId="0" borderId="19" xfId="1" applyFont="1" applyBorder="1" applyAlignment="1" applyProtection="1">
      <alignment horizontal="center" vertical="center" textRotation="255" wrapText="1"/>
      <protection hidden="1"/>
    </xf>
    <xf numFmtId="0" fontId="0" fillId="0" borderId="63" xfId="0" applyBorder="1" applyAlignment="1">
      <alignment horizontal="center" vertical="center" textRotation="255"/>
    </xf>
    <xf numFmtId="0" fontId="0" fillId="0" borderId="75" xfId="0" applyBorder="1" applyAlignment="1">
      <alignment horizontal="center" vertical="center" textRotation="255"/>
    </xf>
    <xf numFmtId="0" fontId="15" fillId="0" borderId="51" xfId="1" applyFont="1" applyBorder="1" applyAlignment="1" applyProtection="1">
      <alignment horizontal="center" vertical="center" textRotation="255" wrapText="1"/>
      <protection hidden="1"/>
    </xf>
    <xf numFmtId="0" fontId="15" fillId="0" borderId="72" xfId="1" applyFont="1" applyBorder="1" applyAlignment="1" applyProtection="1">
      <alignment horizontal="center" vertical="center" textRotation="255" wrapText="1"/>
      <protection hidden="1"/>
    </xf>
    <xf numFmtId="0" fontId="15" fillId="0" borderId="62" xfId="1" applyFont="1" applyBorder="1" applyAlignment="1" applyProtection="1">
      <alignment horizontal="center" vertical="center" textRotation="255" wrapText="1"/>
      <protection hidden="1"/>
    </xf>
    <xf numFmtId="0" fontId="15" fillId="0" borderId="63" xfId="1" applyFont="1" applyBorder="1" applyAlignment="1" applyProtection="1">
      <alignment horizontal="center" vertical="center" textRotation="255" wrapText="1"/>
      <protection hidden="1"/>
    </xf>
    <xf numFmtId="0" fontId="6" fillId="0" borderId="14" xfId="1" applyFont="1" applyBorder="1" applyAlignment="1" applyProtection="1">
      <alignment horizontal="center" vertical="center" wrapText="1"/>
      <protection hidden="1"/>
    </xf>
    <xf numFmtId="0" fontId="6" fillId="0" borderId="19" xfId="1" applyFont="1" applyBorder="1" applyAlignment="1" applyProtection="1">
      <alignment horizontal="center" vertical="center" wrapText="1"/>
      <protection hidden="1"/>
    </xf>
    <xf numFmtId="5" fontId="6" fillId="0" borderId="14" xfId="1" applyNumberFormat="1" applyFont="1" applyBorder="1" applyAlignment="1" applyProtection="1">
      <alignment horizontal="center" vertical="center" wrapText="1"/>
      <protection hidden="1"/>
    </xf>
    <xf numFmtId="5" fontId="6" fillId="0" borderId="19" xfId="1" applyNumberFormat="1" applyFont="1" applyBorder="1" applyAlignment="1" applyProtection="1">
      <alignment horizontal="center" vertical="center" wrapText="1"/>
      <protection hidden="1"/>
    </xf>
    <xf numFmtId="0" fontId="6" fillId="0" borderId="16" xfId="1" applyFont="1" applyBorder="1" applyAlignment="1" applyProtection="1">
      <alignment horizontal="center" vertical="center" textRotation="255" wrapText="1"/>
      <protection hidden="1"/>
    </xf>
    <xf numFmtId="0" fontId="6" fillId="0" borderId="52" xfId="1" applyFont="1" applyBorder="1" applyAlignment="1" applyProtection="1">
      <alignment horizontal="center" vertical="center" textRotation="255"/>
      <protection hidden="1"/>
    </xf>
    <xf numFmtId="0" fontId="1" fillId="0" borderId="14" xfId="1" applyBorder="1" applyAlignment="1" applyProtection="1">
      <alignment horizontal="center" vertical="center" textRotation="255" wrapText="1"/>
      <protection hidden="1"/>
    </xf>
    <xf numFmtId="0" fontId="1" fillId="0" borderId="16" xfId="1" applyBorder="1" applyAlignment="1" applyProtection="1">
      <alignment horizontal="center" vertical="center" textRotation="255" wrapText="1"/>
      <protection hidden="1"/>
    </xf>
    <xf numFmtId="0" fontId="1" fillId="0" borderId="51" xfId="1" applyBorder="1" applyAlignment="1" applyProtection="1">
      <alignment horizontal="center" vertical="center" textRotation="255"/>
      <protection hidden="1"/>
    </xf>
    <xf numFmtId="0" fontId="1" fillId="0" borderId="52" xfId="1" applyBorder="1" applyAlignment="1" applyProtection="1">
      <alignment horizontal="center" vertical="center" textRotation="255"/>
      <protection hidden="1"/>
    </xf>
    <xf numFmtId="0" fontId="1" fillId="0" borderId="62" xfId="1" applyBorder="1" applyAlignment="1" applyProtection="1">
      <alignment horizontal="center" vertical="center" textRotation="255" wrapText="1"/>
      <protection hidden="1"/>
    </xf>
    <xf numFmtId="0" fontId="0" fillId="0" borderId="84" xfId="0" applyBorder="1" applyAlignment="1">
      <alignment horizontal="center" vertical="center" textRotation="255"/>
    </xf>
    <xf numFmtId="0" fontId="15" fillId="0" borderId="16" xfId="1" applyFont="1" applyBorder="1" applyAlignment="1" applyProtection="1">
      <alignment horizontal="center" vertical="center" textRotation="255" wrapText="1"/>
      <protection hidden="1"/>
    </xf>
    <xf numFmtId="0" fontId="15" fillId="0" borderId="27" xfId="1" applyFont="1" applyBorder="1" applyAlignment="1" applyProtection="1">
      <alignment horizontal="center" vertical="center" textRotation="255" wrapText="1"/>
      <protection hidden="1"/>
    </xf>
    <xf numFmtId="0" fontId="15" fillId="0" borderId="0" xfId="1" applyFont="1" applyAlignment="1" applyProtection="1">
      <alignment horizontal="center" vertical="center" textRotation="255" wrapText="1"/>
      <protection hidden="1"/>
    </xf>
    <xf numFmtId="0" fontId="15" fillId="0" borderId="64" xfId="1" applyFont="1" applyBorder="1" applyAlignment="1" applyProtection="1">
      <alignment horizontal="center" vertical="center" textRotation="255" wrapText="1"/>
      <protection hidden="1"/>
    </xf>
    <xf numFmtId="0" fontId="15" fillId="0" borderId="85" xfId="1" applyFont="1" applyBorder="1" applyAlignment="1" applyProtection="1">
      <alignment horizontal="center" vertical="center" textRotation="255" wrapText="1"/>
      <protection hidden="1"/>
    </xf>
    <xf numFmtId="0" fontId="15" fillId="0" borderId="16" xfId="1" applyFont="1" applyBorder="1" applyAlignment="1" applyProtection="1">
      <alignment vertical="center" textRotation="255" wrapText="1"/>
      <protection hidden="1"/>
    </xf>
    <xf numFmtId="0" fontId="15" fillId="0" borderId="27" xfId="1" applyFont="1" applyBorder="1" applyAlignment="1" applyProtection="1">
      <alignment vertical="center" textRotation="255" wrapText="1"/>
      <protection hidden="1"/>
    </xf>
    <xf numFmtId="0" fontId="15" fillId="0" borderId="14" xfId="1" applyFont="1" applyBorder="1" applyAlignment="1" applyProtection="1">
      <alignment horizontal="center" vertical="center" textRotation="255" wrapText="1" shrinkToFit="1"/>
      <protection hidden="1"/>
    </xf>
    <xf numFmtId="0" fontId="15" fillId="0" borderId="19" xfId="1" applyFont="1" applyBorder="1" applyAlignment="1" applyProtection="1">
      <alignment horizontal="center" vertical="center" textRotation="255" wrapText="1" shrinkToFit="1"/>
      <protection hidden="1"/>
    </xf>
    <xf numFmtId="0" fontId="6" fillId="0" borderId="3" xfId="1" applyFont="1" applyBorder="1" applyAlignment="1" applyProtection="1">
      <alignment horizontal="center" vertical="center" textRotation="255" wrapText="1"/>
      <protection hidden="1"/>
    </xf>
    <xf numFmtId="0" fontId="6" fillId="0" borderId="4" xfId="1" applyFont="1" applyBorder="1" applyAlignment="1" applyProtection="1">
      <alignment horizontal="center" vertical="center" textRotation="255" wrapText="1"/>
      <protection hidden="1"/>
    </xf>
    <xf numFmtId="0" fontId="6" fillId="0" borderId="5" xfId="1" applyFont="1" applyBorder="1" applyAlignment="1" applyProtection="1">
      <alignment horizontal="center" vertical="center" textRotation="255" wrapText="1"/>
      <protection hidden="1"/>
    </xf>
    <xf numFmtId="0" fontId="6" fillId="0" borderId="6" xfId="1" applyFont="1" applyBorder="1" applyAlignment="1" applyProtection="1">
      <alignment horizontal="center" vertical="center" textRotation="255"/>
      <protection hidden="1"/>
    </xf>
    <xf numFmtId="0" fontId="6" fillId="0" borderId="7" xfId="1" applyFont="1" applyBorder="1" applyAlignment="1" applyProtection="1">
      <alignment horizontal="center" vertical="center" textRotation="255"/>
      <protection hidden="1"/>
    </xf>
    <xf numFmtId="0" fontId="6" fillId="0" borderId="8" xfId="1" applyFont="1" applyBorder="1" applyAlignment="1" applyProtection="1">
      <alignment horizontal="center" vertical="center" textRotation="255"/>
      <protection hidden="1"/>
    </xf>
    <xf numFmtId="0" fontId="0" fillId="0" borderId="4" xfId="0" applyBorder="1" applyAlignment="1">
      <alignment horizontal="center" vertical="center" textRotation="255" wrapText="1"/>
    </xf>
    <xf numFmtId="0" fontId="0" fillId="0" borderId="5" xfId="0" applyBorder="1" applyAlignment="1">
      <alignment horizontal="center" vertical="center" textRotation="255" wrapText="1"/>
    </xf>
  </cellXfs>
  <cellStyles count="5">
    <cellStyle name="パーセント" xfId="4" builtinId="5"/>
    <cellStyle name="桁区切り" xfId="3" builtinId="6"/>
    <cellStyle name="標準" xfId="0" builtinId="0"/>
    <cellStyle name="標準 2" xfId="1" xr:uid="{00000000-0005-0000-0000-000001000000}"/>
    <cellStyle name="標準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141</xdr:row>
      <xdr:rowOff>0</xdr:rowOff>
    </xdr:from>
    <xdr:to>
      <xdr:col>2</xdr:col>
      <xdr:colOff>9525</xdr:colOff>
      <xdr:row>143</xdr:row>
      <xdr:rowOff>0</xdr:rowOff>
    </xdr:to>
    <xdr:cxnSp macro="">
      <xdr:nvCxnSpPr>
        <xdr:cNvPr id="20" name="直線コネクタ 2">
          <a:extLst>
            <a:ext uri="{FF2B5EF4-FFF2-40B4-BE49-F238E27FC236}">
              <a16:creationId xmlns:a16="http://schemas.microsoft.com/office/drawing/2014/main" id="{00000000-0008-0000-0000-000014000000}"/>
            </a:ext>
          </a:extLst>
        </xdr:cNvPr>
        <xdr:cNvCxnSpPr>
          <a:cxnSpLocks noChangeShapeType="1"/>
        </xdr:cNvCxnSpPr>
      </xdr:nvCxnSpPr>
      <xdr:spPr>
        <a:xfrm>
          <a:off x="9525" y="23402925"/>
          <a:ext cx="2000250" cy="1409700"/>
        </a:xfrm>
        <a:prstGeom prst="straightConnector1">
          <a:avLst/>
        </a:prstGeom>
        <a:noFill/>
        <a:ln w="12700" algn="ctr">
          <a:solidFill>
            <a:srgbClr val="000000"/>
          </a:solidFill>
          <a:round/>
          <a:headEnd/>
          <a:tailEnd/>
        </a:ln>
      </xdr:spPr>
    </xdr:cxnSp>
    <xdr:clientData/>
  </xdr:twoCellAnchor>
  <xdr:twoCellAnchor>
    <xdr:from>
      <xdr:col>0</xdr:col>
      <xdr:colOff>9525</xdr:colOff>
      <xdr:row>211</xdr:row>
      <xdr:rowOff>0</xdr:rowOff>
    </xdr:from>
    <xdr:to>
      <xdr:col>2</xdr:col>
      <xdr:colOff>9525</xdr:colOff>
      <xdr:row>213</xdr:row>
      <xdr:rowOff>0</xdr:rowOff>
    </xdr:to>
    <xdr:cxnSp macro="">
      <xdr:nvCxnSpPr>
        <xdr:cNvPr id="26" name="直線コネクタ 2">
          <a:extLst>
            <a:ext uri="{FF2B5EF4-FFF2-40B4-BE49-F238E27FC236}">
              <a16:creationId xmlns:a16="http://schemas.microsoft.com/office/drawing/2014/main" id="{00000000-0008-0000-0000-00001A000000}"/>
            </a:ext>
          </a:extLst>
        </xdr:cNvPr>
        <xdr:cNvCxnSpPr>
          <a:cxnSpLocks noChangeShapeType="1"/>
        </xdr:cNvCxnSpPr>
      </xdr:nvCxnSpPr>
      <xdr:spPr>
        <a:xfrm>
          <a:off x="9525" y="34871025"/>
          <a:ext cx="2000250" cy="1400175"/>
        </a:xfrm>
        <a:prstGeom prst="straightConnector1">
          <a:avLst/>
        </a:prstGeom>
        <a:noFill/>
        <a:ln w="12700" algn="ctr">
          <a:solidFill>
            <a:srgbClr val="000000"/>
          </a:solidFill>
          <a:round/>
          <a:headEnd/>
          <a:tailEnd/>
        </a:ln>
      </xdr:spPr>
    </xdr:cxnSp>
    <xdr:clientData/>
  </xdr:twoCellAnchor>
  <xdr:twoCellAnchor>
    <xdr:from>
      <xdr:col>0</xdr:col>
      <xdr:colOff>9525</xdr:colOff>
      <xdr:row>2</xdr:row>
      <xdr:rowOff>0</xdr:rowOff>
    </xdr:from>
    <xdr:to>
      <xdr:col>2</xdr:col>
      <xdr:colOff>9525</xdr:colOff>
      <xdr:row>4</xdr:row>
      <xdr:rowOff>0</xdr:rowOff>
    </xdr:to>
    <xdr:cxnSp macro="">
      <xdr:nvCxnSpPr>
        <xdr:cNvPr id="44" name="直線コネクタ 2">
          <a:extLst>
            <a:ext uri="{FF2B5EF4-FFF2-40B4-BE49-F238E27FC236}">
              <a16:creationId xmlns:a16="http://schemas.microsoft.com/office/drawing/2014/main" id="{00000000-0008-0000-0000-00002C000000}"/>
            </a:ext>
          </a:extLst>
        </xdr:cNvPr>
        <xdr:cNvCxnSpPr>
          <a:cxnSpLocks noChangeShapeType="1"/>
        </xdr:cNvCxnSpPr>
      </xdr:nvCxnSpPr>
      <xdr:spPr>
        <a:xfrm>
          <a:off x="9525" y="619125"/>
          <a:ext cx="2000250" cy="1409700"/>
        </a:xfrm>
        <a:prstGeom prst="straightConnector1">
          <a:avLst/>
        </a:prstGeom>
        <a:noFill/>
        <a:ln w="12700" algn="ctr">
          <a:solidFill>
            <a:srgbClr val="000000"/>
          </a:solidFill>
          <a:round/>
          <a:headEnd/>
          <a:tailEnd/>
        </a:ln>
      </xdr:spPr>
    </xdr:cxnSp>
    <xdr:clientData/>
  </xdr:twoCellAnchor>
  <xdr:twoCellAnchor>
    <xdr:from>
      <xdr:col>0</xdr:col>
      <xdr:colOff>9525</xdr:colOff>
      <xdr:row>281</xdr:row>
      <xdr:rowOff>0</xdr:rowOff>
    </xdr:from>
    <xdr:to>
      <xdr:col>2</xdr:col>
      <xdr:colOff>9525</xdr:colOff>
      <xdr:row>282</xdr:row>
      <xdr:rowOff>0</xdr:rowOff>
    </xdr:to>
    <xdr:cxnSp macro="">
      <xdr:nvCxnSpPr>
        <xdr:cNvPr id="50" name="直線コネクタ 2">
          <a:extLst>
            <a:ext uri="{FF2B5EF4-FFF2-40B4-BE49-F238E27FC236}">
              <a16:creationId xmlns:a16="http://schemas.microsoft.com/office/drawing/2014/main" id="{00000000-0008-0000-0000-000032000000}"/>
            </a:ext>
          </a:extLst>
        </xdr:cNvPr>
        <xdr:cNvCxnSpPr>
          <a:cxnSpLocks noChangeShapeType="1"/>
        </xdr:cNvCxnSpPr>
      </xdr:nvCxnSpPr>
      <xdr:spPr>
        <a:xfrm>
          <a:off x="9525" y="46320075"/>
          <a:ext cx="2000250" cy="1276350"/>
        </a:xfrm>
        <a:prstGeom prst="straightConnector1">
          <a:avLst/>
        </a:prstGeom>
        <a:noFill/>
        <a:ln w="12700" algn="ctr">
          <a:solidFill>
            <a:srgbClr val="000000"/>
          </a:solidFill>
          <a:round/>
          <a:headEnd/>
          <a:tailEnd/>
        </a:ln>
      </xdr:spPr>
    </xdr:cxnSp>
    <xdr:clientData/>
  </xdr:twoCellAnchor>
  <xdr:twoCellAnchor>
    <xdr:from>
      <xdr:col>0</xdr:col>
      <xdr:colOff>9525</xdr:colOff>
      <xdr:row>420</xdr:row>
      <xdr:rowOff>0</xdr:rowOff>
    </xdr:from>
    <xdr:to>
      <xdr:col>2</xdr:col>
      <xdr:colOff>9525</xdr:colOff>
      <xdr:row>421</xdr:row>
      <xdr:rowOff>0</xdr:rowOff>
    </xdr:to>
    <xdr:cxnSp macro="">
      <xdr:nvCxnSpPr>
        <xdr:cNvPr id="56" name="直線コネクタ 2">
          <a:extLst>
            <a:ext uri="{FF2B5EF4-FFF2-40B4-BE49-F238E27FC236}">
              <a16:creationId xmlns:a16="http://schemas.microsoft.com/office/drawing/2014/main" id="{00000000-0008-0000-0000-000038000000}"/>
            </a:ext>
          </a:extLst>
        </xdr:cNvPr>
        <xdr:cNvCxnSpPr>
          <a:cxnSpLocks noChangeShapeType="1"/>
        </xdr:cNvCxnSpPr>
      </xdr:nvCxnSpPr>
      <xdr:spPr>
        <a:xfrm>
          <a:off x="9525" y="69094350"/>
          <a:ext cx="2000250" cy="1276350"/>
        </a:xfrm>
        <a:prstGeom prst="straightConnector1">
          <a:avLst/>
        </a:prstGeom>
        <a:noFill/>
        <a:ln w="12700" algn="ctr">
          <a:solidFill>
            <a:srgbClr val="000000"/>
          </a:solidFill>
          <a:round/>
          <a:headEnd/>
          <a:tailEnd/>
        </a:ln>
      </xdr:spPr>
    </xdr:cxnSp>
    <xdr:clientData/>
  </xdr:twoCellAnchor>
  <xdr:twoCellAnchor>
    <xdr:from>
      <xdr:col>0</xdr:col>
      <xdr:colOff>9525</xdr:colOff>
      <xdr:row>350</xdr:row>
      <xdr:rowOff>0</xdr:rowOff>
    </xdr:from>
    <xdr:to>
      <xdr:col>2</xdr:col>
      <xdr:colOff>9525</xdr:colOff>
      <xdr:row>352</xdr:row>
      <xdr:rowOff>0</xdr:rowOff>
    </xdr:to>
    <xdr:cxnSp macro="">
      <xdr:nvCxnSpPr>
        <xdr:cNvPr id="62" name="直線コネクタ 2">
          <a:extLst>
            <a:ext uri="{FF2B5EF4-FFF2-40B4-BE49-F238E27FC236}">
              <a16:creationId xmlns:a16="http://schemas.microsoft.com/office/drawing/2014/main" id="{00000000-0008-0000-0000-00003E000000}"/>
            </a:ext>
          </a:extLst>
        </xdr:cNvPr>
        <xdr:cNvCxnSpPr>
          <a:cxnSpLocks noChangeShapeType="1"/>
        </xdr:cNvCxnSpPr>
      </xdr:nvCxnSpPr>
      <xdr:spPr>
        <a:xfrm>
          <a:off x="9525" y="57645300"/>
          <a:ext cx="2000250" cy="1400175"/>
        </a:xfrm>
        <a:prstGeom prst="straightConnector1">
          <a:avLst/>
        </a:prstGeom>
        <a:noFill/>
        <a:ln w="12700" algn="ctr">
          <a:solidFill>
            <a:srgbClr val="000000"/>
          </a:solidFill>
          <a:round/>
          <a:headEnd/>
          <a:tailEnd/>
        </a:ln>
      </xdr:spPr>
    </xdr:cxnSp>
    <xdr:clientData/>
  </xdr:twoCellAnchor>
  <xdr:twoCellAnchor>
    <xdr:from>
      <xdr:col>0</xdr:col>
      <xdr:colOff>9525</xdr:colOff>
      <xdr:row>489</xdr:row>
      <xdr:rowOff>0</xdr:rowOff>
    </xdr:from>
    <xdr:to>
      <xdr:col>2</xdr:col>
      <xdr:colOff>9525</xdr:colOff>
      <xdr:row>491</xdr:row>
      <xdr:rowOff>0</xdr:rowOff>
    </xdr:to>
    <xdr:cxnSp macro="">
      <xdr:nvCxnSpPr>
        <xdr:cNvPr id="68" name="直線コネクタ 2">
          <a:extLst>
            <a:ext uri="{FF2B5EF4-FFF2-40B4-BE49-F238E27FC236}">
              <a16:creationId xmlns:a16="http://schemas.microsoft.com/office/drawing/2014/main" id="{00000000-0008-0000-0000-000044000000}"/>
            </a:ext>
          </a:extLst>
        </xdr:cNvPr>
        <xdr:cNvCxnSpPr>
          <a:cxnSpLocks noChangeShapeType="1"/>
        </xdr:cNvCxnSpPr>
      </xdr:nvCxnSpPr>
      <xdr:spPr>
        <a:xfrm>
          <a:off x="9525" y="80419575"/>
          <a:ext cx="2000250" cy="1400175"/>
        </a:xfrm>
        <a:prstGeom prst="straightConnector1">
          <a:avLst/>
        </a:prstGeom>
        <a:noFill/>
        <a:ln w="12700" algn="ctr">
          <a:solidFill>
            <a:srgbClr val="000000"/>
          </a:solidFill>
          <a:round/>
          <a:headEnd/>
          <a:tailEnd/>
        </a:ln>
      </xdr:spPr>
    </xdr:cxnSp>
    <xdr:clientData/>
  </xdr:twoCellAnchor>
  <xdr:twoCellAnchor>
    <xdr:from>
      <xdr:col>0</xdr:col>
      <xdr:colOff>9525</xdr:colOff>
      <xdr:row>767</xdr:row>
      <xdr:rowOff>0</xdr:rowOff>
    </xdr:from>
    <xdr:to>
      <xdr:col>2</xdr:col>
      <xdr:colOff>9525</xdr:colOff>
      <xdr:row>769</xdr:row>
      <xdr:rowOff>0</xdr:rowOff>
    </xdr:to>
    <xdr:cxnSp macro="">
      <xdr:nvCxnSpPr>
        <xdr:cNvPr id="69" name="直線コネクタ 68">
          <a:extLst>
            <a:ext uri="{FF2B5EF4-FFF2-40B4-BE49-F238E27FC236}">
              <a16:creationId xmlns:a16="http://schemas.microsoft.com/office/drawing/2014/main" id="{00000000-0008-0000-0000-000045000000}"/>
            </a:ext>
          </a:extLst>
        </xdr:cNvPr>
        <xdr:cNvCxnSpPr>
          <a:cxnSpLocks noChangeShapeType="1"/>
        </xdr:cNvCxnSpPr>
      </xdr:nvCxnSpPr>
      <xdr:spPr>
        <a:xfrm>
          <a:off x="9525" y="125987175"/>
          <a:ext cx="2000250" cy="1400175"/>
        </a:xfrm>
        <a:prstGeom prst="straightConnector1">
          <a:avLst/>
        </a:prstGeom>
        <a:noFill/>
        <a:ln w="12700" algn="ctr">
          <a:solidFill>
            <a:srgbClr val="000000"/>
          </a:solidFill>
          <a:round/>
          <a:headEnd/>
          <a:tailEnd/>
        </a:ln>
      </xdr:spPr>
    </xdr:cxnSp>
    <xdr:clientData/>
  </xdr:twoCellAnchor>
  <xdr:twoCellAnchor>
    <xdr:from>
      <xdr:col>0</xdr:col>
      <xdr:colOff>9525</xdr:colOff>
      <xdr:row>559</xdr:row>
      <xdr:rowOff>0</xdr:rowOff>
    </xdr:from>
    <xdr:to>
      <xdr:col>2</xdr:col>
      <xdr:colOff>9525</xdr:colOff>
      <xdr:row>560</xdr:row>
      <xdr:rowOff>0</xdr:rowOff>
    </xdr:to>
    <xdr:cxnSp macro="">
      <xdr:nvCxnSpPr>
        <xdr:cNvPr id="74" name="直線コネクタ 2">
          <a:extLst>
            <a:ext uri="{FF2B5EF4-FFF2-40B4-BE49-F238E27FC236}">
              <a16:creationId xmlns:a16="http://schemas.microsoft.com/office/drawing/2014/main" id="{00000000-0008-0000-0000-00004A000000}"/>
            </a:ext>
          </a:extLst>
        </xdr:cNvPr>
        <xdr:cNvCxnSpPr>
          <a:cxnSpLocks noChangeShapeType="1"/>
        </xdr:cNvCxnSpPr>
      </xdr:nvCxnSpPr>
      <xdr:spPr>
        <a:xfrm>
          <a:off x="9525" y="91868625"/>
          <a:ext cx="2000250" cy="1285875"/>
        </a:xfrm>
        <a:prstGeom prst="straightConnector1">
          <a:avLst/>
        </a:prstGeom>
        <a:noFill/>
        <a:ln w="12700" algn="ctr">
          <a:solidFill>
            <a:srgbClr val="000000"/>
          </a:solidFill>
          <a:round/>
          <a:headEnd/>
          <a:tailEnd/>
        </a:ln>
      </xdr:spPr>
    </xdr:cxnSp>
    <xdr:clientData/>
  </xdr:twoCellAnchor>
  <xdr:twoCellAnchor>
    <xdr:from>
      <xdr:col>0</xdr:col>
      <xdr:colOff>9525</xdr:colOff>
      <xdr:row>628</xdr:row>
      <xdr:rowOff>0</xdr:rowOff>
    </xdr:from>
    <xdr:to>
      <xdr:col>2</xdr:col>
      <xdr:colOff>9525</xdr:colOff>
      <xdr:row>629</xdr:row>
      <xdr:rowOff>0</xdr:rowOff>
    </xdr:to>
    <xdr:cxnSp macro="">
      <xdr:nvCxnSpPr>
        <xdr:cNvPr id="75" name="直線コネクタ 2">
          <a:extLst>
            <a:ext uri="{FF2B5EF4-FFF2-40B4-BE49-F238E27FC236}">
              <a16:creationId xmlns:a16="http://schemas.microsoft.com/office/drawing/2014/main" id="{00000000-0008-0000-0000-00004B000000}"/>
            </a:ext>
          </a:extLst>
        </xdr:cNvPr>
        <xdr:cNvCxnSpPr>
          <a:cxnSpLocks noChangeShapeType="1"/>
        </xdr:cNvCxnSpPr>
      </xdr:nvCxnSpPr>
      <xdr:spPr>
        <a:xfrm>
          <a:off x="9525" y="103203375"/>
          <a:ext cx="2000250" cy="1285875"/>
        </a:xfrm>
        <a:prstGeom prst="straightConnector1">
          <a:avLst/>
        </a:prstGeom>
        <a:noFill/>
        <a:ln w="12700" algn="ctr">
          <a:solidFill>
            <a:srgbClr val="000000"/>
          </a:solidFill>
          <a:round/>
          <a:headEnd/>
          <a:tailEnd/>
        </a:ln>
      </xdr:spPr>
    </xdr:cxnSp>
    <xdr:clientData/>
  </xdr:twoCellAnchor>
  <xdr:twoCellAnchor>
    <xdr:from>
      <xdr:col>0</xdr:col>
      <xdr:colOff>9525</xdr:colOff>
      <xdr:row>697</xdr:row>
      <xdr:rowOff>0</xdr:rowOff>
    </xdr:from>
    <xdr:to>
      <xdr:col>2</xdr:col>
      <xdr:colOff>9525</xdr:colOff>
      <xdr:row>699</xdr:row>
      <xdr:rowOff>0</xdr:rowOff>
    </xdr:to>
    <xdr:cxnSp macro="">
      <xdr:nvCxnSpPr>
        <xdr:cNvPr id="84" name="直線コネクタ 83">
          <a:extLst>
            <a:ext uri="{FF2B5EF4-FFF2-40B4-BE49-F238E27FC236}">
              <a16:creationId xmlns:a16="http://schemas.microsoft.com/office/drawing/2014/main" id="{00000000-0008-0000-0000-000054000000}"/>
            </a:ext>
          </a:extLst>
        </xdr:cNvPr>
        <xdr:cNvCxnSpPr>
          <a:cxnSpLocks noChangeShapeType="1"/>
        </xdr:cNvCxnSpPr>
      </xdr:nvCxnSpPr>
      <xdr:spPr>
        <a:xfrm>
          <a:off x="9525" y="114538125"/>
          <a:ext cx="2000250" cy="1400175"/>
        </a:xfrm>
        <a:prstGeom prst="straightConnector1">
          <a:avLst/>
        </a:prstGeom>
        <a:noFill/>
        <a:ln w="12700" algn="ctr">
          <a:solidFill>
            <a:srgbClr val="000000"/>
          </a:solidFill>
          <a:round/>
          <a:headEnd/>
          <a:tailEnd/>
        </a:ln>
      </xdr:spPr>
    </xdr:cxnSp>
    <xdr:clientData/>
  </xdr:twoCellAnchor>
  <xdr:twoCellAnchor>
    <xdr:from>
      <xdr:col>0</xdr:col>
      <xdr:colOff>9525</xdr:colOff>
      <xdr:row>837</xdr:row>
      <xdr:rowOff>0</xdr:rowOff>
    </xdr:from>
    <xdr:to>
      <xdr:col>2</xdr:col>
      <xdr:colOff>9525</xdr:colOff>
      <xdr:row>838</xdr:row>
      <xdr:rowOff>0</xdr:rowOff>
    </xdr:to>
    <xdr:cxnSp macro="">
      <xdr:nvCxnSpPr>
        <xdr:cNvPr id="110" name="直線コネクタ 2">
          <a:extLst>
            <a:ext uri="{FF2B5EF4-FFF2-40B4-BE49-F238E27FC236}">
              <a16:creationId xmlns:a16="http://schemas.microsoft.com/office/drawing/2014/main" id="{00000000-0008-0000-0000-00006E000000}"/>
            </a:ext>
          </a:extLst>
        </xdr:cNvPr>
        <xdr:cNvCxnSpPr>
          <a:cxnSpLocks noChangeShapeType="1"/>
        </xdr:cNvCxnSpPr>
      </xdr:nvCxnSpPr>
      <xdr:spPr>
        <a:xfrm>
          <a:off x="9525" y="137436225"/>
          <a:ext cx="2000250" cy="1276350"/>
        </a:xfrm>
        <a:prstGeom prst="straightConnector1">
          <a:avLst/>
        </a:prstGeom>
        <a:noFill/>
        <a:ln w="12700" algn="ctr">
          <a:solidFill>
            <a:srgbClr val="000000"/>
          </a:solidFill>
          <a:round/>
          <a:headEnd/>
          <a:tailEnd/>
        </a:ln>
      </xdr:spPr>
    </xdr:cxnSp>
    <xdr:clientData/>
  </xdr:twoCellAnchor>
  <xdr:twoCellAnchor>
    <xdr:from>
      <xdr:col>0</xdr:col>
      <xdr:colOff>9525</xdr:colOff>
      <xdr:row>1322</xdr:row>
      <xdr:rowOff>0</xdr:rowOff>
    </xdr:from>
    <xdr:to>
      <xdr:col>2</xdr:col>
      <xdr:colOff>9525</xdr:colOff>
      <xdr:row>1324</xdr:row>
      <xdr:rowOff>0</xdr:rowOff>
    </xdr:to>
    <xdr:cxnSp macro="">
      <xdr:nvCxnSpPr>
        <xdr:cNvPr id="116" name="直線コネクタ 2">
          <a:extLst>
            <a:ext uri="{FF2B5EF4-FFF2-40B4-BE49-F238E27FC236}">
              <a16:creationId xmlns:a16="http://schemas.microsoft.com/office/drawing/2014/main" id="{00000000-0008-0000-0000-000074000000}"/>
            </a:ext>
          </a:extLst>
        </xdr:cNvPr>
        <xdr:cNvCxnSpPr>
          <a:cxnSpLocks noChangeShapeType="1"/>
        </xdr:cNvCxnSpPr>
      </xdr:nvCxnSpPr>
      <xdr:spPr>
        <a:xfrm>
          <a:off x="9525" y="217312875"/>
          <a:ext cx="2000250" cy="1409700"/>
        </a:xfrm>
        <a:prstGeom prst="straightConnector1">
          <a:avLst/>
        </a:prstGeom>
        <a:noFill/>
        <a:ln w="12700" algn="ctr">
          <a:solidFill>
            <a:srgbClr val="000000"/>
          </a:solidFill>
          <a:round/>
          <a:headEnd/>
          <a:tailEnd/>
        </a:ln>
      </xdr:spPr>
    </xdr:cxnSp>
    <xdr:clientData/>
  </xdr:twoCellAnchor>
  <xdr:twoCellAnchor>
    <xdr:from>
      <xdr:col>0</xdr:col>
      <xdr:colOff>9525</xdr:colOff>
      <xdr:row>1599</xdr:row>
      <xdr:rowOff>0</xdr:rowOff>
    </xdr:from>
    <xdr:to>
      <xdr:col>2</xdr:col>
      <xdr:colOff>9525</xdr:colOff>
      <xdr:row>1601</xdr:row>
      <xdr:rowOff>0</xdr:rowOff>
    </xdr:to>
    <xdr:cxnSp macro="">
      <xdr:nvCxnSpPr>
        <xdr:cNvPr id="118" name="直線コネクタ 2">
          <a:extLst>
            <a:ext uri="{FF2B5EF4-FFF2-40B4-BE49-F238E27FC236}">
              <a16:creationId xmlns:a16="http://schemas.microsoft.com/office/drawing/2014/main" id="{00000000-0008-0000-0000-000076000000}"/>
            </a:ext>
          </a:extLst>
        </xdr:cNvPr>
        <xdr:cNvCxnSpPr>
          <a:cxnSpLocks noChangeShapeType="1"/>
        </xdr:cNvCxnSpPr>
      </xdr:nvCxnSpPr>
      <xdr:spPr>
        <a:xfrm>
          <a:off x="9525" y="262747125"/>
          <a:ext cx="2000250" cy="1400175"/>
        </a:xfrm>
        <a:prstGeom prst="straightConnector1">
          <a:avLst/>
        </a:prstGeom>
        <a:noFill/>
        <a:ln w="12700" algn="ctr">
          <a:solidFill>
            <a:srgbClr val="000000"/>
          </a:solidFill>
          <a:round/>
          <a:headEnd/>
          <a:tailEnd/>
        </a:ln>
      </xdr:spPr>
    </xdr:cxnSp>
    <xdr:clientData/>
  </xdr:twoCellAnchor>
  <xdr:twoCellAnchor>
    <xdr:from>
      <xdr:col>0</xdr:col>
      <xdr:colOff>9525</xdr:colOff>
      <xdr:row>906</xdr:row>
      <xdr:rowOff>0</xdr:rowOff>
    </xdr:from>
    <xdr:to>
      <xdr:col>2</xdr:col>
      <xdr:colOff>9525</xdr:colOff>
      <xdr:row>907</xdr:row>
      <xdr:rowOff>0</xdr:rowOff>
    </xdr:to>
    <xdr:cxnSp macro="">
      <xdr:nvCxnSpPr>
        <xdr:cNvPr id="142" name="直線コネクタ 2">
          <a:extLst>
            <a:ext uri="{FF2B5EF4-FFF2-40B4-BE49-F238E27FC236}">
              <a16:creationId xmlns:a16="http://schemas.microsoft.com/office/drawing/2014/main" id="{00000000-0008-0000-0000-00008E000000}"/>
            </a:ext>
          </a:extLst>
        </xdr:cNvPr>
        <xdr:cNvCxnSpPr>
          <a:cxnSpLocks noChangeShapeType="1"/>
        </xdr:cNvCxnSpPr>
      </xdr:nvCxnSpPr>
      <xdr:spPr>
        <a:xfrm>
          <a:off x="9525" y="148761450"/>
          <a:ext cx="2000250" cy="1276350"/>
        </a:xfrm>
        <a:prstGeom prst="straightConnector1">
          <a:avLst/>
        </a:prstGeom>
        <a:noFill/>
        <a:ln w="12700" algn="ctr">
          <a:solidFill>
            <a:srgbClr val="000000"/>
          </a:solidFill>
          <a:round/>
          <a:headEnd/>
          <a:tailEnd/>
        </a:ln>
      </xdr:spPr>
    </xdr:cxnSp>
    <xdr:clientData/>
  </xdr:twoCellAnchor>
  <xdr:twoCellAnchor>
    <xdr:from>
      <xdr:col>0</xdr:col>
      <xdr:colOff>0</xdr:colOff>
      <xdr:row>1111</xdr:row>
      <xdr:rowOff>372110</xdr:rowOff>
    </xdr:from>
    <xdr:to>
      <xdr:col>2</xdr:col>
      <xdr:colOff>5715</xdr:colOff>
      <xdr:row>1113</xdr:row>
      <xdr:rowOff>1266190</xdr:rowOff>
    </xdr:to>
    <xdr:cxnSp macro="">
      <xdr:nvCxnSpPr>
        <xdr:cNvPr id="149" name="直線コネクタ 2">
          <a:extLst>
            <a:ext uri="{FF2B5EF4-FFF2-40B4-BE49-F238E27FC236}">
              <a16:creationId xmlns:a16="http://schemas.microsoft.com/office/drawing/2014/main" id="{00000000-0008-0000-0000-000095000000}"/>
            </a:ext>
          </a:extLst>
        </xdr:cNvPr>
        <xdr:cNvCxnSpPr>
          <a:cxnSpLocks noChangeShapeType="1"/>
        </xdr:cNvCxnSpPr>
      </xdr:nvCxnSpPr>
      <xdr:spPr>
        <a:xfrm>
          <a:off x="0" y="182585360"/>
          <a:ext cx="2005965" cy="1513205"/>
        </a:xfrm>
        <a:prstGeom prst="straightConnector1">
          <a:avLst/>
        </a:prstGeom>
        <a:noFill/>
        <a:ln w="12700" cmpd="sng" algn="ctr">
          <a:solidFill>
            <a:srgbClr val="000000"/>
          </a:solidFill>
          <a:round/>
          <a:headEnd/>
          <a:tailEnd/>
        </a:ln>
      </xdr:spPr>
    </xdr:cxnSp>
    <xdr:clientData/>
  </xdr:twoCellAnchor>
  <xdr:twoCellAnchor>
    <xdr:from>
      <xdr:col>0</xdr:col>
      <xdr:colOff>9525</xdr:colOff>
      <xdr:row>1182</xdr:row>
      <xdr:rowOff>0</xdr:rowOff>
    </xdr:from>
    <xdr:to>
      <xdr:col>2</xdr:col>
      <xdr:colOff>9525</xdr:colOff>
      <xdr:row>1184</xdr:row>
      <xdr:rowOff>0</xdr:rowOff>
    </xdr:to>
    <xdr:cxnSp macro="">
      <xdr:nvCxnSpPr>
        <xdr:cNvPr id="150" name="直線コネクタ 2">
          <a:extLst>
            <a:ext uri="{FF2B5EF4-FFF2-40B4-BE49-F238E27FC236}">
              <a16:creationId xmlns:a16="http://schemas.microsoft.com/office/drawing/2014/main" id="{00000000-0008-0000-0000-000096000000}"/>
            </a:ext>
          </a:extLst>
        </xdr:cNvPr>
        <xdr:cNvCxnSpPr>
          <a:cxnSpLocks noChangeShapeType="1"/>
        </xdr:cNvCxnSpPr>
      </xdr:nvCxnSpPr>
      <xdr:spPr>
        <a:xfrm>
          <a:off x="9525" y="194157600"/>
          <a:ext cx="2000250" cy="1514475"/>
        </a:xfrm>
        <a:prstGeom prst="straightConnector1">
          <a:avLst/>
        </a:prstGeom>
        <a:noFill/>
        <a:ln w="12700" algn="ctr">
          <a:solidFill>
            <a:srgbClr val="000000"/>
          </a:solidFill>
          <a:round/>
          <a:headEnd/>
          <a:tailEnd/>
        </a:ln>
      </xdr:spPr>
    </xdr:cxnSp>
    <xdr:clientData/>
  </xdr:twoCellAnchor>
  <xdr:twoCellAnchor>
    <xdr:from>
      <xdr:col>0</xdr:col>
      <xdr:colOff>9525</xdr:colOff>
      <xdr:row>1252</xdr:row>
      <xdr:rowOff>0</xdr:rowOff>
    </xdr:from>
    <xdr:to>
      <xdr:col>2</xdr:col>
      <xdr:colOff>9525</xdr:colOff>
      <xdr:row>1254</xdr:row>
      <xdr:rowOff>0</xdr:rowOff>
    </xdr:to>
    <xdr:cxnSp macro="">
      <xdr:nvCxnSpPr>
        <xdr:cNvPr id="152" name="直線コネクタ 2">
          <a:extLst>
            <a:ext uri="{FF2B5EF4-FFF2-40B4-BE49-F238E27FC236}">
              <a16:creationId xmlns:a16="http://schemas.microsoft.com/office/drawing/2014/main" id="{00000000-0008-0000-0000-000098000000}"/>
            </a:ext>
          </a:extLst>
        </xdr:cNvPr>
        <xdr:cNvCxnSpPr>
          <a:cxnSpLocks noChangeShapeType="1"/>
        </xdr:cNvCxnSpPr>
      </xdr:nvCxnSpPr>
      <xdr:spPr>
        <a:xfrm>
          <a:off x="9525" y="205720950"/>
          <a:ext cx="2000250" cy="1543050"/>
        </a:xfrm>
        <a:prstGeom prst="straightConnector1">
          <a:avLst/>
        </a:prstGeom>
        <a:noFill/>
        <a:ln w="12700" algn="ctr">
          <a:solidFill>
            <a:srgbClr val="000000"/>
          </a:solidFill>
          <a:round/>
          <a:headEnd/>
          <a:tailEnd/>
        </a:ln>
      </xdr:spPr>
    </xdr:cxnSp>
    <xdr:clientData/>
  </xdr:twoCellAnchor>
  <xdr:twoCellAnchor>
    <xdr:from>
      <xdr:col>0</xdr:col>
      <xdr:colOff>9525</xdr:colOff>
      <xdr:row>1669</xdr:row>
      <xdr:rowOff>0</xdr:rowOff>
    </xdr:from>
    <xdr:to>
      <xdr:col>2</xdr:col>
      <xdr:colOff>9525</xdr:colOff>
      <xdr:row>1670</xdr:row>
      <xdr:rowOff>0</xdr:rowOff>
    </xdr:to>
    <xdr:cxnSp macro="">
      <xdr:nvCxnSpPr>
        <xdr:cNvPr id="154" name="直線コネクタ 2">
          <a:extLst>
            <a:ext uri="{FF2B5EF4-FFF2-40B4-BE49-F238E27FC236}">
              <a16:creationId xmlns:a16="http://schemas.microsoft.com/office/drawing/2014/main" id="{00000000-0008-0000-0000-00009A000000}"/>
            </a:ext>
          </a:extLst>
        </xdr:cNvPr>
        <xdr:cNvCxnSpPr>
          <a:cxnSpLocks noChangeShapeType="1"/>
        </xdr:cNvCxnSpPr>
      </xdr:nvCxnSpPr>
      <xdr:spPr>
        <a:xfrm>
          <a:off x="9525" y="274196175"/>
          <a:ext cx="2000250" cy="1276350"/>
        </a:xfrm>
        <a:prstGeom prst="straightConnector1">
          <a:avLst/>
        </a:prstGeom>
        <a:noFill/>
        <a:ln w="12700" algn="ctr">
          <a:solidFill>
            <a:srgbClr val="000000"/>
          </a:solidFill>
          <a:round/>
          <a:headEnd/>
          <a:tailEnd/>
        </a:ln>
      </xdr:spPr>
    </xdr:cxnSp>
    <xdr:clientData/>
  </xdr:twoCellAnchor>
  <xdr:twoCellAnchor>
    <xdr:from>
      <xdr:col>0</xdr:col>
      <xdr:colOff>9525</xdr:colOff>
      <xdr:row>1878</xdr:row>
      <xdr:rowOff>0</xdr:rowOff>
    </xdr:from>
    <xdr:to>
      <xdr:col>2</xdr:col>
      <xdr:colOff>9525</xdr:colOff>
      <xdr:row>1880</xdr:row>
      <xdr:rowOff>0</xdr:rowOff>
    </xdr:to>
    <xdr:cxnSp macro="">
      <xdr:nvCxnSpPr>
        <xdr:cNvPr id="160" name="直線コネクタ 2">
          <a:extLst>
            <a:ext uri="{FF2B5EF4-FFF2-40B4-BE49-F238E27FC236}">
              <a16:creationId xmlns:a16="http://schemas.microsoft.com/office/drawing/2014/main" id="{00000000-0008-0000-0000-0000A0000000}"/>
            </a:ext>
          </a:extLst>
        </xdr:cNvPr>
        <xdr:cNvCxnSpPr>
          <a:cxnSpLocks noChangeShapeType="1"/>
        </xdr:cNvCxnSpPr>
      </xdr:nvCxnSpPr>
      <xdr:spPr>
        <a:xfrm>
          <a:off x="9525" y="308648100"/>
          <a:ext cx="2000250" cy="1409700"/>
        </a:xfrm>
        <a:prstGeom prst="straightConnector1">
          <a:avLst/>
        </a:prstGeom>
        <a:noFill/>
        <a:ln w="12700" algn="ctr">
          <a:solidFill>
            <a:srgbClr val="000000"/>
          </a:solidFill>
          <a:round/>
          <a:headEnd/>
          <a:tailEnd/>
        </a:ln>
      </xdr:spPr>
    </xdr:cxnSp>
    <xdr:clientData/>
  </xdr:twoCellAnchor>
  <xdr:twoCellAnchor>
    <xdr:from>
      <xdr:col>0</xdr:col>
      <xdr:colOff>9525</xdr:colOff>
      <xdr:row>2089</xdr:row>
      <xdr:rowOff>0</xdr:rowOff>
    </xdr:from>
    <xdr:to>
      <xdr:col>2</xdr:col>
      <xdr:colOff>9525</xdr:colOff>
      <xdr:row>2090</xdr:row>
      <xdr:rowOff>0</xdr:rowOff>
    </xdr:to>
    <xdr:cxnSp macro="">
      <xdr:nvCxnSpPr>
        <xdr:cNvPr id="166" name="直線コネクタ 2">
          <a:extLst>
            <a:ext uri="{FF2B5EF4-FFF2-40B4-BE49-F238E27FC236}">
              <a16:creationId xmlns:a16="http://schemas.microsoft.com/office/drawing/2014/main" id="{00000000-0008-0000-0000-0000A6000000}"/>
            </a:ext>
          </a:extLst>
        </xdr:cNvPr>
        <xdr:cNvCxnSpPr>
          <a:cxnSpLocks noChangeShapeType="1"/>
        </xdr:cNvCxnSpPr>
      </xdr:nvCxnSpPr>
      <xdr:spPr>
        <a:xfrm>
          <a:off x="9525" y="343509600"/>
          <a:ext cx="2000250" cy="1276350"/>
        </a:xfrm>
        <a:prstGeom prst="straightConnector1">
          <a:avLst/>
        </a:prstGeom>
        <a:noFill/>
        <a:ln w="12700" algn="ctr">
          <a:solidFill>
            <a:srgbClr val="000000"/>
          </a:solidFill>
          <a:round/>
          <a:headEnd/>
          <a:tailEnd/>
        </a:ln>
      </xdr:spPr>
    </xdr:cxnSp>
    <xdr:clientData/>
  </xdr:twoCellAnchor>
  <xdr:twoCellAnchor>
    <xdr:from>
      <xdr:col>0</xdr:col>
      <xdr:colOff>9525</xdr:colOff>
      <xdr:row>2018</xdr:row>
      <xdr:rowOff>0</xdr:rowOff>
    </xdr:from>
    <xdr:to>
      <xdr:col>2</xdr:col>
      <xdr:colOff>9525</xdr:colOff>
      <xdr:row>2019</xdr:row>
      <xdr:rowOff>0</xdr:rowOff>
    </xdr:to>
    <xdr:cxnSp macro="">
      <xdr:nvCxnSpPr>
        <xdr:cNvPr id="172" name="直線コネクタ 2">
          <a:extLst>
            <a:ext uri="{FF2B5EF4-FFF2-40B4-BE49-F238E27FC236}">
              <a16:creationId xmlns:a16="http://schemas.microsoft.com/office/drawing/2014/main" id="{00000000-0008-0000-0000-0000AC000000}"/>
            </a:ext>
          </a:extLst>
        </xdr:cNvPr>
        <xdr:cNvCxnSpPr>
          <a:cxnSpLocks noChangeShapeType="1"/>
        </xdr:cNvCxnSpPr>
      </xdr:nvCxnSpPr>
      <xdr:spPr>
        <a:xfrm>
          <a:off x="9525" y="331765275"/>
          <a:ext cx="2000250" cy="1276350"/>
        </a:xfrm>
        <a:prstGeom prst="straightConnector1">
          <a:avLst/>
        </a:prstGeom>
        <a:noFill/>
        <a:ln w="12700" algn="ctr">
          <a:solidFill>
            <a:srgbClr val="000000"/>
          </a:solidFill>
          <a:round/>
          <a:headEnd/>
          <a:tailEnd/>
        </a:ln>
      </xdr:spPr>
    </xdr:cxnSp>
    <xdr:clientData/>
  </xdr:twoCellAnchor>
  <xdr:twoCellAnchor>
    <xdr:from>
      <xdr:col>0</xdr:col>
      <xdr:colOff>9525</xdr:colOff>
      <xdr:row>2160</xdr:row>
      <xdr:rowOff>0</xdr:rowOff>
    </xdr:from>
    <xdr:to>
      <xdr:col>2</xdr:col>
      <xdr:colOff>9525</xdr:colOff>
      <xdr:row>2162</xdr:row>
      <xdr:rowOff>0</xdr:rowOff>
    </xdr:to>
    <xdr:cxnSp macro="">
      <xdr:nvCxnSpPr>
        <xdr:cNvPr id="178" name="直線コネクタ 2">
          <a:extLst>
            <a:ext uri="{FF2B5EF4-FFF2-40B4-BE49-F238E27FC236}">
              <a16:creationId xmlns:a16="http://schemas.microsoft.com/office/drawing/2014/main" id="{00000000-0008-0000-0000-0000B2000000}"/>
            </a:ext>
          </a:extLst>
        </xdr:cNvPr>
        <xdr:cNvCxnSpPr>
          <a:cxnSpLocks noChangeShapeType="1"/>
        </xdr:cNvCxnSpPr>
      </xdr:nvCxnSpPr>
      <xdr:spPr>
        <a:xfrm>
          <a:off x="9525" y="355092000"/>
          <a:ext cx="2000250" cy="1724025"/>
        </a:xfrm>
        <a:prstGeom prst="straightConnector1">
          <a:avLst/>
        </a:prstGeom>
        <a:noFill/>
        <a:ln w="12700" algn="ctr">
          <a:solidFill>
            <a:srgbClr val="000000"/>
          </a:solidFill>
          <a:round/>
          <a:headEnd/>
          <a:tailEnd/>
        </a:ln>
      </xdr:spPr>
    </xdr:cxnSp>
    <xdr:clientData/>
  </xdr:twoCellAnchor>
  <xdr:twoCellAnchor>
    <xdr:from>
      <xdr:col>0</xdr:col>
      <xdr:colOff>9525</xdr:colOff>
      <xdr:row>1808</xdr:row>
      <xdr:rowOff>0</xdr:rowOff>
    </xdr:from>
    <xdr:to>
      <xdr:col>2</xdr:col>
      <xdr:colOff>9525</xdr:colOff>
      <xdr:row>1810</xdr:row>
      <xdr:rowOff>0</xdr:rowOff>
    </xdr:to>
    <xdr:cxnSp macro="">
      <xdr:nvCxnSpPr>
        <xdr:cNvPr id="180" name="直線コネクタ 2">
          <a:extLst>
            <a:ext uri="{FF2B5EF4-FFF2-40B4-BE49-F238E27FC236}">
              <a16:creationId xmlns:a16="http://schemas.microsoft.com/office/drawing/2014/main" id="{00000000-0008-0000-0000-0000B4000000}"/>
            </a:ext>
          </a:extLst>
        </xdr:cNvPr>
        <xdr:cNvCxnSpPr>
          <a:cxnSpLocks noChangeShapeType="1"/>
        </xdr:cNvCxnSpPr>
      </xdr:nvCxnSpPr>
      <xdr:spPr>
        <a:xfrm>
          <a:off x="9525" y="297084750"/>
          <a:ext cx="2000250" cy="1514475"/>
        </a:xfrm>
        <a:prstGeom prst="straightConnector1">
          <a:avLst/>
        </a:prstGeom>
        <a:noFill/>
        <a:ln w="12700" algn="ctr">
          <a:solidFill>
            <a:srgbClr val="000000"/>
          </a:solidFill>
          <a:round/>
          <a:headEnd/>
          <a:tailEnd/>
        </a:ln>
      </xdr:spPr>
    </xdr:cxnSp>
    <xdr:clientData/>
  </xdr:twoCellAnchor>
  <xdr:twoCellAnchor>
    <xdr:from>
      <xdr:col>0</xdr:col>
      <xdr:colOff>9525</xdr:colOff>
      <xdr:row>1738</xdr:row>
      <xdr:rowOff>0</xdr:rowOff>
    </xdr:from>
    <xdr:to>
      <xdr:col>2</xdr:col>
      <xdr:colOff>9525</xdr:colOff>
      <xdr:row>1740</xdr:row>
      <xdr:rowOff>0</xdr:rowOff>
    </xdr:to>
    <xdr:cxnSp macro="">
      <xdr:nvCxnSpPr>
        <xdr:cNvPr id="210" name="直線コネクタ 2">
          <a:extLst>
            <a:ext uri="{FF2B5EF4-FFF2-40B4-BE49-F238E27FC236}">
              <a16:creationId xmlns:a16="http://schemas.microsoft.com/office/drawing/2014/main" id="{00000000-0008-0000-0000-0000D2000000}"/>
            </a:ext>
          </a:extLst>
        </xdr:cNvPr>
        <xdr:cNvCxnSpPr>
          <a:cxnSpLocks noChangeShapeType="1"/>
        </xdr:cNvCxnSpPr>
      </xdr:nvCxnSpPr>
      <xdr:spPr>
        <a:xfrm>
          <a:off x="9525" y="285521400"/>
          <a:ext cx="2000250" cy="1514475"/>
        </a:xfrm>
        <a:prstGeom prst="straightConnector1">
          <a:avLst/>
        </a:prstGeom>
        <a:noFill/>
        <a:ln w="12700" algn="ctr">
          <a:solidFill>
            <a:srgbClr val="000000"/>
          </a:solidFill>
          <a:round/>
          <a:headEnd/>
          <a:tailEnd/>
        </a:ln>
      </xdr:spPr>
    </xdr:cxnSp>
    <xdr:clientData/>
  </xdr:twoCellAnchor>
  <xdr:twoCellAnchor>
    <xdr:from>
      <xdr:col>0</xdr:col>
      <xdr:colOff>9525</xdr:colOff>
      <xdr:row>2232</xdr:row>
      <xdr:rowOff>0</xdr:rowOff>
    </xdr:from>
    <xdr:to>
      <xdr:col>2</xdr:col>
      <xdr:colOff>9525</xdr:colOff>
      <xdr:row>2234</xdr:row>
      <xdr:rowOff>0</xdr:rowOff>
    </xdr:to>
    <xdr:cxnSp macro="">
      <xdr:nvCxnSpPr>
        <xdr:cNvPr id="214" name="直線コネクタ 2">
          <a:extLst>
            <a:ext uri="{FF2B5EF4-FFF2-40B4-BE49-F238E27FC236}">
              <a16:creationId xmlns:a16="http://schemas.microsoft.com/office/drawing/2014/main" id="{00000000-0008-0000-0000-0000D6000000}"/>
            </a:ext>
          </a:extLst>
        </xdr:cNvPr>
        <xdr:cNvCxnSpPr>
          <a:cxnSpLocks noChangeShapeType="1"/>
        </xdr:cNvCxnSpPr>
      </xdr:nvCxnSpPr>
      <xdr:spPr>
        <a:xfrm>
          <a:off x="9525" y="367150650"/>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2302</xdr:row>
      <xdr:rowOff>0</xdr:rowOff>
    </xdr:from>
    <xdr:to>
      <xdr:col>2</xdr:col>
      <xdr:colOff>9525</xdr:colOff>
      <xdr:row>2304</xdr:row>
      <xdr:rowOff>0</xdr:rowOff>
    </xdr:to>
    <xdr:cxnSp macro="">
      <xdr:nvCxnSpPr>
        <xdr:cNvPr id="216" name="直線コネクタ 2">
          <a:extLst>
            <a:ext uri="{FF2B5EF4-FFF2-40B4-BE49-F238E27FC236}">
              <a16:creationId xmlns:a16="http://schemas.microsoft.com/office/drawing/2014/main" id="{00000000-0008-0000-0000-0000D8000000}"/>
            </a:ext>
          </a:extLst>
        </xdr:cNvPr>
        <xdr:cNvCxnSpPr>
          <a:cxnSpLocks noChangeShapeType="1"/>
        </xdr:cNvCxnSpPr>
      </xdr:nvCxnSpPr>
      <xdr:spPr>
        <a:xfrm>
          <a:off x="9525" y="378628275"/>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2372</xdr:row>
      <xdr:rowOff>0</xdr:rowOff>
    </xdr:from>
    <xdr:to>
      <xdr:col>2</xdr:col>
      <xdr:colOff>9525</xdr:colOff>
      <xdr:row>2374</xdr:row>
      <xdr:rowOff>0</xdr:rowOff>
    </xdr:to>
    <xdr:cxnSp macro="">
      <xdr:nvCxnSpPr>
        <xdr:cNvPr id="218" name="直線コネクタ 2">
          <a:extLst>
            <a:ext uri="{FF2B5EF4-FFF2-40B4-BE49-F238E27FC236}">
              <a16:creationId xmlns:a16="http://schemas.microsoft.com/office/drawing/2014/main" id="{00000000-0008-0000-0000-0000DA000000}"/>
            </a:ext>
          </a:extLst>
        </xdr:cNvPr>
        <xdr:cNvCxnSpPr>
          <a:cxnSpLocks noChangeShapeType="1"/>
        </xdr:cNvCxnSpPr>
      </xdr:nvCxnSpPr>
      <xdr:spPr>
        <a:xfrm>
          <a:off x="9525" y="390096375"/>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2442</xdr:row>
      <xdr:rowOff>0</xdr:rowOff>
    </xdr:from>
    <xdr:to>
      <xdr:col>2</xdr:col>
      <xdr:colOff>9525</xdr:colOff>
      <xdr:row>2444</xdr:row>
      <xdr:rowOff>0</xdr:rowOff>
    </xdr:to>
    <xdr:cxnSp macro="">
      <xdr:nvCxnSpPr>
        <xdr:cNvPr id="226" name="直線コネクタ 2">
          <a:extLst>
            <a:ext uri="{FF2B5EF4-FFF2-40B4-BE49-F238E27FC236}">
              <a16:creationId xmlns:a16="http://schemas.microsoft.com/office/drawing/2014/main" id="{00000000-0008-0000-0000-0000E2000000}"/>
            </a:ext>
          </a:extLst>
        </xdr:cNvPr>
        <xdr:cNvCxnSpPr>
          <a:cxnSpLocks noChangeShapeType="1"/>
        </xdr:cNvCxnSpPr>
      </xdr:nvCxnSpPr>
      <xdr:spPr>
        <a:xfrm>
          <a:off x="9525" y="401564475"/>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2512</xdr:row>
      <xdr:rowOff>0</xdr:rowOff>
    </xdr:from>
    <xdr:to>
      <xdr:col>2</xdr:col>
      <xdr:colOff>9525</xdr:colOff>
      <xdr:row>2514</xdr:row>
      <xdr:rowOff>0</xdr:rowOff>
    </xdr:to>
    <xdr:cxnSp macro="">
      <xdr:nvCxnSpPr>
        <xdr:cNvPr id="232" name="直線コネクタ 2">
          <a:extLst>
            <a:ext uri="{FF2B5EF4-FFF2-40B4-BE49-F238E27FC236}">
              <a16:creationId xmlns:a16="http://schemas.microsoft.com/office/drawing/2014/main" id="{00000000-0008-0000-0000-0000E8000000}"/>
            </a:ext>
          </a:extLst>
        </xdr:cNvPr>
        <xdr:cNvCxnSpPr>
          <a:cxnSpLocks noChangeShapeType="1"/>
        </xdr:cNvCxnSpPr>
      </xdr:nvCxnSpPr>
      <xdr:spPr>
        <a:xfrm>
          <a:off x="9525" y="413032575"/>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2582</xdr:row>
      <xdr:rowOff>0</xdr:rowOff>
    </xdr:from>
    <xdr:to>
      <xdr:col>2</xdr:col>
      <xdr:colOff>9525</xdr:colOff>
      <xdr:row>2584</xdr:row>
      <xdr:rowOff>0</xdr:rowOff>
    </xdr:to>
    <xdr:cxnSp macro="">
      <xdr:nvCxnSpPr>
        <xdr:cNvPr id="240" name="直線コネクタ 2">
          <a:extLst>
            <a:ext uri="{FF2B5EF4-FFF2-40B4-BE49-F238E27FC236}">
              <a16:creationId xmlns:a16="http://schemas.microsoft.com/office/drawing/2014/main" id="{00000000-0008-0000-0000-0000F0000000}"/>
            </a:ext>
          </a:extLst>
        </xdr:cNvPr>
        <xdr:cNvCxnSpPr>
          <a:cxnSpLocks noChangeShapeType="1"/>
        </xdr:cNvCxnSpPr>
      </xdr:nvCxnSpPr>
      <xdr:spPr>
        <a:xfrm>
          <a:off x="9525" y="424500675"/>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2722</xdr:row>
      <xdr:rowOff>0</xdr:rowOff>
    </xdr:from>
    <xdr:to>
      <xdr:col>2</xdr:col>
      <xdr:colOff>9525</xdr:colOff>
      <xdr:row>2724</xdr:row>
      <xdr:rowOff>0</xdr:rowOff>
    </xdr:to>
    <xdr:cxnSp macro="">
      <xdr:nvCxnSpPr>
        <xdr:cNvPr id="252" name="直線コネクタ 251">
          <a:extLst>
            <a:ext uri="{FF2B5EF4-FFF2-40B4-BE49-F238E27FC236}">
              <a16:creationId xmlns:a16="http://schemas.microsoft.com/office/drawing/2014/main" id="{00000000-0008-0000-0000-0000FC000000}"/>
            </a:ext>
          </a:extLst>
        </xdr:cNvPr>
        <xdr:cNvCxnSpPr>
          <a:cxnSpLocks noChangeShapeType="1"/>
        </xdr:cNvCxnSpPr>
      </xdr:nvCxnSpPr>
      <xdr:spPr>
        <a:xfrm>
          <a:off x="9525" y="447427350"/>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2792</xdr:row>
      <xdr:rowOff>0</xdr:rowOff>
    </xdr:from>
    <xdr:to>
      <xdr:col>2</xdr:col>
      <xdr:colOff>9525</xdr:colOff>
      <xdr:row>2794</xdr:row>
      <xdr:rowOff>0</xdr:rowOff>
    </xdr:to>
    <xdr:cxnSp macro="">
      <xdr:nvCxnSpPr>
        <xdr:cNvPr id="262" name="直線コネクタ 2">
          <a:extLst>
            <a:ext uri="{FF2B5EF4-FFF2-40B4-BE49-F238E27FC236}">
              <a16:creationId xmlns:a16="http://schemas.microsoft.com/office/drawing/2014/main" id="{00000000-0008-0000-0000-000006010000}"/>
            </a:ext>
          </a:extLst>
        </xdr:cNvPr>
        <xdr:cNvCxnSpPr>
          <a:cxnSpLocks noChangeShapeType="1"/>
        </xdr:cNvCxnSpPr>
      </xdr:nvCxnSpPr>
      <xdr:spPr>
        <a:xfrm>
          <a:off x="9525" y="458895450"/>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2862</xdr:row>
      <xdr:rowOff>0</xdr:rowOff>
    </xdr:from>
    <xdr:to>
      <xdr:col>2</xdr:col>
      <xdr:colOff>9525</xdr:colOff>
      <xdr:row>2864</xdr:row>
      <xdr:rowOff>0</xdr:rowOff>
    </xdr:to>
    <xdr:cxnSp macro="">
      <xdr:nvCxnSpPr>
        <xdr:cNvPr id="263" name="直線コネクタ 2">
          <a:extLst>
            <a:ext uri="{FF2B5EF4-FFF2-40B4-BE49-F238E27FC236}">
              <a16:creationId xmlns:a16="http://schemas.microsoft.com/office/drawing/2014/main" id="{00000000-0008-0000-0000-000007010000}"/>
            </a:ext>
          </a:extLst>
        </xdr:cNvPr>
        <xdr:cNvCxnSpPr>
          <a:cxnSpLocks noChangeShapeType="1"/>
        </xdr:cNvCxnSpPr>
      </xdr:nvCxnSpPr>
      <xdr:spPr>
        <a:xfrm>
          <a:off x="9525" y="470363550"/>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2932</xdr:row>
      <xdr:rowOff>0</xdr:rowOff>
    </xdr:from>
    <xdr:to>
      <xdr:col>2</xdr:col>
      <xdr:colOff>9525</xdr:colOff>
      <xdr:row>2934</xdr:row>
      <xdr:rowOff>0</xdr:rowOff>
    </xdr:to>
    <xdr:cxnSp macro="">
      <xdr:nvCxnSpPr>
        <xdr:cNvPr id="266" name="直線コネクタ 2">
          <a:extLst>
            <a:ext uri="{FF2B5EF4-FFF2-40B4-BE49-F238E27FC236}">
              <a16:creationId xmlns:a16="http://schemas.microsoft.com/office/drawing/2014/main" id="{00000000-0008-0000-0000-00000A010000}"/>
            </a:ext>
          </a:extLst>
        </xdr:cNvPr>
        <xdr:cNvCxnSpPr>
          <a:cxnSpLocks noChangeShapeType="1"/>
        </xdr:cNvCxnSpPr>
      </xdr:nvCxnSpPr>
      <xdr:spPr>
        <a:xfrm>
          <a:off x="9525" y="481831650"/>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3002</xdr:row>
      <xdr:rowOff>0</xdr:rowOff>
    </xdr:from>
    <xdr:to>
      <xdr:col>2</xdr:col>
      <xdr:colOff>9525</xdr:colOff>
      <xdr:row>3004</xdr:row>
      <xdr:rowOff>0</xdr:rowOff>
    </xdr:to>
    <xdr:cxnSp macro="">
      <xdr:nvCxnSpPr>
        <xdr:cNvPr id="267" name="直線コネクタ 2">
          <a:extLst>
            <a:ext uri="{FF2B5EF4-FFF2-40B4-BE49-F238E27FC236}">
              <a16:creationId xmlns:a16="http://schemas.microsoft.com/office/drawing/2014/main" id="{00000000-0008-0000-0000-00000B010000}"/>
            </a:ext>
          </a:extLst>
        </xdr:cNvPr>
        <xdr:cNvCxnSpPr>
          <a:cxnSpLocks noChangeShapeType="1"/>
        </xdr:cNvCxnSpPr>
      </xdr:nvCxnSpPr>
      <xdr:spPr>
        <a:xfrm>
          <a:off x="9525" y="493299750"/>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3072</xdr:row>
      <xdr:rowOff>0</xdr:rowOff>
    </xdr:from>
    <xdr:to>
      <xdr:col>2</xdr:col>
      <xdr:colOff>9525</xdr:colOff>
      <xdr:row>3074</xdr:row>
      <xdr:rowOff>0</xdr:rowOff>
    </xdr:to>
    <xdr:cxnSp macro="">
      <xdr:nvCxnSpPr>
        <xdr:cNvPr id="270" name="直線コネクタ 2">
          <a:extLst>
            <a:ext uri="{FF2B5EF4-FFF2-40B4-BE49-F238E27FC236}">
              <a16:creationId xmlns:a16="http://schemas.microsoft.com/office/drawing/2014/main" id="{00000000-0008-0000-0000-00000E010000}"/>
            </a:ext>
          </a:extLst>
        </xdr:cNvPr>
        <xdr:cNvCxnSpPr>
          <a:cxnSpLocks noChangeShapeType="1"/>
        </xdr:cNvCxnSpPr>
      </xdr:nvCxnSpPr>
      <xdr:spPr>
        <a:xfrm>
          <a:off x="9525" y="504767850"/>
          <a:ext cx="2000250" cy="1419225"/>
        </a:xfrm>
        <a:prstGeom prst="straightConnector1">
          <a:avLst/>
        </a:prstGeom>
        <a:noFill/>
        <a:ln w="12700" algn="ctr">
          <a:solidFill>
            <a:srgbClr val="000000"/>
          </a:solidFill>
          <a:round/>
          <a:headEnd/>
          <a:tailEnd/>
        </a:ln>
      </xdr:spPr>
    </xdr:cxnSp>
    <xdr:clientData/>
  </xdr:twoCellAnchor>
  <xdr:twoCellAnchor>
    <xdr:from>
      <xdr:col>5</xdr:col>
      <xdr:colOff>139700</xdr:colOff>
      <xdr:row>3143</xdr:row>
      <xdr:rowOff>265430</xdr:rowOff>
    </xdr:from>
    <xdr:to>
      <xdr:col>5</xdr:col>
      <xdr:colOff>451485</xdr:colOff>
      <xdr:row>3143</xdr:row>
      <xdr:rowOff>786130</xdr:rowOff>
    </xdr:to>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3568700" y="516663305"/>
          <a:ext cx="311785" cy="520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eaVert" wrap="square" rtlCol="0" anchor="ctr"/>
        <a:lstStyle/>
        <a:p>
          <a:pPr algn="ctr"/>
          <a:r>
            <a:rPr kumimoji="1" lang="en-US" altLang="ja-JP" sz="1100" b="1">
              <a:latin typeface="+mn-ea"/>
              <a:ea typeface="+mn-ea"/>
            </a:rPr>
            <a:t>~</a:t>
          </a:r>
          <a:endParaRPr kumimoji="1" lang="ja-JP" altLang="en-US" sz="1100" b="1">
            <a:latin typeface="+mn-ea"/>
            <a:ea typeface="+mn-ea"/>
          </a:endParaRPr>
        </a:p>
      </xdr:txBody>
    </xdr:sp>
    <xdr:clientData/>
  </xdr:twoCellAnchor>
  <xdr:twoCellAnchor>
    <xdr:from>
      <xdr:col>0</xdr:col>
      <xdr:colOff>9525</xdr:colOff>
      <xdr:row>3212</xdr:row>
      <xdr:rowOff>0</xdr:rowOff>
    </xdr:from>
    <xdr:to>
      <xdr:col>2</xdr:col>
      <xdr:colOff>9525</xdr:colOff>
      <xdr:row>3214</xdr:row>
      <xdr:rowOff>0</xdr:rowOff>
    </xdr:to>
    <xdr:cxnSp macro="">
      <xdr:nvCxnSpPr>
        <xdr:cNvPr id="272" name="直線コネクタ 2">
          <a:extLst>
            <a:ext uri="{FF2B5EF4-FFF2-40B4-BE49-F238E27FC236}">
              <a16:creationId xmlns:a16="http://schemas.microsoft.com/office/drawing/2014/main" id="{00000000-0008-0000-0000-000010010000}"/>
            </a:ext>
          </a:extLst>
        </xdr:cNvPr>
        <xdr:cNvCxnSpPr>
          <a:cxnSpLocks noChangeShapeType="1"/>
        </xdr:cNvCxnSpPr>
      </xdr:nvCxnSpPr>
      <xdr:spPr>
        <a:xfrm>
          <a:off x="9525" y="527723100"/>
          <a:ext cx="2000250" cy="1428750"/>
        </a:xfrm>
        <a:prstGeom prst="straightConnector1">
          <a:avLst/>
        </a:prstGeom>
        <a:noFill/>
        <a:ln w="12700" algn="ctr">
          <a:solidFill>
            <a:srgbClr val="000000"/>
          </a:solidFill>
          <a:round/>
          <a:headEnd/>
          <a:tailEnd/>
        </a:ln>
      </xdr:spPr>
    </xdr:cxnSp>
    <xdr:clientData/>
  </xdr:twoCellAnchor>
  <xdr:twoCellAnchor>
    <xdr:from>
      <xdr:col>0</xdr:col>
      <xdr:colOff>9525</xdr:colOff>
      <xdr:row>3142</xdr:row>
      <xdr:rowOff>0</xdr:rowOff>
    </xdr:from>
    <xdr:to>
      <xdr:col>2</xdr:col>
      <xdr:colOff>9525</xdr:colOff>
      <xdr:row>3144</xdr:row>
      <xdr:rowOff>0</xdr:rowOff>
    </xdr:to>
    <xdr:cxnSp macro="">
      <xdr:nvCxnSpPr>
        <xdr:cNvPr id="273" name="直線コネクタ 2">
          <a:extLst>
            <a:ext uri="{FF2B5EF4-FFF2-40B4-BE49-F238E27FC236}">
              <a16:creationId xmlns:a16="http://schemas.microsoft.com/office/drawing/2014/main" id="{00000000-0008-0000-0000-000011010000}"/>
            </a:ext>
          </a:extLst>
        </xdr:cNvPr>
        <xdr:cNvCxnSpPr>
          <a:cxnSpLocks noChangeShapeType="1"/>
        </xdr:cNvCxnSpPr>
      </xdr:nvCxnSpPr>
      <xdr:spPr>
        <a:xfrm>
          <a:off x="9525" y="516235950"/>
          <a:ext cx="2000250" cy="1438275"/>
        </a:xfrm>
        <a:prstGeom prst="straightConnector1">
          <a:avLst/>
        </a:prstGeom>
        <a:noFill/>
        <a:ln w="12700" algn="ctr">
          <a:solidFill>
            <a:srgbClr val="000000"/>
          </a:solidFill>
          <a:round/>
          <a:headEnd/>
          <a:tailEnd/>
        </a:ln>
      </xdr:spPr>
    </xdr:cxnSp>
    <xdr:clientData/>
  </xdr:twoCellAnchor>
  <xdr:twoCellAnchor>
    <xdr:from>
      <xdr:col>4</xdr:col>
      <xdr:colOff>125095</xdr:colOff>
      <xdr:row>3143</xdr:row>
      <xdr:rowOff>360680</xdr:rowOff>
    </xdr:from>
    <xdr:to>
      <xdr:col>4</xdr:col>
      <xdr:colOff>436880</xdr:colOff>
      <xdr:row>3143</xdr:row>
      <xdr:rowOff>670560</xdr:rowOff>
    </xdr:to>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3077845" y="516758555"/>
          <a:ext cx="311785" cy="309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eaVert" wrap="square" rtlCol="0" anchor="ctr"/>
        <a:lstStyle/>
        <a:p>
          <a:pPr algn="ctr"/>
          <a:r>
            <a:rPr kumimoji="1" lang="en-US" altLang="ja-JP" sz="1100" b="1">
              <a:latin typeface="+mn-ea"/>
              <a:ea typeface="+mn-ea"/>
            </a:rPr>
            <a:t>~</a:t>
          </a:r>
          <a:endParaRPr kumimoji="1" lang="ja-JP" altLang="en-US" sz="1100" b="1">
            <a:latin typeface="+mn-ea"/>
            <a:ea typeface="+mn-ea"/>
          </a:endParaRPr>
        </a:p>
      </xdr:txBody>
    </xdr:sp>
    <xdr:clientData/>
  </xdr:twoCellAnchor>
  <xdr:twoCellAnchor>
    <xdr:from>
      <xdr:col>3</xdr:col>
      <xdr:colOff>113665</xdr:colOff>
      <xdr:row>3143</xdr:row>
      <xdr:rowOff>360680</xdr:rowOff>
    </xdr:from>
    <xdr:to>
      <xdr:col>3</xdr:col>
      <xdr:colOff>434975</xdr:colOff>
      <xdr:row>3143</xdr:row>
      <xdr:rowOff>670560</xdr:rowOff>
    </xdr:to>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2590165" y="516758555"/>
          <a:ext cx="321310" cy="309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eaVert" wrap="square" rtlCol="0" anchor="ctr"/>
        <a:lstStyle/>
        <a:p>
          <a:pPr algn="ctr"/>
          <a:r>
            <a:rPr kumimoji="1" lang="en-US" altLang="ja-JP" sz="1100" b="1">
              <a:latin typeface="+mn-ea"/>
              <a:ea typeface="+mn-ea"/>
            </a:rPr>
            <a:t>~</a:t>
          </a:r>
          <a:endParaRPr kumimoji="1" lang="ja-JP" altLang="en-US" sz="1100" b="1">
            <a:latin typeface="+mn-ea"/>
            <a:ea typeface="+mn-ea"/>
          </a:endParaRPr>
        </a:p>
      </xdr:txBody>
    </xdr:sp>
    <xdr:clientData/>
  </xdr:twoCellAnchor>
  <xdr:twoCellAnchor>
    <xdr:from>
      <xdr:col>4</xdr:col>
      <xdr:colOff>31750</xdr:colOff>
      <xdr:row>3220</xdr:row>
      <xdr:rowOff>86360</xdr:rowOff>
    </xdr:from>
    <xdr:to>
      <xdr:col>4</xdr:col>
      <xdr:colOff>367665</xdr:colOff>
      <xdr:row>3222</xdr:row>
      <xdr:rowOff>128905</xdr:rowOff>
    </xdr:to>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2984500" y="530095460"/>
          <a:ext cx="335915" cy="3282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eaVert" wrap="square" rtlCol="0" anchor="ctr"/>
        <a:lstStyle/>
        <a:p>
          <a:pPr algn="ctr"/>
          <a:endParaRPr kumimoji="1" lang="ja-JP" altLang="en-US" sz="1100" b="1"/>
        </a:p>
      </xdr:txBody>
    </xdr:sp>
    <xdr:clientData/>
  </xdr:twoCellAnchor>
  <xdr:twoCellAnchor>
    <xdr:from>
      <xdr:col>0</xdr:col>
      <xdr:colOff>9525</xdr:colOff>
      <xdr:row>3282</xdr:row>
      <xdr:rowOff>0</xdr:rowOff>
    </xdr:from>
    <xdr:to>
      <xdr:col>2</xdr:col>
      <xdr:colOff>9525</xdr:colOff>
      <xdr:row>3284</xdr:row>
      <xdr:rowOff>0</xdr:rowOff>
    </xdr:to>
    <xdr:cxnSp macro="">
      <xdr:nvCxnSpPr>
        <xdr:cNvPr id="383" name="直線コネクタ 2">
          <a:extLst>
            <a:ext uri="{FF2B5EF4-FFF2-40B4-BE49-F238E27FC236}">
              <a16:creationId xmlns:a16="http://schemas.microsoft.com/office/drawing/2014/main" id="{00000000-0008-0000-0000-00007F010000}"/>
            </a:ext>
          </a:extLst>
        </xdr:cNvPr>
        <xdr:cNvCxnSpPr>
          <a:cxnSpLocks noChangeShapeType="1"/>
        </xdr:cNvCxnSpPr>
      </xdr:nvCxnSpPr>
      <xdr:spPr>
        <a:xfrm>
          <a:off x="9525" y="539200725"/>
          <a:ext cx="2000250" cy="1438275"/>
        </a:xfrm>
        <a:prstGeom prst="straightConnector1">
          <a:avLst/>
        </a:prstGeom>
        <a:noFill/>
        <a:ln w="12700" algn="ctr">
          <a:solidFill>
            <a:srgbClr val="000000"/>
          </a:solidFill>
          <a:round/>
          <a:headEnd/>
          <a:tailEnd/>
        </a:ln>
      </xdr:spPr>
    </xdr:cxnSp>
    <xdr:clientData/>
  </xdr:twoCellAnchor>
  <xdr:twoCellAnchor>
    <xdr:from>
      <xdr:col>0</xdr:col>
      <xdr:colOff>9525</xdr:colOff>
      <xdr:row>3492</xdr:row>
      <xdr:rowOff>0</xdr:rowOff>
    </xdr:from>
    <xdr:to>
      <xdr:col>2</xdr:col>
      <xdr:colOff>9525</xdr:colOff>
      <xdr:row>3494</xdr:row>
      <xdr:rowOff>0</xdr:rowOff>
    </xdr:to>
    <xdr:cxnSp macro="">
      <xdr:nvCxnSpPr>
        <xdr:cNvPr id="386" name="直線コネクタ 2">
          <a:extLst>
            <a:ext uri="{FF2B5EF4-FFF2-40B4-BE49-F238E27FC236}">
              <a16:creationId xmlns:a16="http://schemas.microsoft.com/office/drawing/2014/main" id="{00000000-0008-0000-0000-000082010000}"/>
            </a:ext>
          </a:extLst>
        </xdr:cNvPr>
        <xdr:cNvCxnSpPr>
          <a:cxnSpLocks noChangeShapeType="1"/>
        </xdr:cNvCxnSpPr>
      </xdr:nvCxnSpPr>
      <xdr:spPr>
        <a:xfrm>
          <a:off x="9525" y="573633600"/>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3352</xdr:row>
      <xdr:rowOff>0</xdr:rowOff>
    </xdr:from>
    <xdr:to>
      <xdr:col>2</xdr:col>
      <xdr:colOff>9525</xdr:colOff>
      <xdr:row>3354</xdr:row>
      <xdr:rowOff>0</xdr:rowOff>
    </xdr:to>
    <xdr:cxnSp macro="">
      <xdr:nvCxnSpPr>
        <xdr:cNvPr id="391" name="直線コネクタ 2">
          <a:extLst>
            <a:ext uri="{FF2B5EF4-FFF2-40B4-BE49-F238E27FC236}">
              <a16:creationId xmlns:a16="http://schemas.microsoft.com/office/drawing/2014/main" id="{00000000-0008-0000-0000-000087010000}"/>
            </a:ext>
          </a:extLst>
        </xdr:cNvPr>
        <xdr:cNvCxnSpPr>
          <a:cxnSpLocks noChangeShapeType="1"/>
        </xdr:cNvCxnSpPr>
      </xdr:nvCxnSpPr>
      <xdr:spPr>
        <a:xfrm>
          <a:off x="9525" y="550687875"/>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3562</xdr:row>
      <xdr:rowOff>0</xdr:rowOff>
    </xdr:from>
    <xdr:to>
      <xdr:col>2</xdr:col>
      <xdr:colOff>9525</xdr:colOff>
      <xdr:row>3564</xdr:row>
      <xdr:rowOff>0</xdr:rowOff>
    </xdr:to>
    <xdr:cxnSp macro="">
      <xdr:nvCxnSpPr>
        <xdr:cNvPr id="397" name="直線コネクタ 2">
          <a:extLst>
            <a:ext uri="{FF2B5EF4-FFF2-40B4-BE49-F238E27FC236}">
              <a16:creationId xmlns:a16="http://schemas.microsoft.com/office/drawing/2014/main" id="{00000000-0008-0000-0000-00008D010000}"/>
            </a:ext>
          </a:extLst>
        </xdr:cNvPr>
        <xdr:cNvCxnSpPr>
          <a:cxnSpLocks noChangeShapeType="1"/>
        </xdr:cNvCxnSpPr>
      </xdr:nvCxnSpPr>
      <xdr:spPr>
        <a:xfrm>
          <a:off x="9525" y="585111225"/>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3422</xdr:row>
      <xdr:rowOff>0</xdr:rowOff>
    </xdr:from>
    <xdr:to>
      <xdr:col>2</xdr:col>
      <xdr:colOff>9525</xdr:colOff>
      <xdr:row>3424</xdr:row>
      <xdr:rowOff>0</xdr:rowOff>
    </xdr:to>
    <xdr:cxnSp macro="">
      <xdr:nvCxnSpPr>
        <xdr:cNvPr id="399" name="直線コネクタ 2">
          <a:extLst>
            <a:ext uri="{FF2B5EF4-FFF2-40B4-BE49-F238E27FC236}">
              <a16:creationId xmlns:a16="http://schemas.microsoft.com/office/drawing/2014/main" id="{00000000-0008-0000-0000-00008F010000}"/>
            </a:ext>
          </a:extLst>
        </xdr:cNvPr>
        <xdr:cNvCxnSpPr>
          <a:cxnSpLocks noChangeShapeType="1"/>
        </xdr:cNvCxnSpPr>
      </xdr:nvCxnSpPr>
      <xdr:spPr>
        <a:xfrm>
          <a:off x="9525" y="562155975"/>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3772</xdr:row>
      <xdr:rowOff>0</xdr:rowOff>
    </xdr:from>
    <xdr:to>
      <xdr:col>2</xdr:col>
      <xdr:colOff>9525</xdr:colOff>
      <xdr:row>3774</xdr:row>
      <xdr:rowOff>0</xdr:rowOff>
    </xdr:to>
    <xdr:cxnSp macro="">
      <xdr:nvCxnSpPr>
        <xdr:cNvPr id="429" name="直線コネクタ 2">
          <a:extLst>
            <a:ext uri="{FF2B5EF4-FFF2-40B4-BE49-F238E27FC236}">
              <a16:creationId xmlns:a16="http://schemas.microsoft.com/office/drawing/2014/main" id="{00000000-0008-0000-0000-0000AD010000}"/>
            </a:ext>
          </a:extLst>
        </xdr:cNvPr>
        <xdr:cNvCxnSpPr>
          <a:cxnSpLocks noChangeShapeType="1"/>
        </xdr:cNvCxnSpPr>
      </xdr:nvCxnSpPr>
      <xdr:spPr>
        <a:xfrm>
          <a:off x="9525" y="619534575"/>
          <a:ext cx="2000250" cy="1409700"/>
        </a:xfrm>
        <a:prstGeom prst="straightConnector1">
          <a:avLst/>
        </a:prstGeom>
        <a:noFill/>
        <a:ln w="12700" algn="ctr">
          <a:solidFill>
            <a:srgbClr val="000000"/>
          </a:solidFill>
          <a:round/>
          <a:headEnd/>
          <a:tailEnd/>
        </a:ln>
      </xdr:spPr>
    </xdr:cxnSp>
    <xdr:clientData/>
  </xdr:twoCellAnchor>
  <xdr:twoCellAnchor>
    <xdr:from>
      <xdr:col>0</xdr:col>
      <xdr:colOff>9525</xdr:colOff>
      <xdr:row>3842</xdr:row>
      <xdr:rowOff>0</xdr:rowOff>
    </xdr:from>
    <xdr:to>
      <xdr:col>2</xdr:col>
      <xdr:colOff>9525</xdr:colOff>
      <xdr:row>3844</xdr:row>
      <xdr:rowOff>0</xdr:rowOff>
    </xdr:to>
    <xdr:cxnSp macro="">
      <xdr:nvCxnSpPr>
        <xdr:cNvPr id="432" name="直線コネクタ 2">
          <a:extLst>
            <a:ext uri="{FF2B5EF4-FFF2-40B4-BE49-F238E27FC236}">
              <a16:creationId xmlns:a16="http://schemas.microsoft.com/office/drawing/2014/main" id="{00000000-0008-0000-0000-0000B0010000}"/>
            </a:ext>
          </a:extLst>
        </xdr:cNvPr>
        <xdr:cNvCxnSpPr>
          <a:cxnSpLocks noChangeShapeType="1"/>
        </xdr:cNvCxnSpPr>
      </xdr:nvCxnSpPr>
      <xdr:spPr>
        <a:xfrm>
          <a:off x="9525" y="631202700"/>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4052</xdr:row>
      <xdr:rowOff>0</xdr:rowOff>
    </xdr:from>
    <xdr:to>
      <xdr:col>2</xdr:col>
      <xdr:colOff>9525</xdr:colOff>
      <xdr:row>4054</xdr:row>
      <xdr:rowOff>0</xdr:rowOff>
    </xdr:to>
    <xdr:cxnSp macro="">
      <xdr:nvCxnSpPr>
        <xdr:cNvPr id="433" name="直線コネクタ 2">
          <a:extLst>
            <a:ext uri="{FF2B5EF4-FFF2-40B4-BE49-F238E27FC236}">
              <a16:creationId xmlns:a16="http://schemas.microsoft.com/office/drawing/2014/main" id="{00000000-0008-0000-0000-0000B1010000}"/>
            </a:ext>
          </a:extLst>
        </xdr:cNvPr>
        <xdr:cNvCxnSpPr>
          <a:cxnSpLocks noChangeShapeType="1"/>
        </xdr:cNvCxnSpPr>
      </xdr:nvCxnSpPr>
      <xdr:spPr>
        <a:xfrm>
          <a:off x="9525" y="666054675"/>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3702</xdr:row>
      <xdr:rowOff>0</xdr:rowOff>
    </xdr:from>
    <xdr:to>
      <xdr:col>2</xdr:col>
      <xdr:colOff>9525</xdr:colOff>
      <xdr:row>3704</xdr:row>
      <xdr:rowOff>0</xdr:rowOff>
    </xdr:to>
    <xdr:cxnSp macro="">
      <xdr:nvCxnSpPr>
        <xdr:cNvPr id="441" name="直線コネクタ 2">
          <a:extLst>
            <a:ext uri="{FF2B5EF4-FFF2-40B4-BE49-F238E27FC236}">
              <a16:creationId xmlns:a16="http://schemas.microsoft.com/office/drawing/2014/main" id="{00000000-0008-0000-0000-0000B9010000}"/>
            </a:ext>
          </a:extLst>
        </xdr:cNvPr>
        <xdr:cNvCxnSpPr>
          <a:cxnSpLocks noChangeShapeType="1"/>
        </xdr:cNvCxnSpPr>
      </xdr:nvCxnSpPr>
      <xdr:spPr>
        <a:xfrm>
          <a:off x="9525" y="608066475"/>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4121</xdr:row>
      <xdr:rowOff>0</xdr:rowOff>
    </xdr:from>
    <xdr:to>
      <xdr:col>2</xdr:col>
      <xdr:colOff>9525</xdr:colOff>
      <xdr:row>4123</xdr:row>
      <xdr:rowOff>0</xdr:rowOff>
    </xdr:to>
    <xdr:cxnSp macro="">
      <xdr:nvCxnSpPr>
        <xdr:cNvPr id="457" name="直線コネクタ 456">
          <a:extLst>
            <a:ext uri="{FF2B5EF4-FFF2-40B4-BE49-F238E27FC236}">
              <a16:creationId xmlns:a16="http://schemas.microsoft.com/office/drawing/2014/main" id="{00000000-0008-0000-0000-0000C9010000}"/>
            </a:ext>
          </a:extLst>
        </xdr:cNvPr>
        <xdr:cNvCxnSpPr>
          <a:cxnSpLocks noChangeShapeType="1"/>
        </xdr:cNvCxnSpPr>
      </xdr:nvCxnSpPr>
      <xdr:spPr>
        <a:xfrm>
          <a:off x="9525" y="677379900"/>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4261</xdr:row>
      <xdr:rowOff>0</xdr:rowOff>
    </xdr:from>
    <xdr:to>
      <xdr:col>2</xdr:col>
      <xdr:colOff>9525</xdr:colOff>
      <xdr:row>4263</xdr:row>
      <xdr:rowOff>0</xdr:rowOff>
    </xdr:to>
    <xdr:cxnSp macro="">
      <xdr:nvCxnSpPr>
        <xdr:cNvPr id="475" name="直線コネクタ 2">
          <a:extLst>
            <a:ext uri="{FF2B5EF4-FFF2-40B4-BE49-F238E27FC236}">
              <a16:creationId xmlns:a16="http://schemas.microsoft.com/office/drawing/2014/main" id="{00000000-0008-0000-0000-0000DB010000}"/>
            </a:ext>
          </a:extLst>
        </xdr:cNvPr>
        <xdr:cNvCxnSpPr>
          <a:cxnSpLocks noChangeShapeType="1"/>
        </xdr:cNvCxnSpPr>
      </xdr:nvCxnSpPr>
      <xdr:spPr>
        <a:xfrm>
          <a:off x="9525" y="700316100"/>
          <a:ext cx="2000250" cy="1514475"/>
        </a:xfrm>
        <a:prstGeom prst="straightConnector1">
          <a:avLst/>
        </a:prstGeom>
        <a:noFill/>
        <a:ln w="12700" algn="ctr">
          <a:solidFill>
            <a:srgbClr val="000000"/>
          </a:solidFill>
          <a:round/>
          <a:headEnd/>
          <a:tailEnd/>
        </a:ln>
      </xdr:spPr>
    </xdr:cxnSp>
    <xdr:clientData/>
  </xdr:twoCellAnchor>
  <xdr:twoCellAnchor>
    <xdr:from>
      <xdr:col>0</xdr:col>
      <xdr:colOff>9525</xdr:colOff>
      <xdr:row>4331</xdr:row>
      <xdr:rowOff>0</xdr:rowOff>
    </xdr:from>
    <xdr:to>
      <xdr:col>2</xdr:col>
      <xdr:colOff>9525</xdr:colOff>
      <xdr:row>4333</xdr:row>
      <xdr:rowOff>0</xdr:rowOff>
    </xdr:to>
    <xdr:cxnSp macro="">
      <xdr:nvCxnSpPr>
        <xdr:cNvPr id="481" name="直線コネクタ 2">
          <a:extLst>
            <a:ext uri="{FF2B5EF4-FFF2-40B4-BE49-F238E27FC236}">
              <a16:creationId xmlns:a16="http://schemas.microsoft.com/office/drawing/2014/main" id="{00000000-0008-0000-0000-0000E1010000}"/>
            </a:ext>
          </a:extLst>
        </xdr:cNvPr>
        <xdr:cNvCxnSpPr>
          <a:cxnSpLocks noChangeShapeType="1"/>
        </xdr:cNvCxnSpPr>
      </xdr:nvCxnSpPr>
      <xdr:spPr>
        <a:xfrm>
          <a:off x="9525" y="711879450"/>
          <a:ext cx="2000250" cy="1524000"/>
        </a:xfrm>
        <a:prstGeom prst="straightConnector1">
          <a:avLst/>
        </a:prstGeom>
        <a:noFill/>
        <a:ln w="12700" algn="ctr">
          <a:solidFill>
            <a:srgbClr val="000000"/>
          </a:solidFill>
          <a:round/>
          <a:headEnd/>
          <a:tailEnd/>
        </a:ln>
      </xdr:spPr>
    </xdr:cxnSp>
    <xdr:clientData/>
  </xdr:twoCellAnchor>
  <xdr:twoCellAnchor>
    <xdr:from>
      <xdr:col>0</xdr:col>
      <xdr:colOff>9525</xdr:colOff>
      <xdr:row>4401</xdr:row>
      <xdr:rowOff>0</xdr:rowOff>
    </xdr:from>
    <xdr:to>
      <xdr:col>2</xdr:col>
      <xdr:colOff>9525</xdr:colOff>
      <xdr:row>4403</xdr:row>
      <xdr:rowOff>0</xdr:rowOff>
    </xdr:to>
    <xdr:cxnSp macro="">
      <xdr:nvCxnSpPr>
        <xdr:cNvPr id="484" name="直線コネクタ 2">
          <a:extLst>
            <a:ext uri="{FF2B5EF4-FFF2-40B4-BE49-F238E27FC236}">
              <a16:creationId xmlns:a16="http://schemas.microsoft.com/office/drawing/2014/main" id="{00000000-0008-0000-0000-0000E4010000}"/>
            </a:ext>
          </a:extLst>
        </xdr:cNvPr>
        <xdr:cNvCxnSpPr>
          <a:cxnSpLocks noChangeShapeType="1"/>
        </xdr:cNvCxnSpPr>
      </xdr:nvCxnSpPr>
      <xdr:spPr>
        <a:xfrm>
          <a:off x="9525" y="723452325"/>
          <a:ext cx="2000250" cy="1581150"/>
        </a:xfrm>
        <a:prstGeom prst="straightConnector1">
          <a:avLst/>
        </a:prstGeom>
        <a:noFill/>
        <a:ln w="12700" algn="ctr">
          <a:solidFill>
            <a:srgbClr val="000000"/>
          </a:solidFill>
          <a:round/>
          <a:headEnd/>
          <a:tailEnd/>
        </a:ln>
      </xdr:spPr>
    </xdr:cxnSp>
    <xdr:clientData/>
  </xdr:twoCellAnchor>
  <xdr:twoCellAnchor>
    <xdr:from>
      <xdr:col>0</xdr:col>
      <xdr:colOff>9525</xdr:colOff>
      <xdr:row>4471</xdr:row>
      <xdr:rowOff>0</xdr:rowOff>
    </xdr:from>
    <xdr:to>
      <xdr:col>2</xdr:col>
      <xdr:colOff>9525</xdr:colOff>
      <xdr:row>4473</xdr:row>
      <xdr:rowOff>0</xdr:rowOff>
    </xdr:to>
    <xdr:cxnSp macro="">
      <xdr:nvCxnSpPr>
        <xdr:cNvPr id="487" name="直線コネクタ 2">
          <a:extLst>
            <a:ext uri="{FF2B5EF4-FFF2-40B4-BE49-F238E27FC236}">
              <a16:creationId xmlns:a16="http://schemas.microsoft.com/office/drawing/2014/main" id="{00000000-0008-0000-0000-0000E7010000}"/>
            </a:ext>
          </a:extLst>
        </xdr:cNvPr>
        <xdr:cNvCxnSpPr>
          <a:cxnSpLocks noChangeShapeType="1"/>
        </xdr:cNvCxnSpPr>
      </xdr:nvCxnSpPr>
      <xdr:spPr>
        <a:xfrm>
          <a:off x="9525" y="735082350"/>
          <a:ext cx="2000250" cy="1609725"/>
        </a:xfrm>
        <a:prstGeom prst="straightConnector1">
          <a:avLst/>
        </a:prstGeom>
        <a:noFill/>
        <a:ln w="12700" algn="ctr">
          <a:solidFill>
            <a:srgbClr val="000000"/>
          </a:solidFill>
          <a:round/>
          <a:headEnd/>
          <a:tailEnd/>
        </a:ln>
      </xdr:spPr>
    </xdr:cxnSp>
    <xdr:clientData/>
  </xdr:twoCellAnchor>
  <xdr:twoCellAnchor>
    <xdr:from>
      <xdr:col>0</xdr:col>
      <xdr:colOff>9525</xdr:colOff>
      <xdr:row>4541</xdr:row>
      <xdr:rowOff>0</xdr:rowOff>
    </xdr:from>
    <xdr:to>
      <xdr:col>2</xdr:col>
      <xdr:colOff>9525</xdr:colOff>
      <xdr:row>4543</xdr:row>
      <xdr:rowOff>0</xdr:rowOff>
    </xdr:to>
    <xdr:cxnSp macro="">
      <xdr:nvCxnSpPr>
        <xdr:cNvPr id="490" name="直線コネクタ 2">
          <a:extLst>
            <a:ext uri="{FF2B5EF4-FFF2-40B4-BE49-F238E27FC236}">
              <a16:creationId xmlns:a16="http://schemas.microsoft.com/office/drawing/2014/main" id="{00000000-0008-0000-0000-0000EA010000}"/>
            </a:ext>
          </a:extLst>
        </xdr:cNvPr>
        <xdr:cNvCxnSpPr>
          <a:cxnSpLocks noChangeShapeType="1"/>
        </xdr:cNvCxnSpPr>
      </xdr:nvCxnSpPr>
      <xdr:spPr>
        <a:xfrm>
          <a:off x="9525" y="746740950"/>
          <a:ext cx="2000250" cy="1619250"/>
        </a:xfrm>
        <a:prstGeom prst="straightConnector1">
          <a:avLst/>
        </a:prstGeom>
        <a:noFill/>
        <a:ln w="12700" algn="ctr">
          <a:solidFill>
            <a:srgbClr val="000000"/>
          </a:solidFill>
          <a:round/>
          <a:headEnd/>
          <a:tailEnd/>
        </a:ln>
      </xdr:spPr>
    </xdr:cxnSp>
    <xdr:clientData/>
  </xdr:twoCellAnchor>
  <xdr:twoCellAnchor>
    <xdr:from>
      <xdr:col>0</xdr:col>
      <xdr:colOff>9525</xdr:colOff>
      <xdr:row>72</xdr:row>
      <xdr:rowOff>0</xdr:rowOff>
    </xdr:from>
    <xdr:to>
      <xdr:col>2</xdr:col>
      <xdr:colOff>9525</xdr:colOff>
      <xdr:row>73</xdr:row>
      <xdr:rowOff>0</xdr:rowOff>
    </xdr:to>
    <xdr:cxnSp macro="">
      <xdr:nvCxnSpPr>
        <xdr:cNvPr id="49" name="直線コネクタ 2">
          <a:extLst>
            <a:ext uri="{FF2B5EF4-FFF2-40B4-BE49-F238E27FC236}">
              <a16:creationId xmlns:a16="http://schemas.microsoft.com/office/drawing/2014/main" id="{00000000-0008-0000-0000-000031000000}"/>
            </a:ext>
          </a:extLst>
        </xdr:cNvPr>
        <xdr:cNvCxnSpPr>
          <a:cxnSpLocks noChangeShapeType="1"/>
        </xdr:cNvCxnSpPr>
      </xdr:nvCxnSpPr>
      <xdr:spPr>
        <a:xfrm>
          <a:off x="9525" y="12077700"/>
          <a:ext cx="2000250" cy="1276350"/>
        </a:xfrm>
        <a:prstGeom prst="straightConnector1">
          <a:avLst/>
        </a:prstGeom>
        <a:noFill/>
        <a:ln w="12700" algn="ctr">
          <a:solidFill>
            <a:srgbClr val="000000"/>
          </a:solidFill>
          <a:round/>
          <a:headEnd/>
          <a:tailEnd/>
        </a:ln>
      </xdr:spPr>
    </xdr:cxnSp>
    <xdr:clientData/>
  </xdr:twoCellAnchor>
  <xdr:twoCellAnchor>
    <xdr:from>
      <xdr:col>0</xdr:col>
      <xdr:colOff>9525</xdr:colOff>
      <xdr:row>975</xdr:row>
      <xdr:rowOff>0</xdr:rowOff>
    </xdr:from>
    <xdr:to>
      <xdr:col>2</xdr:col>
      <xdr:colOff>9525</xdr:colOff>
      <xdr:row>976</xdr:row>
      <xdr:rowOff>0</xdr:rowOff>
    </xdr:to>
    <xdr:cxnSp macro="">
      <xdr:nvCxnSpPr>
        <xdr:cNvPr id="2" name="直線コネクタ 2">
          <a:extLst>
            <a:ext uri="{FF2B5EF4-FFF2-40B4-BE49-F238E27FC236}">
              <a16:creationId xmlns:a16="http://schemas.microsoft.com/office/drawing/2014/main" id="{00000000-0008-0000-0000-000002000000}"/>
            </a:ext>
          </a:extLst>
        </xdr:cNvPr>
        <xdr:cNvCxnSpPr>
          <a:cxnSpLocks noChangeShapeType="1"/>
        </xdr:cNvCxnSpPr>
      </xdr:nvCxnSpPr>
      <xdr:spPr>
        <a:xfrm>
          <a:off x="9525" y="160086675"/>
          <a:ext cx="2000250" cy="1276350"/>
        </a:xfrm>
        <a:prstGeom prst="straightConnector1">
          <a:avLst/>
        </a:prstGeom>
        <a:noFill/>
        <a:ln w="12700" algn="ctr">
          <a:solidFill>
            <a:srgbClr val="000000"/>
          </a:solidFill>
          <a:round/>
          <a:headEnd/>
          <a:tailEnd/>
        </a:ln>
      </xdr:spPr>
    </xdr:cxnSp>
    <xdr:clientData/>
  </xdr:twoCellAnchor>
  <xdr:twoCellAnchor>
    <xdr:from>
      <xdr:col>0</xdr:col>
      <xdr:colOff>9525</xdr:colOff>
      <xdr:row>1392</xdr:row>
      <xdr:rowOff>0</xdr:rowOff>
    </xdr:from>
    <xdr:to>
      <xdr:col>2</xdr:col>
      <xdr:colOff>9525</xdr:colOff>
      <xdr:row>1393</xdr:row>
      <xdr:rowOff>0</xdr:rowOff>
    </xdr:to>
    <xdr:cxnSp macro="">
      <xdr:nvCxnSpPr>
        <xdr:cNvPr id="14" name="直線コネクタ 2">
          <a:extLst>
            <a:ext uri="{FF2B5EF4-FFF2-40B4-BE49-F238E27FC236}">
              <a16:creationId xmlns:a16="http://schemas.microsoft.com/office/drawing/2014/main" id="{00000000-0008-0000-0000-00000E000000}"/>
            </a:ext>
          </a:extLst>
        </xdr:cNvPr>
        <xdr:cNvCxnSpPr>
          <a:cxnSpLocks noChangeShapeType="1"/>
        </xdr:cNvCxnSpPr>
      </xdr:nvCxnSpPr>
      <xdr:spPr>
        <a:xfrm>
          <a:off x="9525" y="228771450"/>
          <a:ext cx="2000250" cy="1276350"/>
        </a:xfrm>
        <a:prstGeom prst="straightConnector1">
          <a:avLst/>
        </a:prstGeom>
        <a:noFill/>
        <a:ln w="12700" algn="ctr">
          <a:solidFill>
            <a:srgbClr val="000000"/>
          </a:solidFill>
          <a:round/>
          <a:headEnd/>
          <a:tailEnd/>
        </a:ln>
      </xdr:spPr>
    </xdr:cxnSp>
    <xdr:clientData/>
  </xdr:twoCellAnchor>
  <xdr:twoCellAnchor>
    <xdr:from>
      <xdr:col>0</xdr:col>
      <xdr:colOff>9525</xdr:colOff>
      <xdr:row>1461</xdr:row>
      <xdr:rowOff>0</xdr:rowOff>
    </xdr:from>
    <xdr:to>
      <xdr:col>2</xdr:col>
      <xdr:colOff>9525</xdr:colOff>
      <xdr:row>1462</xdr:row>
      <xdr:rowOff>0</xdr:rowOff>
    </xdr:to>
    <xdr:cxnSp macro="">
      <xdr:nvCxnSpPr>
        <xdr:cNvPr id="32" name="直線コネクタ 2">
          <a:extLst>
            <a:ext uri="{FF2B5EF4-FFF2-40B4-BE49-F238E27FC236}">
              <a16:creationId xmlns:a16="http://schemas.microsoft.com/office/drawing/2014/main" id="{00000000-0008-0000-0000-000020000000}"/>
            </a:ext>
          </a:extLst>
        </xdr:cNvPr>
        <xdr:cNvCxnSpPr>
          <a:cxnSpLocks noChangeShapeType="1"/>
        </xdr:cNvCxnSpPr>
      </xdr:nvCxnSpPr>
      <xdr:spPr>
        <a:xfrm>
          <a:off x="9525" y="240096675"/>
          <a:ext cx="2000250" cy="1276350"/>
        </a:xfrm>
        <a:prstGeom prst="straightConnector1">
          <a:avLst/>
        </a:prstGeom>
        <a:noFill/>
        <a:ln w="12700" algn="ctr">
          <a:solidFill>
            <a:srgbClr val="000000"/>
          </a:solidFill>
          <a:round/>
          <a:headEnd/>
          <a:tailEnd/>
        </a:ln>
      </xdr:spPr>
    </xdr:cxnSp>
    <xdr:clientData/>
  </xdr:twoCellAnchor>
  <xdr:twoCellAnchor>
    <xdr:from>
      <xdr:col>0</xdr:col>
      <xdr:colOff>9525</xdr:colOff>
      <xdr:row>1530</xdr:row>
      <xdr:rowOff>0</xdr:rowOff>
    </xdr:from>
    <xdr:to>
      <xdr:col>2</xdr:col>
      <xdr:colOff>9525</xdr:colOff>
      <xdr:row>1531</xdr:row>
      <xdr:rowOff>0</xdr:rowOff>
    </xdr:to>
    <xdr:cxnSp macro="">
      <xdr:nvCxnSpPr>
        <xdr:cNvPr id="38" name="直線コネクタ 2">
          <a:extLst>
            <a:ext uri="{FF2B5EF4-FFF2-40B4-BE49-F238E27FC236}">
              <a16:creationId xmlns:a16="http://schemas.microsoft.com/office/drawing/2014/main" id="{00000000-0008-0000-0000-000026000000}"/>
            </a:ext>
          </a:extLst>
        </xdr:cNvPr>
        <xdr:cNvCxnSpPr>
          <a:cxnSpLocks noChangeShapeType="1"/>
        </xdr:cNvCxnSpPr>
      </xdr:nvCxnSpPr>
      <xdr:spPr>
        <a:xfrm>
          <a:off x="9525" y="251421900"/>
          <a:ext cx="2000250" cy="1276350"/>
        </a:xfrm>
        <a:prstGeom prst="straightConnector1">
          <a:avLst/>
        </a:prstGeom>
        <a:noFill/>
        <a:ln w="12700" algn="ctr">
          <a:solidFill>
            <a:srgbClr val="000000"/>
          </a:solidFill>
          <a:round/>
          <a:headEnd/>
          <a:tailEnd/>
        </a:ln>
      </xdr:spPr>
    </xdr:cxnSp>
    <xdr:clientData/>
  </xdr:twoCellAnchor>
  <xdr:twoCellAnchor>
    <xdr:from>
      <xdr:col>0</xdr:col>
      <xdr:colOff>9525</xdr:colOff>
      <xdr:row>2652</xdr:row>
      <xdr:rowOff>0</xdr:rowOff>
    </xdr:from>
    <xdr:to>
      <xdr:col>2</xdr:col>
      <xdr:colOff>9525</xdr:colOff>
      <xdr:row>2654</xdr:row>
      <xdr:rowOff>0</xdr:rowOff>
    </xdr:to>
    <xdr:cxnSp macro="">
      <xdr:nvCxnSpPr>
        <xdr:cNvPr id="120" name="直線コネクタ 2">
          <a:extLst>
            <a:ext uri="{FF2B5EF4-FFF2-40B4-BE49-F238E27FC236}">
              <a16:creationId xmlns:a16="http://schemas.microsoft.com/office/drawing/2014/main" id="{00000000-0008-0000-0000-000078000000}"/>
            </a:ext>
          </a:extLst>
        </xdr:cNvPr>
        <xdr:cNvCxnSpPr>
          <a:cxnSpLocks noChangeShapeType="1"/>
        </xdr:cNvCxnSpPr>
      </xdr:nvCxnSpPr>
      <xdr:spPr>
        <a:xfrm>
          <a:off x="9525" y="435968775"/>
          <a:ext cx="2000250" cy="1409700"/>
        </a:xfrm>
        <a:prstGeom prst="straightConnector1">
          <a:avLst/>
        </a:prstGeom>
        <a:noFill/>
        <a:ln w="12700" algn="ctr">
          <a:solidFill>
            <a:srgbClr val="000000"/>
          </a:solidFill>
          <a:round/>
          <a:headEnd/>
          <a:tailEnd/>
        </a:ln>
      </xdr:spPr>
    </xdr:cxnSp>
    <xdr:clientData/>
  </xdr:twoCellAnchor>
  <xdr:twoCellAnchor>
    <xdr:from>
      <xdr:col>0</xdr:col>
      <xdr:colOff>9525</xdr:colOff>
      <xdr:row>3632</xdr:row>
      <xdr:rowOff>0</xdr:rowOff>
    </xdr:from>
    <xdr:to>
      <xdr:col>2</xdr:col>
      <xdr:colOff>9525</xdr:colOff>
      <xdr:row>3634</xdr:row>
      <xdr:rowOff>0</xdr:rowOff>
    </xdr:to>
    <xdr:cxnSp macro="">
      <xdr:nvCxnSpPr>
        <xdr:cNvPr id="228" name="直線コネクタ 2">
          <a:extLst>
            <a:ext uri="{FF2B5EF4-FFF2-40B4-BE49-F238E27FC236}">
              <a16:creationId xmlns:a16="http://schemas.microsoft.com/office/drawing/2014/main" id="{00000000-0008-0000-0000-0000E4000000}"/>
            </a:ext>
          </a:extLst>
        </xdr:cNvPr>
        <xdr:cNvCxnSpPr>
          <a:cxnSpLocks noChangeShapeType="1"/>
        </xdr:cNvCxnSpPr>
      </xdr:nvCxnSpPr>
      <xdr:spPr>
        <a:xfrm>
          <a:off x="9525" y="596579325"/>
          <a:ext cx="2000250" cy="1419225"/>
        </a:xfrm>
        <a:prstGeom prst="straightConnector1">
          <a:avLst/>
        </a:prstGeom>
        <a:noFill/>
        <a:ln w="12700" algn="ctr">
          <a:solidFill>
            <a:srgbClr val="000000"/>
          </a:solidFill>
          <a:round/>
          <a:headEnd/>
          <a:tailEnd/>
        </a:ln>
      </xdr:spPr>
    </xdr:cxnSp>
    <xdr:clientData/>
  </xdr:twoCellAnchor>
  <xdr:twoCellAnchor>
    <xdr:from>
      <xdr:col>0</xdr:col>
      <xdr:colOff>9525</xdr:colOff>
      <xdr:row>4681</xdr:row>
      <xdr:rowOff>0</xdr:rowOff>
    </xdr:from>
    <xdr:to>
      <xdr:col>2</xdr:col>
      <xdr:colOff>9525</xdr:colOff>
      <xdr:row>4682</xdr:row>
      <xdr:rowOff>1271270</xdr:rowOff>
    </xdr:to>
    <xdr:cxnSp macro="">
      <xdr:nvCxnSpPr>
        <xdr:cNvPr id="380" name="直線コネクタ 2">
          <a:extLst>
            <a:ext uri="{FF2B5EF4-FFF2-40B4-BE49-F238E27FC236}">
              <a16:creationId xmlns:a16="http://schemas.microsoft.com/office/drawing/2014/main" id="{00000000-0008-0000-0000-00007C010000}"/>
            </a:ext>
          </a:extLst>
        </xdr:cNvPr>
        <xdr:cNvCxnSpPr>
          <a:cxnSpLocks noChangeShapeType="1"/>
        </xdr:cNvCxnSpPr>
      </xdr:nvCxnSpPr>
      <xdr:spPr>
        <a:xfrm>
          <a:off x="9525" y="769877175"/>
          <a:ext cx="2000250" cy="1509395"/>
        </a:xfrm>
        <a:prstGeom prst="straightConnector1">
          <a:avLst/>
        </a:prstGeom>
        <a:noFill/>
        <a:ln w="12700" algn="ctr">
          <a:solidFill>
            <a:srgbClr val="000000"/>
          </a:solidFill>
          <a:round/>
          <a:headEnd/>
          <a:tailEnd/>
        </a:ln>
      </xdr:spPr>
    </xdr:cxnSp>
    <xdr:clientData/>
  </xdr:twoCellAnchor>
  <xdr:twoCellAnchor>
    <xdr:from>
      <xdr:col>0</xdr:col>
      <xdr:colOff>9525</xdr:colOff>
      <xdr:row>4611</xdr:row>
      <xdr:rowOff>0</xdr:rowOff>
    </xdr:from>
    <xdr:to>
      <xdr:col>1</xdr:col>
      <xdr:colOff>1300480</xdr:colOff>
      <xdr:row>4612</xdr:row>
      <xdr:rowOff>1261110</xdr:rowOff>
    </xdr:to>
    <xdr:cxnSp macro="">
      <xdr:nvCxnSpPr>
        <xdr:cNvPr id="555" name="直線コネクタ 2">
          <a:extLst>
            <a:ext uri="{FF2B5EF4-FFF2-40B4-BE49-F238E27FC236}">
              <a16:creationId xmlns:a16="http://schemas.microsoft.com/office/drawing/2014/main" id="{00000000-0008-0000-0000-00002B020000}"/>
            </a:ext>
          </a:extLst>
        </xdr:cNvPr>
        <xdr:cNvCxnSpPr>
          <a:cxnSpLocks noChangeShapeType="1"/>
        </xdr:cNvCxnSpPr>
      </xdr:nvCxnSpPr>
      <xdr:spPr>
        <a:xfrm>
          <a:off x="9525" y="758409075"/>
          <a:ext cx="1976755" cy="1403985"/>
        </a:xfrm>
        <a:prstGeom prst="straightConnector1">
          <a:avLst/>
        </a:prstGeom>
        <a:noFill/>
        <a:ln w="12700" algn="ctr">
          <a:solidFill>
            <a:srgbClr val="000000"/>
          </a:solidFill>
          <a:round/>
          <a:headEnd/>
          <a:tailEnd/>
        </a:ln>
      </xdr:spPr>
    </xdr:cxnSp>
    <xdr:clientData/>
  </xdr:twoCellAnchor>
  <xdr:twoCellAnchor>
    <xdr:from>
      <xdr:col>0</xdr:col>
      <xdr:colOff>9525</xdr:colOff>
      <xdr:row>4751</xdr:row>
      <xdr:rowOff>0</xdr:rowOff>
    </xdr:from>
    <xdr:to>
      <xdr:col>2</xdr:col>
      <xdr:colOff>11430</xdr:colOff>
      <xdr:row>4753</xdr:row>
      <xdr:rowOff>11430</xdr:rowOff>
    </xdr:to>
    <xdr:cxnSp macro="">
      <xdr:nvCxnSpPr>
        <xdr:cNvPr id="557" name="直線コネクタ 2">
          <a:extLst>
            <a:ext uri="{FF2B5EF4-FFF2-40B4-BE49-F238E27FC236}">
              <a16:creationId xmlns:a16="http://schemas.microsoft.com/office/drawing/2014/main" id="{00000000-0008-0000-0000-00002D020000}"/>
            </a:ext>
          </a:extLst>
        </xdr:cNvPr>
        <xdr:cNvCxnSpPr>
          <a:cxnSpLocks noChangeShapeType="1"/>
        </xdr:cNvCxnSpPr>
      </xdr:nvCxnSpPr>
      <xdr:spPr>
        <a:xfrm>
          <a:off x="9525" y="781440525"/>
          <a:ext cx="2002155" cy="1525905"/>
        </a:xfrm>
        <a:prstGeom prst="straightConnector1">
          <a:avLst/>
        </a:prstGeom>
        <a:noFill/>
        <a:ln w="12700" algn="ctr">
          <a:solidFill>
            <a:srgbClr val="000000"/>
          </a:solidFill>
          <a:round/>
          <a:headEnd/>
          <a:tailEnd/>
        </a:ln>
      </xdr:spPr>
    </xdr:cxnSp>
    <xdr:clientData/>
  </xdr:twoCellAnchor>
  <xdr:twoCellAnchor>
    <xdr:from>
      <xdr:col>0</xdr:col>
      <xdr:colOff>9525</xdr:colOff>
      <xdr:row>1044</xdr:row>
      <xdr:rowOff>0</xdr:rowOff>
    </xdr:from>
    <xdr:to>
      <xdr:col>2</xdr:col>
      <xdr:colOff>9525</xdr:colOff>
      <xdr:row>1045</xdr:row>
      <xdr:rowOff>0</xdr:rowOff>
    </xdr:to>
    <xdr:cxnSp macro="">
      <xdr:nvCxnSpPr>
        <xdr:cNvPr id="564" name="直線コネクタ 517">
          <a:extLst>
            <a:ext uri="{FF2B5EF4-FFF2-40B4-BE49-F238E27FC236}">
              <a16:creationId xmlns:a16="http://schemas.microsoft.com/office/drawing/2014/main" id="{00000000-0008-0000-0000-000034020000}"/>
            </a:ext>
          </a:extLst>
        </xdr:cNvPr>
        <xdr:cNvCxnSpPr>
          <a:cxnSpLocks noChangeShapeType="1"/>
        </xdr:cNvCxnSpPr>
      </xdr:nvCxnSpPr>
      <xdr:spPr>
        <a:xfrm>
          <a:off x="9525" y="171411900"/>
          <a:ext cx="2000250" cy="1276350"/>
        </a:xfrm>
        <a:prstGeom prst="straightConnector1">
          <a:avLst/>
        </a:prstGeom>
        <a:noFill/>
        <a:ln w="12700" algn="ctr">
          <a:solidFill>
            <a:srgbClr val="000000"/>
          </a:solidFill>
          <a:round/>
          <a:headEnd/>
          <a:tailEnd/>
        </a:ln>
      </xdr:spPr>
    </xdr:cxnSp>
    <xdr:clientData/>
  </xdr:twoCellAnchor>
  <xdr:twoCellAnchor>
    <xdr:from>
      <xdr:col>0</xdr:col>
      <xdr:colOff>9525</xdr:colOff>
      <xdr:row>1948</xdr:row>
      <xdr:rowOff>0</xdr:rowOff>
    </xdr:from>
    <xdr:to>
      <xdr:col>1</xdr:col>
      <xdr:colOff>1314450</xdr:colOff>
      <xdr:row>1949</xdr:row>
      <xdr:rowOff>1271270</xdr:rowOff>
    </xdr:to>
    <xdr:cxnSp macro="">
      <xdr:nvCxnSpPr>
        <xdr:cNvPr id="600" name="直線コネクタ 553">
          <a:extLst>
            <a:ext uri="{FF2B5EF4-FFF2-40B4-BE49-F238E27FC236}">
              <a16:creationId xmlns:a16="http://schemas.microsoft.com/office/drawing/2014/main" id="{00000000-0008-0000-0000-000058020000}"/>
            </a:ext>
          </a:extLst>
        </xdr:cNvPr>
        <xdr:cNvCxnSpPr>
          <a:cxnSpLocks noChangeShapeType="1"/>
        </xdr:cNvCxnSpPr>
      </xdr:nvCxnSpPr>
      <xdr:spPr>
        <a:xfrm>
          <a:off x="9525" y="320106675"/>
          <a:ext cx="1990725" cy="1404620"/>
        </a:xfrm>
        <a:prstGeom prst="straightConnector1">
          <a:avLst/>
        </a:prstGeom>
        <a:noFill/>
        <a:ln w="12700" algn="ctr">
          <a:solidFill>
            <a:srgbClr val="000000"/>
          </a:solidFill>
          <a:round/>
          <a:headEnd/>
          <a:tailEnd/>
        </a:ln>
      </xdr:spPr>
    </xdr:cxnSp>
    <xdr:clientData/>
  </xdr:twoCellAnchor>
  <xdr:twoCellAnchor>
    <xdr:from>
      <xdr:col>0</xdr:col>
      <xdr:colOff>9525</xdr:colOff>
      <xdr:row>3982</xdr:row>
      <xdr:rowOff>0</xdr:rowOff>
    </xdr:from>
    <xdr:to>
      <xdr:col>2</xdr:col>
      <xdr:colOff>25400</xdr:colOff>
      <xdr:row>3983</xdr:row>
      <xdr:rowOff>1271270</xdr:rowOff>
    </xdr:to>
    <xdr:cxnSp macro="">
      <xdr:nvCxnSpPr>
        <xdr:cNvPr id="604" name="直線コネクタ 557">
          <a:extLst>
            <a:ext uri="{FF2B5EF4-FFF2-40B4-BE49-F238E27FC236}">
              <a16:creationId xmlns:a16="http://schemas.microsoft.com/office/drawing/2014/main" id="{00000000-0008-0000-0000-00005C020000}"/>
            </a:ext>
          </a:extLst>
        </xdr:cNvPr>
        <xdr:cNvCxnSpPr>
          <a:cxnSpLocks noChangeShapeType="1"/>
        </xdr:cNvCxnSpPr>
      </xdr:nvCxnSpPr>
      <xdr:spPr>
        <a:xfrm>
          <a:off x="9525" y="654243675"/>
          <a:ext cx="2016125" cy="1576070"/>
        </a:xfrm>
        <a:prstGeom prst="straightConnector1">
          <a:avLst/>
        </a:prstGeom>
        <a:noFill/>
        <a:ln w="12700" algn="ctr">
          <a:solidFill>
            <a:srgbClr val="000000"/>
          </a:solidFill>
          <a:round/>
          <a:headEnd/>
          <a:tailEnd/>
        </a:ln>
      </xdr:spPr>
    </xdr:cxnSp>
    <xdr:clientData/>
  </xdr:twoCellAnchor>
  <xdr:twoCellAnchor>
    <xdr:from>
      <xdr:col>0</xdr:col>
      <xdr:colOff>9525</xdr:colOff>
      <xdr:row>3912</xdr:row>
      <xdr:rowOff>0</xdr:rowOff>
    </xdr:from>
    <xdr:to>
      <xdr:col>1</xdr:col>
      <xdr:colOff>1303020</xdr:colOff>
      <xdr:row>3914</xdr:row>
      <xdr:rowOff>7620</xdr:rowOff>
    </xdr:to>
    <xdr:cxnSp macro="">
      <xdr:nvCxnSpPr>
        <xdr:cNvPr id="609" name="直線コネクタ 562">
          <a:extLst>
            <a:ext uri="{FF2B5EF4-FFF2-40B4-BE49-F238E27FC236}">
              <a16:creationId xmlns:a16="http://schemas.microsoft.com/office/drawing/2014/main" id="{00000000-0008-0000-0000-000061020000}"/>
            </a:ext>
          </a:extLst>
        </xdr:cNvPr>
        <xdr:cNvCxnSpPr>
          <a:cxnSpLocks noChangeShapeType="1"/>
        </xdr:cNvCxnSpPr>
      </xdr:nvCxnSpPr>
      <xdr:spPr>
        <a:xfrm>
          <a:off x="9525" y="642670800"/>
          <a:ext cx="1979295" cy="1531620"/>
        </a:xfrm>
        <a:prstGeom prst="straightConnector1">
          <a:avLst/>
        </a:prstGeom>
        <a:noFill/>
        <a:ln w="12700" algn="ctr">
          <a:solidFill>
            <a:srgbClr val="000000"/>
          </a:solidFill>
          <a:round/>
          <a:headEnd/>
          <a:tailEnd/>
        </a:ln>
      </xdr:spPr>
    </xdr:cxnSp>
    <xdr:clientData/>
  </xdr:twoCellAnchor>
  <xdr:twoCellAnchor>
    <xdr:from>
      <xdr:col>0</xdr:col>
      <xdr:colOff>9525</xdr:colOff>
      <xdr:row>4191</xdr:row>
      <xdr:rowOff>0</xdr:rowOff>
    </xdr:from>
    <xdr:to>
      <xdr:col>1</xdr:col>
      <xdr:colOff>1295400</xdr:colOff>
      <xdr:row>4192</xdr:row>
      <xdr:rowOff>1256030</xdr:rowOff>
    </xdr:to>
    <xdr:cxnSp macro="">
      <xdr:nvCxnSpPr>
        <xdr:cNvPr id="613" name="直線コネクタ 566">
          <a:extLst>
            <a:ext uri="{FF2B5EF4-FFF2-40B4-BE49-F238E27FC236}">
              <a16:creationId xmlns:a16="http://schemas.microsoft.com/office/drawing/2014/main" id="{00000000-0008-0000-0000-000065020000}"/>
            </a:ext>
          </a:extLst>
        </xdr:cNvPr>
        <xdr:cNvCxnSpPr>
          <a:cxnSpLocks noChangeShapeType="1"/>
        </xdr:cNvCxnSpPr>
      </xdr:nvCxnSpPr>
      <xdr:spPr>
        <a:xfrm>
          <a:off x="9525" y="688848000"/>
          <a:ext cx="1971675" cy="1398905"/>
        </a:xfrm>
        <a:prstGeom prst="straightConnector1">
          <a:avLst/>
        </a:prstGeom>
        <a:noFill/>
        <a:ln w="12700" algn="ctr">
          <a:solidFill>
            <a:srgbClr val="000000"/>
          </a:solidFill>
          <a:round/>
          <a:headEnd/>
          <a:tailEn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24"/>
  <sheetViews>
    <sheetView tabSelected="1" view="pageBreakPreview" zoomScaleNormal="120" zoomScaleSheetLayoutView="100" workbookViewId="0">
      <selection sqref="A1:L1"/>
    </sheetView>
  </sheetViews>
  <sheetFormatPr defaultRowHeight="18.75" x14ac:dyDescent="0.4"/>
  <cols>
    <col min="2" max="2" width="17.25" customWidth="1"/>
    <col min="3" max="14" width="6.25" customWidth="1"/>
  </cols>
  <sheetData>
    <row r="1" spans="1:12" x14ac:dyDescent="0.4">
      <c r="A1" s="256" t="s">
        <v>7</v>
      </c>
      <c r="B1" s="256"/>
      <c r="C1" s="256"/>
      <c r="D1" s="256"/>
      <c r="E1" s="256"/>
      <c r="F1" s="256"/>
      <c r="G1" s="256"/>
      <c r="H1" s="256"/>
      <c r="I1" s="256"/>
      <c r="J1" s="256"/>
      <c r="K1" s="256"/>
      <c r="L1" s="256"/>
    </row>
    <row r="2" spans="1:12" ht="30" customHeight="1" x14ac:dyDescent="0.4">
      <c r="A2" s="257" t="s">
        <v>208</v>
      </c>
      <c r="B2" s="257"/>
      <c r="C2" s="257"/>
      <c r="D2" s="257"/>
      <c r="E2" s="257"/>
      <c r="F2" s="257"/>
      <c r="G2" s="257"/>
      <c r="H2" s="257"/>
      <c r="I2" s="257"/>
      <c r="J2" s="257"/>
      <c r="K2" s="257"/>
      <c r="L2" s="257"/>
    </row>
    <row r="3" spans="1:12" ht="10.5" customHeight="1" x14ac:dyDescent="0.15">
      <c r="A3" s="258"/>
      <c r="B3" s="259"/>
      <c r="C3" s="9">
        <v>1</v>
      </c>
      <c r="D3" s="9">
        <v>2</v>
      </c>
      <c r="E3" s="9">
        <v>3</v>
      </c>
      <c r="F3" s="9">
        <v>4</v>
      </c>
      <c r="G3" s="9">
        <v>5</v>
      </c>
      <c r="H3" s="280" t="s">
        <v>21</v>
      </c>
      <c r="I3" s="282" t="s">
        <v>75</v>
      </c>
      <c r="J3" s="156" t="s">
        <v>44</v>
      </c>
      <c r="K3" s="9">
        <v>3</v>
      </c>
      <c r="L3" s="182" t="s">
        <v>38</v>
      </c>
    </row>
    <row r="4" spans="1:12" ht="100.5" customHeight="1" x14ac:dyDescent="0.15">
      <c r="A4" s="260" t="s">
        <v>12</v>
      </c>
      <c r="B4" s="261"/>
      <c r="C4" s="10" t="s">
        <v>55</v>
      </c>
      <c r="D4" s="58" t="s">
        <v>205</v>
      </c>
      <c r="E4" s="58" t="s">
        <v>35</v>
      </c>
      <c r="F4" s="58" t="s">
        <v>172</v>
      </c>
      <c r="G4" s="10" t="s">
        <v>68</v>
      </c>
      <c r="H4" s="281"/>
      <c r="I4" s="283"/>
      <c r="J4" s="10" t="s">
        <v>55</v>
      </c>
      <c r="K4" s="10" t="s">
        <v>35</v>
      </c>
      <c r="L4" s="228" t="s">
        <v>68</v>
      </c>
    </row>
    <row r="5" spans="1:12" ht="11.25" customHeight="1" x14ac:dyDescent="0.4">
      <c r="A5" s="284" t="s">
        <v>10</v>
      </c>
      <c r="B5" s="285"/>
      <c r="C5" s="11">
        <f t="shared" ref="C5:H5" si="0">C7+C9+C11+C13</f>
        <v>263</v>
      </c>
      <c r="D5" s="11">
        <f t="shared" si="0"/>
        <v>440</v>
      </c>
      <c r="E5" s="11">
        <f t="shared" si="0"/>
        <v>465</v>
      </c>
      <c r="F5" s="11">
        <f t="shared" si="0"/>
        <v>231</v>
      </c>
      <c r="G5" s="11">
        <f t="shared" si="0"/>
        <v>472</v>
      </c>
      <c r="H5" s="11">
        <f t="shared" si="0"/>
        <v>12</v>
      </c>
      <c r="I5" s="154">
        <f t="shared" ref="I5:I68" si="1">SUM(C5:H5)</f>
        <v>1883</v>
      </c>
      <c r="J5" s="37">
        <f>C5+D5</f>
        <v>703</v>
      </c>
      <c r="K5" s="11">
        <f>E5</f>
        <v>465</v>
      </c>
      <c r="L5" s="184">
        <f>SUM(F5:G5)</f>
        <v>703</v>
      </c>
    </row>
    <row r="6" spans="1:12" ht="11.25" customHeight="1" x14ac:dyDescent="0.4">
      <c r="A6" s="286"/>
      <c r="B6" s="287"/>
      <c r="C6" s="12">
        <f>C5/I5*100</f>
        <v>13.967073818374933</v>
      </c>
      <c r="D6" s="12">
        <f>D5/I5*100</f>
        <v>23.366967604885822</v>
      </c>
      <c r="E6" s="12">
        <f>E5/I5*100</f>
        <v>24.694636218799786</v>
      </c>
      <c r="F6" s="12">
        <f>F5/I5*100</f>
        <v>12.267657992565056</v>
      </c>
      <c r="G6" s="12">
        <f>G5/I5*100</f>
        <v>25.066383430695698</v>
      </c>
      <c r="H6" s="64">
        <f>H5/I5*100</f>
        <v>0.63728093467870417</v>
      </c>
      <c r="I6" s="137">
        <f t="shared" si="1"/>
        <v>99.999999999999986</v>
      </c>
      <c r="J6" s="159">
        <f>J5/I5*100</f>
        <v>37.334041423260757</v>
      </c>
      <c r="K6" s="206">
        <f>K5/I5*100</f>
        <v>24.694636218799786</v>
      </c>
      <c r="L6" s="185">
        <f>L5/I5*100</f>
        <v>37.334041423260757</v>
      </c>
    </row>
    <row r="7" spans="1:12" ht="11.25" customHeight="1" x14ac:dyDescent="0.4">
      <c r="A7" s="358" t="s">
        <v>22</v>
      </c>
      <c r="B7" s="288" t="s">
        <v>23</v>
      </c>
      <c r="C7" s="13">
        <v>182</v>
      </c>
      <c r="D7" s="13">
        <v>298</v>
      </c>
      <c r="E7" s="13">
        <v>336</v>
      </c>
      <c r="F7" s="13">
        <v>169</v>
      </c>
      <c r="G7" s="13">
        <v>351</v>
      </c>
      <c r="H7" s="13">
        <v>9</v>
      </c>
      <c r="I7" s="136">
        <f t="shared" si="1"/>
        <v>1345</v>
      </c>
      <c r="J7" s="158">
        <f>C7+D7</f>
        <v>480</v>
      </c>
      <c r="K7" s="22">
        <f>E7</f>
        <v>336</v>
      </c>
      <c r="L7" s="184">
        <f>SUM(F7:G7)</f>
        <v>520</v>
      </c>
    </row>
    <row r="8" spans="1:12" ht="11.25" customHeight="1" x14ac:dyDescent="0.4">
      <c r="A8" s="359"/>
      <c r="B8" s="289"/>
      <c r="C8" s="14">
        <f>C7/I7*100</f>
        <v>13.531598513011152</v>
      </c>
      <c r="D8" s="16">
        <f>D7/I7*100</f>
        <v>22.156133828996282</v>
      </c>
      <c r="E8" s="16">
        <f>E7/I7*100</f>
        <v>24.981412639405203</v>
      </c>
      <c r="F8" s="16">
        <f>F7/I7*100</f>
        <v>12.565055762081784</v>
      </c>
      <c r="G8" s="16">
        <f>G7/I7*100</f>
        <v>26.096654275092934</v>
      </c>
      <c r="H8" s="65">
        <f>H7/I7*100</f>
        <v>0.66914498141263945</v>
      </c>
      <c r="I8" s="138">
        <f t="shared" si="1"/>
        <v>100</v>
      </c>
      <c r="J8" s="160">
        <f>J7/I7*100</f>
        <v>35.687732342007436</v>
      </c>
      <c r="K8" s="207">
        <f>K7/I7*100</f>
        <v>24.981412639405203</v>
      </c>
      <c r="L8" s="186">
        <f>L7/I7*100</f>
        <v>38.661710037174721</v>
      </c>
    </row>
    <row r="9" spans="1:12" ht="11.25" customHeight="1" x14ac:dyDescent="0.4">
      <c r="A9" s="359"/>
      <c r="B9" s="290" t="s">
        <v>25</v>
      </c>
      <c r="C9" s="13">
        <v>57</v>
      </c>
      <c r="D9" s="13">
        <v>94</v>
      </c>
      <c r="E9" s="13">
        <v>78</v>
      </c>
      <c r="F9" s="13">
        <v>37</v>
      </c>
      <c r="G9" s="13">
        <v>67</v>
      </c>
      <c r="H9" s="13">
        <v>3</v>
      </c>
      <c r="I9" s="139">
        <f t="shared" si="1"/>
        <v>336</v>
      </c>
      <c r="J9" s="161">
        <f>C9+D9</f>
        <v>151</v>
      </c>
      <c r="K9" s="208">
        <f>E9</f>
        <v>78</v>
      </c>
      <c r="L9" s="187">
        <f>SUM(F9:G9)</f>
        <v>104</v>
      </c>
    </row>
    <row r="10" spans="1:12" ht="11.25" customHeight="1" x14ac:dyDescent="0.4">
      <c r="A10" s="359"/>
      <c r="B10" s="290"/>
      <c r="C10" s="15">
        <f>C9/I9*100</f>
        <v>16.964285714285715</v>
      </c>
      <c r="D10" s="15">
        <f>D9/I9*100</f>
        <v>27.976190476190478</v>
      </c>
      <c r="E10" s="15">
        <f>E9/I9*100</f>
        <v>23.214285714285715</v>
      </c>
      <c r="F10" s="15">
        <f>F9/I9*100</f>
        <v>11.011904761904761</v>
      </c>
      <c r="G10" s="15">
        <f>G9/I9*100</f>
        <v>19.940476190476193</v>
      </c>
      <c r="H10" s="59">
        <f>H9/I9*100</f>
        <v>0.89285714285714279</v>
      </c>
      <c r="I10" s="138">
        <f t="shared" si="1"/>
        <v>99.999999999999986</v>
      </c>
      <c r="J10" s="160">
        <f>J9/I9*100</f>
        <v>44.94047619047619</v>
      </c>
      <c r="K10" s="207">
        <f>K9/I9*100</f>
        <v>23.214285714285715</v>
      </c>
      <c r="L10" s="186">
        <f>L9/I9*100</f>
        <v>30.952380952380953</v>
      </c>
    </row>
    <row r="11" spans="1:12" ht="11.25" customHeight="1" x14ac:dyDescent="0.4">
      <c r="A11" s="359"/>
      <c r="B11" s="291" t="s">
        <v>14</v>
      </c>
      <c r="C11" s="13">
        <v>14</v>
      </c>
      <c r="D11" s="13">
        <v>29</v>
      </c>
      <c r="E11" s="13">
        <v>42</v>
      </c>
      <c r="F11" s="13">
        <v>15</v>
      </c>
      <c r="G11" s="13">
        <v>35</v>
      </c>
      <c r="H11" s="13">
        <v>0</v>
      </c>
      <c r="I11" s="139">
        <f t="shared" si="1"/>
        <v>135</v>
      </c>
      <c r="J11" s="161">
        <f>C11+D11</f>
        <v>43</v>
      </c>
      <c r="K11" s="208">
        <f>E11</f>
        <v>42</v>
      </c>
      <c r="L11" s="187">
        <f>SUM(F11:G11)</f>
        <v>50</v>
      </c>
    </row>
    <row r="12" spans="1:12" ht="11.25" customHeight="1" x14ac:dyDescent="0.4">
      <c r="A12" s="359"/>
      <c r="B12" s="289"/>
      <c r="C12" s="16">
        <f>C11/I11*100</f>
        <v>10.37037037037037</v>
      </c>
      <c r="D12" s="16">
        <f>D11/I11*100</f>
        <v>21.481481481481481</v>
      </c>
      <c r="E12" s="16">
        <f>E11/I11*100</f>
        <v>31.111111111111111</v>
      </c>
      <c r="F12" s="16">
        <f>F11/I11*100</f>
        <v>11.111111111111111</v>
      </c>
      <c r="G12" s="16">
        <f>G11/I11*100</f>
        <v>25.925925925925924</v>
      </c>
      <c r="H12" s="65">
        <f>H11/I11*100</f>
        <v>0</v>
      </c>
      <c r="I12" s="138">
        <f t="shared" si="1"/>
        <v>100</v>
      </c>
      <c r="J12" s="160">
        <f>J11/I11*100</f>
        <v>31.851851851851855</v>
      </c>
      <c r="K12" s="207">
        <f>K11/I11*100</f>
        <v>31.111111111111111</v>
      </c>
      <c r="L12" s="186">
        <f>L11/I11*100</f>
        <v>37.037037037037038</v>
      </c>
    </row>
    <row r="13" spans="1:12" ht="11.25" customHeight="1" x14ac:dyDescent="0.4">
      <c r="A13" s="359"/>
      <c r="B13" s="290" t="s">
        <v>16</v>
      </c>
      <c r="C13" s="13">
        <v>10</v>
      </c>
      <c r="D13" s="13">
        <v>19</v>
      </c>
      <c r="E13" s="13">
        <v>9</v>
      </c>
      <c r="F13" s="13">
        <v>10</v>
      </c>
      <c r="G13" s="13">
        <v>19</v>
      </c>
      <c r="H13" s="13">
        <v>0</v>
      </c>
      <c r="I13" s="139">
        <f t="shared" si="1"/>
        <v>67</v>
      </c>
      <c r="J13" s="161">
        <f>C13+D13</f>
        <v>29</v>
      </c>
      <c r="K13" s="208">
        <f>E13</f>
        <v>9</v>
      </c>
      <c r="L13" s="187">
        <f>SUM(F13:G13)</f>
        <v>29</v>
      </c>
    </row>
    <row r="14" spans="1:12" ht="11.25" customHeight="1" x14ac:dyDescent="0.4">
      <c r="A14" s="359"/>
      <c r="B14" s="290"/>
      <c r="C14" s="17">
        <f>C13/I13*100</f>
        <v>14.925373134328357</v>
      </c>
      <c r="D14" s="17">
        <f>D13/I13*100</f>
        <v>28.35820895522388</v>
      </c>
      <c r="E14" s="17">
        <f>E13/I13*100</f>
        <v>13.432835820895523</v>
      </c>
      <c r="F14" s="17">
        <f>F13/I13*100</f>
        <v>14.925373134328357</v>
      </c>
      <c r="G14" s="17">
        <f>G13/I13*100</f>
        <v>28.35820895522388</v>
      </c>
      <c r="H14" s="69">
        <f>H13/I13*100</f>
        <v>0</v>
      </c>
      <c r="I14" s="137">
        <f t="shared" si="1"/>
        <v>100</v>
      </c>
      <c r="J14" s="160">
        <f>J13/I13*100</f>
        <v>43.283582089552233</v>
      </c>
      <c r="K14" s="207">
        <f>K13/I13*100</f>
        <v>13.432835820895523</v>
      </c>
      <c r="L14" s="186">
        <f>L13/I13*100</f>
        <v>43.283582089552233</v>
      </c>
    </row>
    <row r="15" spans="1:12" ht="11.25" customHeight="1" x14ac:dyDescent="0.4">
      <c r="A15" s="358" t="s">
        <v>30</v>
      </c>
      <c r="B15" s="288" t="s">
        <v>31</v>
      </c>
      <c r="C15" s="13">
        <v>116</v>
      </c>
      <c r="D15" s="13">
        <v>187</v>
      </c>
      <c r="E15" s="13">
        <v>197</v>
      </c>
      <c r="F15" s="13">
        <v>91</v>
      </c>
      <c r="G15" s="13">
        <v>218</v>
      </c>
      <c r="H15" s="13">
        <v>4</v>
      </c>
      <c r="I15" s="136">
        <f t="shared" si="1"/>
        <v>813</v>
      </c>
      <c r="J15" s="158">
        <f>C15+D15</f>
        <v>303</v>
      </c>
      <c r="K15" s="22">
        <f>E15</f>
        <v>197</v>
      </c>
      <c r="L15" s="184">
        <f>SUM(F15:G15)</f>
        <v>309</v>
      </c>
    </row>
    <row r="16" spans="1:12" ht="11.25" customHeight="1" x14ac:dyDescent="0.4">
      <c r="A16" s="359"/>
      <c r="B16" s="290"/>
      <c r="C16" s="14">
        <f>C15/I15*100</f>
        <v>14.268142681426815</v>
      </c>
      <c r="D16" s="16">
        <f>D15/I15*100</f>
        <v>23.001230012300123</v>
      </c>
      <c r="E16" s="16">
        <f>E15/I15*100</f>
        <v>24.231242312423124</v>
      </c>
      <c r="F16" s="16">
        <f>F15/I15*100</f>
        <v>11.193111931119311</v>
      </c>
      <c r="G16" s="16">
        <f>G15/I15*100</f>
        <v>26.814268142681424</v>
      </c>
      <c r="H16" s="65">
        <f>H15/I15*100</f>
        <v>0.49200492004920049</v>
      </c>
      <c r="I16" s="138">
        <f t="shared" si="1"/>
        <v>99.999999999999986</v>
      </c>
      <c r="J16" s="160">
        <f>J15/I15*100</f>
        <v>37.269372693726936</v>
      </c>
      <c r="K16" s="207">
        <f>K15/I15*100</f>
        <v>24.231242312423124</v>
      </c>
      <c r="L16" s="186">
        <f>L15/I15*100</f>
        <v>38.007380073800739</v>
      </c>
    </row>
    <row r="17" spans="1:12" ht="11.25" customHeight="1" x14ac:dyDescent="0.4">
      <c r="A17" s="359"/>
      <c r="B17" s="291" t="s">
        <v>32</v>
      </c>
      <c r="C17" s="13">
        <v>145</v>
      </c>
      <c r="D17" s="13">
        <v>249</v>
      </c>
      <c r="E17" s="13">
        <v>263</v>
      </c>
      <c r="F17" s="13">
        <v>136</v>
      </c>
      <c r="G17" s="13">
        <v>244</v>
      </c>
      <c r="H17" s="13">
        <v>8</v>
      </c>
      <c r="I17" s="139">
        <f t="shared" si="1"/>
        <v>1045</v>
      </c>
      <c r="J17" s="161">
        <f>C17+D17</f>
        <v>394</v>
      </c>
      <c r="K17" s="208">
        <f>E17</f>
        <v>263</v>
      </c>
      <c r="L17" s="187">
        <f>SUM(F17:G17)</f>
        <v>380</v>
      </c>
    </row>
    <row r="18" spans="1:12" ht="11.25" customHeight="1" x14ac:dyDescent="0.4">
      <c r="A18" s="359"/>
      <c r="B18" s="289"/>
      <c r="C18" s="15">
        <f>C17/I17*100</f>
        <v>13.875598086124402</v>
      </c>
      <c r="D18" s="15">
        <f>D17/I17*100</f>
        <v>23.827751196172247</v>
      </c>
      <c r="E18" s="15">
        <f>E17/I17*100</f>
        <v>25.167464114832537</v>
      </c>
      <c r="F18" s="15">
        <f>F17/I17*100</f>
        <v>13.014354066985645</v>
      </c>
      <c r="G18" s="15">
        <f>G17/I17*100</f>
        <v>23.349282296650717</v>
      </c>
      <c r="H18" s="59">
        <f>H17/I17*100</f>
        <v>0.76555023923444976</v>
      </c>
      <c r="I18" s="138">
        <f t="shared" si="1"/>
        <v>99.999999999999986</v>
      </c>
      <c r="J18" s="160">
        <f>J17/I17*100</f>
        <v>37.703349282296649</v>
      </c>
      <c r="K18" s="207">
        <f>K17/I17*100</f>
        <v>25.167464114832537</v>
      </c>
      <c r="L18" s="186">
        <f>L17/I17*100</f>
        <v>36.363636363636367</v>
      </c>
    </row>
    <row r="19" spans="1:12" ht="11.25" customHeight="1" x14ac:dyDescent="0.4">
      <c r="A19" s="359"/>
      <c r="B19" s="291" t="s">
        <v>36</v>
      </c>
      <c r="C19" s="13">
        <v>1</v>
      </c>
      <c r="D19" s="13">
        <v>0</v>
      </c>
      <c r="E19" s="13">
        <v>0</v>
      </c>
      <c r="F19" s="13">
        <v>0</v>
      </c>
      <c r="G19" s="13">
        <v>1</v>
      </c>
      <c r="H19" s="13">
        <v>0</v>
      </c>
      <c r="I19" s="139">
        <f t="shared" si="1"/>
        <v>2</v>
      </c>
      <c r="J19" s="161">
        <f>C19+D19</f>
        <v>1</v>
      </c>
      <c r="K19" s="208">
        <f>E19</f>
        <v>0</v>
      </c>
      <c r="L19" s="187">
        <f>SUM(F19:G19)</f>
        <v>1</v>
      </c>
    </row>
    <row r="20" spans="1:12" ht="11.25" customHeight="1" x14ac:dyDescent="0.4">
      <c r="A20" s="359"/>
      <c r="B20" s="289"/>
      <c r="C20" s="15">
        <f>C19/I19*100</f>
        <v>50</v>
      </c>
      <c r="D20" s="15">
        <f>D19/I19*100</f>
        <v>0</v>
      </c>
      <c r="E20" s="15">
        <f>E19/I19*100</f>
        <v>0</v>
      </c>
      <c r="F20" s="15">
        <f>F19/I19*100</f>
        <v>0</v>
      </c>
      <c r="G20" s="15">
        <f>G19/I19*100</f>
        <v>50</v>
      </c>
      <c r="H20" s="59">
        <f>H19/I19*100</f>
        <v>0</v>
      </c>
      <c r="I20" s="138">
        <f t="shared" si="1"/>
        <v>100</v>
      </c>
      <c r="J20" s="160">
        <f>J19/I19*100</f>
        <v>50</v>
      </c>
      <c r="K20" s="207">
        <f>K19/I19*100</f>
        <v>0</v>
      </c>
      <c r="L20" s="186">
        <f>L19/I19*100</f>
        <v>50</v>
      </c>
    </row>
    <row r="21" spans="1:12" ht="11.25" customHeight="1" x14ac:dyDescent="0.4">
      <c r="A21" s="359"/>
      <c r="B21" s="292" t="s">
        <v>105</v>
      </c>
      <c r="C21" s="18">
        <v>0</v>
      </c>
      <c r="D21" s="18">
        <v>3</v>
      </c>
      <c r="E21" s="18">
        <v>5</v>
      </c>
      <c r="F21" s="18">
        <v>4</v>
      </c>
      <c r="G21" s="18">
        <v>9</v>
      </c>
      <c r="H21" s="134">
        <v>0</v>
      </c>
      <c r="I21" s="155">
        <f t="shared" si="1"/>
        <v>21</v>
      </c>
      <c r="J21" s="161">
        <f>C21+D21</f>
        <v>3</v>
      </c>
      <c r="K21" s="208">
        <f>E21</f>
        <v>5</v>
      </c>
      <c r="L21" s="187">
        <f>SUM(F21:G21)</f>
        <v>13</v>
      </c>
    </row>
    <row r="22" spans="1:12" ht="11.25" customHeight="1" x14ac:dyDescent="0.4">
      <c r="A22" s="359"/>
      <c r="B22" s="292"/>
      <c r="C22" s="15">
        <f>C21/I21*100</f>
        <v>0</v>
      </c>
      <c r="D22" s="15">
        <f>D21/I21*100</f>
        <v>14.285714285714285</v>
      </c>
      <c r="E22" s="15">
        <f>E21/I21*100</f>
        <v>23.809523809523807</v>
      </c>
      <c r="F22" s="15">
        <f>F21/I21*100</f>
        <v>19.047619047619047</v>
      </c>
      <c r="G22" s="15">
        <f>G21/I21*100</f>
        <v>42.857142857142854</v>
      </c>
      <c r="H22" s="59">
        <f>H21/I21*100</f>
        <v>0</v>
      </c>
      <c r="I22" s="138">
        <f t="shared" si="1"/>
        <v>100</v>
      </c>
      <c r="J22" s="160">
        <f>J21/I21*100</f>
        <v>14.285714285714285</v>
      </c>
      <c r="K22" s="207">
        <f>K21/I21*100</f>
        <v>23.809523809523807</v>
      </c>
      <c r="L22" s="186">
        <f>L21/I21*100</f>
        <v>61.904761904761905</v>
      </c>
    </row>
    <row r="23" spans="1:12" ht="11.25" customHeight="1" x14ac:dyDescent="0.4">
      <c r="A23" s="359"/>
      <c r="B23" s="290" t="s">
        <v>53</v>
      </c>
      <c r="C23" s="13">
        <v>1</v>
      </c>
      <c r="D23" s="13">
        <v>1</v>
      </c>
      <c r="E23" s="13">
        <v>0</v>
      </c>
      <c r="F23" s="13">
        <v>0</v>
      </c>
      <c r="G23" s="13">
        <v>0</v>
      </c>
      <c r="H23" s="13">
        <v>0</v>
      </c>
      <c r="I23" s="139">
        <f t="shared" si="1"/>
        <v>2</v>
      </c>
      <c r="J23" s="161">
        <f>C23+D23</f>
        <v>2</v>
      </c>
      <c r="K23" s="208">
        <f>E23</f>
        <v>0</v>
      </c>
      <c r="L23" s="187">
        <f>SUM(F23:G23)</f>
        <v>0</v>
      </c>
    </row>
    <row r="24" spans="1:12" ht="11.25" customHeight="1" x14ac:dyDescent="0.4">
      <c r="A24" s="360"/>
      <c r="B24" s="293"/>
      <c r="C24" s="19">
        <f>C23/I23*100</f>
        <v>50</v>
      </c>
      <c r="D24" s="19">
        <f>D23/I23*100</f>
        <v>50</v>
      </c>
      <c r="E24" s="19">
        <f>E23/I23*100</f>
        <v>0</v>
      </c>
      <c r="F24" s="19">
        <f>F23/I23*100</f>
        <v>0</v>
      </c>
      <c r="G24" s="19">
        <f>G23/I23*100</f>
        <v>0</v>
      </c>
      <c r="H24" s="76">
        <f>H23/I23*100</f>
        <v>0</v>
      </c>
      <c r="I24" s="137">
        <f t="shared" si="1"/>
        <v>100</v>
      </c>
      <c r="J24" s="159">
        <f>J23/I23*100</f>
        <v>100</v>
      </c>
      <c r="K24" s="206">
        <f>K23/I23*100</f>
        <v>0</v>
      </c>
      <c r="L24" s="185">
        <f>L23/I23*100</f>
        <v>0</v>
      </c>
    </row>
    <row r="25" spans="1:12" ht="11.25" customHeight="1" x14ac:dyDescent="0.4">
      <c r="A25" s="358" t="s">
        <v>40</v>
      </c>
      <c r="B25" s="288" t="s">
        <v>41</v>
      </c>
      <c r="C25" s="13">
        <v>4</v>
      </c>
      <c r="D25" s="13">
        <v>10</v>
      </c>
      <c r="E25" s="13">
        <v>16</v>
      </c>
      <c r="F25" s="13">
        <v>9</v>
      </c>
      <c r="G25" s="13">
        <v>28</v>
      </c>
      <c r="H25" s="13">
        <v>2</v>
      </c>
      <c r="I25" s="136">
        <f t="shared" si="1"/>
        <v>69</v>
      </c>
      <c r="J25" s="158">
        <f>C25+D25</f>
        <v>14</v>
      </c>
      <c r="K25" s="22">
        <f>E25</f>
        <v>16</v>
      </c>
      <c r="L25" s="184">
        <f>SUM(F25:G25)</f>
        <v>37</v>
      </c>
    </row>
    <row r="26" spans="1:12" ht="11.25" customHeight="1" x14ac:dyDescent="0.4">
      <c r="A26" s="359"/>
      <c r="B26" s="289"/>
      <c r="C26" s="14">
        <f>C25/I25*100</f>
        <v>5.7971014492753623</v>
      </c>
      <c r="D26" s="16">
        <f>D25/I25*100</f>
        <v>14.492753623188406</v>
      </c>
      <c r="E26" s="16">
        <f>E25/I25*100</f>
        <v>23.188405797101449</v>
      </c>
      <c r="F26" s="16">
        <f>F25/I25*100</f>
        <v>13.043478260869565</v>
      </c>
      <c r="G26" s="16">
        <f>G25/I25*100</f>
        <v>40.579710144927539</v>
      </c>
      <c r="H26" s="65">
        <f>H25/I25*100</f>
        <v>2.8985507246376812</v>
      </c>
      <c r="I26" s="138">
        <f t="shared" si="1"/>
        <v>100</v>
      </c>
      <c r="J26" s="160">
        <f>J25/I25*100</f>
        <v>20.289855072463769</v>
      </c>
      <c r="K26" s="207">
        <f>K25/I25*100</f>
        <v>23.188405797101449</v>
      </c>
      <c r="L26" s="186">
        <f>L25/I25*100</f>
        <v>53.623188405797109</v>
      </c>
    </row>
    <row r="27" spans="1:12" ht="11.25" customHeight="1" x14ac:dyDescent="0.4">
      <c r="A27" s="359"/>
      <c r="B27" s="290" t="s">
        <v>42</v>
      </c>
      <c r="C27" s="13">
        <v>6</v>
      </c>
      <c r="D27" s="13">
        <v>8</v>
      </c>
      <c r="E27" s="13">
        <v>31</v>
      </c>
      <c r="F27" s="13">
        <v>16</v>
      </c>
      <c r="G27" s="13">
        <v>61</v>
      </c>
      <c r="H27" s="13">
        <v>0</v>
      </c>
      <c r="I27" s="139">
        <f t="shared" si="1"/>
        <v>122</v>
      </c>
      <c r="J27" s="161">
        <f>C27+D27</f>
        <v>14</v>
      </c>
      <c r="K27" s="208">
        <f>E27</f>
        <v>31</v>
      </c>
      <c r="L27" s="187">
        <f>SUM(F27:G27)</f>
        <v>77</v>
      </c>
    </row>
    <row r="28" spans="1:12" ht="11.25" customHeight="1" x14ac:dyDescent="0.4">
      <c r="A28" s="359"/>
      <c r="B28" s="290"/>
      <c r="C28" s="15">
        <f>C27/I27*100</f>
        <v>4.918032786885246</v>
      </c>
      <c r="D28" s="15">
        <f>D27/I27*100</f>
        <v>6.557377049180328</v>
      </c>
      <c r="E28" s="15">
        <f>E27/I27*100</f>
        <v>25.409836065573771</v>
      </c>
      <c r="F28" s="15">
        <f>F27/I27*100</f>
        <v>13.114754098360656</v>
      </c>
      <c r="G28" s="15">
        <f>G27/I27*100</f>
        <v>50</v>
      </c>
      <c r="H28" s="59">
        <f>H27/I27*100</f>
        <v>0</v>
      </c>
      <c r="I28" s="138">
        <f t="shared" si="1"/>
        <v>100</v>
      </c>
      <c r="J28" s="160">
        <f>J27/I27*100</f>
        <v>11.475409836065573</v>
      </c>
      <c r="K28" s="207">
        <f>K27/I27*100</f>
        <v>25.409836065573771</v>
      </c>
      <c r="L28" s="186">
        <f>L27/I27*100</f>
        <v>63.114754098360656</v>
      </c>
    </row>
    <row r="29" spans="1:12" ht="11.25" customHeight="1" x14ac:dyDescent="0.4">
      <c r="A29" s="359"/>
      <c r="B29" s="291" t="s">
        <v>43</v>
      </c>
      <c r="C29" s="13">
        <v>20</v>
      </c>
      <c r="D29" s="13">
        <v>38</v>
      </c>
      <c r="E29" s="13">
        <v>47</v>
      </c>
      <c r="F29" s="13">
        <v>26</v>
      </c>
      <c r="G29" s="13">
        <v>68</v>
      </c>
      <c r="H29" s="13">
        <v>0</v>
      </c>
      <c r="I29" s="139">
        <f t="shared" si="1"/>
        <v>199</v>
      </c>
      <c r="J29" s="161">
        <f>C29+D29</f>
        <v>58</v>
      </c>
      <c r="K29" s="208">
        <f>E29</f>
        <v>47</v>
      </c>
      <c r="L29" s="187">
        <f>SUM(F29:G29)</f>
        <v>94</v>
      </c>
    </row>
    <row r="30" spans="1:12" ht="11.25" customHeight="1" x14ac:dyDescent="0.4">
      <c r="A30" s="359"/>
      <c r="B30" s="289"/>
      <c r="C30" s="15">
        <f>C29/I29*100</f>
        <v>10.050251256281408</v>
      </c>
      <c r="D30" s="15">
        <f>D29/I29*100</f>
        <v>19.095477386934672</v>
      </c>
      <c r="E30" s="15">
        <f>E29/I29*100</f>
        <v>23.618090452261306</v>
      </c>
      <c r="F30" s="15">
        <f>F29/I29*100</f>
        <v>13.06532663316583</v>
      </c>
      <c r="G30" s="15">
        <f>G29/I29*100</f>
        <v>34.170854271356781</v>
      </c>
      <c r="H30" s="59">
        <f>H29/I29*100</f>
        <v>0</v>
      </c>
      <c r="I30" s="138">
        <f t="shared" si="1"/>
        <v>100</v>
      </c>
      <c r="J30" s="160">
        <f>J29/I29*100</f>
        <v>29.145728643216078</v>
      </c>
      <c r="K30" s="207">
        <f>K29/I29*100</f>
        <v>23.618090452261306</v>
      </c>
      <c r="L30" s="186">
        <f>L29/I29*100</f>
        <v>47.236180904522612</v>
      </c>
    </row>
    <row r="31" spans="1:12" ht="11.25" customHeight="1" x14ac:dyDescent="0.4">
      <c r="A31" s="359"/>
      <c r="B31" s="290" t="s">
        <v>46</v>
      </c>
      <c r="C31" s="13">
        <v>31</v>
      </c>
      <c r="D31" s="13">
        <v>56</v>
      </c>
      <c r="E31" s="13">
        <v>83</v>
      </c>
      <c r="F31" s="13">
        <v>42</v>
      </c>
      <c r="G31" s="13">
        <v>77</v>
      </c>
      <c r="H31" s="13">
        <v>0</v>
      </c>
      <c r="I31" s="139">
        <f t="shared" si="1"/>
        <v>289</v>
      </c>
      <c r="J31" s="161">
        <f>C31+D31</f>
        <v>87</v>
      </c>
      <c r="K31" s="208">
        <f>E31</f>
        <v>83</v>
      </c>
      <c r="L31" s="187">
        <f>SUM(F31:G31)</f>
        <v>119</v>
      </c>
    </row>
    <row r="32" spans="1:12" ht="11.25" customHeight="1" x14ac:dyDescent="0.4">
      <c r="A32" s="359"/>
      <c r="B32" s="290"/>
      <c r="C32" s="15">
        <f>C31/I31*100</f>
        <v>10.726643598615917</v>
      </c>
      <c r="D32" s="15">
        <f>D31/I31*100</f>
        <v>19.377162629757784</v>
      </c>
      <c r="E32" s="15">
        <f>E31/I31*100</f>
        <v>28.719723183391004</v>
      </c>
      <c r="F32" s="15">
        <f>F31/I31*100</f>
        <v>14.53287197231834</v>
      </c>
      <c r="G32" s="15">
        <f>G31/I31*100</f>
        <v>26.643598615916954</v>
      </c>
      <c r="H32" s="59">
        <f>H31/I31*100</f>
        <v>0</v>
      </c>
      <c r="I32" s="138">
        <f t="shared" si="1"/>
        <v>100</v>
      </c>
      <c r="J32" s="160">
        <f>J31/I31*100</f>
        <v>30.103806228373703</v>
      </c>
      <c r="K32" s="207">
        <f>K31/I31*100</f>
        <v>28.719723183391004</v>
      </c>
      <c r="L32" s="186">
        <f>L31/I31*100</f>
        <v>41.17647058823529</v>
      </c>
    </row>
    <row r="33" spans="1:12" ht="11.25" customHeight="1" x14ac:dyDescent="0.4">
      <c r="A33" s="359"/>
      <c r="B33" s="291" t="s">
        <v>47</v>
      </c>
      <c r="C33" s="13">
        <v>30</v>
      </c>
      <c r="D33" s="13">
        <v>74</v>
      </c>
      <c r="E33" s="13">
        <v>87</v>
      </c>
      <c r="F33" s="13">
        <v>42</v>
      </c>
      <c r="G33" s="13">
        <v>74</v>
      </c>
      <c r="H33" s="13">
        <v>0</v>
      </c>
      <c r="I33" s="139">
        <f t="shared" si="1"/>
        <v>307</v>
      </c>
      <c r="J33" s="161">
        <f>C33+D33</f>
        <v>104</v>
      </c>
      <c r="K33" s="208">
        <f>E33</f>
        <v>87</v>
      </c>
      <c r="L33" s="187">
        <f>SUM(F33:G33)</f>
        <v>116</v>
      </c>
    </row>
    <row r="34" spans="1:12" ht="11.25" customHeight="1" x14ac:dyDescent="0.4">
      <c r="A34" s="359"/>
      <c r="B34" s="289"/>
      <c r="C34" s="15">
        <f>C33/I33*100</f>
        <v>9.7719869706840399</v>
      </c>
      <c r="D34" s="15">
        <f>D33/I33*100</f>
        <v>24.104234527687296</v>
      </c>
      <c r="E34" s="15">
        <f>E33/I33*100</f>
        <v>28.338762214983714</v>
      </c>
      <c r="F34" s="15">
        <f>F33/I33*100</f>
        <v>13.680781758957655</v>
      </c>
      <c r="G34" s="15">
        <f>G33/I33*100</f>
        <v>24.104234527687296</v>
      </c>
      <c r="H34" s="59">
        <f>H33/I33*100</f>
        <v>0</v>
      </c>
      <c r="I34" s="138">
        <f t="shared" si="1"/>
        <v>100</v>
      </c>
      <c r="J34" s="160">
        <f>J33/I33*100</f>
        <v>33.876221498371336</v>
      </c>
      <c r="K34" s="207">
        <f>K33/I33*100</f>
        <v>28.338762214983714</v>
      </c>
      <c r="L34" s="186">
        <f>L33/I33*100</f>
        <v>37.785016286644954</v>
      </c>
    </row>
    <row r="35" spans="1:12" ht="11.25" customHeight="1" x14ac:dyDescent="0.4">
      <c r="A35" s="359"/>
      <c r="B35" s="290" t="s">
        <v>15</v>
      </c>
      <c r="C35" s="13">
        <v>57</v>
      </c>
      <c r="D35" s="13">
        <v>103</v>
      </c>
      <c r="E35" s="13">
        <v>93</v>
      </c>
      <c r="F35" s="13">
        <v>50</v>
      </c>
      <c r="G35" s="13">
        <v>69</v>
      </c>
      <c r="H35" s="13">
        <v>1</v>
      </c>
      <c r="I35" s="139">
        <f t="shared" si="1"/>
        <v>373</v>
      </c>
      <c r="J35" s="161">
        <f>C35+D35</f>
        <v>160</v>
      </c>
      <c r="K35" s="208">
        <f>E35</f>
        <v>93</v>
      </c>
      <c r="L35" s="187">
        <f>SUM(F35:G35)</f>
        <v>119</v>
      </c>
    </row>
    <row r="36" spans="1:12" ht="11.25" customHeight="1" x14ac:dyDescent="0.4">
      <c r="A36" s="359"/>
      <c r="B36" s="290"/>
      <c r="C36" s="15">
        <f>C35/I35*100</f>
        <v>15.281501340482572</v>
      </c>
      <c r="D36" s="15">
        <f>D35/I35*100</f>
        <v>27.613941018766759</v>
      </c>
      <c r="E36" s="15">
        <f>E35/I35*100</f>
        <v>24.932975871313673</v>
      </c>
      <c r="F36" s="15">
        <f>F35/I35*100</f>
        <v>13.404825737265416</v>
      </c>
      <c r="G36" s="15">
        <f>G35/I35*100</f>
        <v>18.498659517426276</v>
      </c>
      <c r="H36" s="59">
        <f>H35/I35*100</f>
        <v>0.26809651474530832</v>
      </c>
      <c r="I36" s="138">
        <f t="shared" si="1"/>
        <v>100</v>
      </c>
      <c r="J36" s="160">
        <f>J35/I35*100</f>
        <v>42.89544235924933</v>
      </c>
      <c r="K36" s="207">
        <f>K35/I35*100</f>
        <v>24.932975871313673</v>
      </c>
      <c r="L36" s="186">
        <f>L35/I35*100</f>
        <v>31.903485254691688</v>
      </c>
    </row>
    <row r="37" spans="1:12" ht="11.25" customHeight="1" x14ac:dyDescent="0.4">
      <c r="A37" s="359"/>
      <c r="B37" s="291" t="s">
        <v>1</v>
      </c>
      <c r="C37" s="13">
        <v>115</v>
      </c>
      <c r="D37" s="13">
        <v>151</v>
      </c>
      <c r="E37" s="13">
        <v>107</v>
      </c>
      <c r="F37" s="13">
        <v>46</v>
      </c>
      <c r="G37" s="13">
        <v>95</v>
      </c>
      <c r="H37" s="13">
        <v>8</v>
      </c>
      <c r="I37" s="139">
        <f t="shared" si="1"/>
        <v>522</v>
      </c>
      <c r="J37" s="161">
        <f>C37+D37</f>
        <v>266</v>
      </c>
      <c r="K37" s="208">
        <f>E37</f>
        <v>107</v>
      </c>
      <c r="L37" s="187">
        <f>SUM(F37:G37)</f>
        <v>141</v>
      </c>
    </row>
    <row r="38" spans="1:12" ht="11.25" customHeight="1" x14ac:dyDescent="0.4">
      <c r="A38" s="359"/>
      <c r="B38" s="289"/>
      <c r="C38" s="15">
        <f>C37/I37*100</f>
        <v>22.030651340996169</v>
      </c>
      <c r="D38" s="15">
        <f>D37/I37*100</f>
        <v>28.927203065134101</v>
      </c>
      <c r="E38" s="15">
        <f>E37/I37*100</f>
        <v>20.498084291187741</v>
      </c>
      <c r="F38" s="15">
        <f>F37/I37*100</f>
        <v>8.8122605363984672</v>
      </c>
      <c r="G38" s="15">
        <f>G37/I37*100</f>
        <v>18.199233716475096</v>
      </c>
      <c r="H38" s="59">
        <f>H37/I37*100</f>
        <v>1.5325670498084289</v>
      </c>
      <c r="I38" s="138">
        <f t="shared" si="1"/>
        <v>100</v>
      </c>
      <c r="J38" s="160">
        <f>J37/I37*100</f>
        <v>50.957854406130267</v>
      </c>
      <c r="K38" s="207">
        <f>K37/I37*100</f>
        <v>20.498084291187741</v>
      </c>
      <c r="L38" s="186">
        <f>L37/I37*100</f>
        <v>27.011494252873565</v>
      </c>
    </row>
    <row r="39" spans="1:12" ht="11.25" customHeight="1" x14ac:dyDescent="0.4">
      <c r="A39" s="359"/>
      <c r="B39" s="290" t="s">
        <v>53</v>
      </c>
      <c r="C39" s="13">
        <v>0</v>
      </c>
      <c r="D39" s="13">
        <v>0</v>
      </c>
      <c r="E39" s="13">
        <v>1</v>
      </c>
      <c r="F39" s="13">
        <v>0</v>
      </c>
      <c r="G39" s="13">
        <v>0</v>
      </c>
      <c r="H39" s="13">
        <v>1</v>
      </c>
      <c r="I39" s="139">
        <f t="shared" si="1"/>
        <v>2</v>
      </c>
      <c r="J39" s="161">
        <f>C39+D39</f>
        <v>0</v>
      </c>
      <c r="K39" s="208">
        <f>E39</f>
        <v>1</v>
      </c>
      <c r="L39" s="187">
        <f>SUM(F39:G39)</f>
        <v>0</v>
      </c>
    </row>
    <row r="40" spans="1:12" ht="11.25" customHeight="1" x14ac:dyDescent="0.4">
      <c r="A40" s="360"/>
      <c r="B40" s="293"/>
      <c r="C40" s="19">
        <f>C39/I39*100</f>
        <v>0</v>
      </c>
      <c r="D40" s="19">
        <f>D39/I39*100</f>
        <v>0</v>
      </c>
      <c r="E40" s="19">
        <f>E39/I39*100</f>
        <v>50</v>
      </c>
      <c r="F40" s="19">
        <f>F39/I39*100</f>
        <v>0</v>
      </c>
      <c r="G40" s="19">
        <f>G39/I39*100</f>
        <v>0</v>
      </c>
      <c r="H40" s="66">
        <f>H39/I39*100</f>
        <v>50</v>
      </c>
      <c r="I40" s="137">
        <f t="shared" si="1"/>
        <v>100</v>
      </c>
      <c r="J40" s="159">
        <f>J39/I39*100</f>
        <v>0</v>
      </c>
      <c r="K40" s="206">
        <f>K39/I39*100</f>
        <v>50</v>
      </c>
      <c r="L40" s="185">
        <f>L39/I39*100</f>
        <v>0</v>
      </c>
    </row>
    <row r="41" spans="1:12" ht="11.25" customHeight="1" x14ac:dyDescent="0.4">
      <c r="A41" s="361" t="s">
        <v>2</v>
      </c>
      <c r="B41" s="288" t="s">
        <v>54</v>
      </c>
      <c r="C41" s="13">
        <v>28</v>
      </c>
      <c r="D41" s="13">
        <v>65</v>
      </c>
      <c r="E41" s="13">
        <v>43</v>
      </c>
      <c r="F41" s="13">
        <v>16</v>
      </c>
      <c r="G41" s="13">
        <v>22</v>
      </c>
      <c r="H41" s="13">
        <v>1</v>
      </c>
      <c r="I41" s="154">
        <f t="shared" si="1"/>
        <v>175</v>
      </c>
      <c r="J41" s="158">
        <f>C41+D41</f>
        <v>93</v>
      </c>
      <c r="K41" s="22">
        <f>E41</f>
        <v>43</v>
      </c>
      <c r="L41" s="184">
        <f>SUM(F41:G41)</f>
        <v>38</v>
      </c>
    </row>
    <row r="42" spans="1:12" ht="11.25" customHeight="1" x14ac:dyDescent="0.4">
      <c r="A42" s="362"/>
      <c r="B42" s="289"/>
      <c r="C42" s="14">
        <f>C41/I41*100</f>
        <v>16</v>
      </c>
      <c r="D42" s="16">
        <f>D41/I41*100</f>
        <v>37.142857142857146</v>
      </c>
      <c r="E42" s="16">
        <f>E41/I41*100</f>
        <v>24.571428571428573</v>
      </c>
      <c r="F42" s="16">
        <f>F41/I41*100</f>
        <v>9.1428571428571423</v>
      </c>
      <c r="G42" s="16">
        <f>G41/I41*100</f>
        <v>12.571428571428573</v>
      </c>
      <c r="H42" s="65">
        <f>H41/I41*100</f>
        <v>0.5714285714285714</v>
      </c>
      <c r="I42" s="138">
        <f t="shared" si="1"/>
        <v>100</v>
      </c>
      <c r="J42" s="160">
        <f>J41/I41*100</f>
        <v>53.142857142857146</v>
      </c>
      <c r="K42" s="207">
        <f>K41/I41*100</f>
        <v>24.571428571428573</v>
      </c>
      <c r="L42" s="186">
        <f>L41/I41*100</f>
        <v>21.714285714285715</v>
      </c>
    </row>
    <row r="43" spans="1:12" ht="11.25" customHeight="1" x14ac:dyDescent="0.4">
      <c r="A43" s="362"/>
      <c r="B43" s="290" t="s">
        <v>57</v>
      </c>
      <c r="C43" s="13">
        <v>30</v>
      </c>
      <c r="D43" s="13">
        <v>44</v>
      </c>
      <c r="E43" s="13">
        <v>27</v>
      </c>
      <c r="F43" s="13">
        <v>10</v>
      </c>
      <c r="G43" s="13">
        <v>27</v>
      </c>
      <c r="H43" s="13">
        <v>0</v>
      </c>
      <c r="I43" s="139">
        <f t="shared" si="1"/>
        <v>138</v>
      </c>
      <c r="J43" s="161">
        <f>C43+D43</f>
        <v>74</v>
      </c>
      <c r="K43" s="208">
        <f>E43</f>
        <v>27</v>
      </c>
      <c r="L43" s="187">
        <f>SUM(F43:G43)</f>
        <v>37</v>
      </c>
    </row>
    <row r="44" spans="1:12" ht="11.25" customHeight="1" x14ac:dyDescent="0.4">
      <c r="A44" s="362"/>
      <c r="B44" s="290"/>
      <c r="C44" s="15">
        <f>C43/I43*100</f>
        <v>21.739130434782609</v>
      </c>
      <c r="D44" s="15">
        <f>D43/I43*100</f>
        <v>31.884057971014489</v>
      </c>
      <c r="E44" s="15">
        <f>E43/I43*100</f>
        <v>19.565217391304348</v>
      </c>
      <c r="F44" s="15">
        <f>F43/I43*100</f>
        <v>7.2463768115942031</v>
      </c>
      <c r="G44" s="15">
        <f>G43/I43*100</f>
        <v>19.565217391304348</v>
      </c>
      <c r="H44" s="59">
        <f>H43/I43*100</f>
        <v>0</v>
      </c>
      <c r="I44" s="138">
        <f t="shared" si="1"/>
        <v>99.999999999999986</v>
      </c>
      <c r="J44" s="160">
        <f>J43/I43*100</f>
        <v>53.623188405797109</v>
      </c>
      <c r="K44" s="207">
        <f>K43/I43*100</f>
        <v>19.565217391304348</v>
      </c>
      <c r="L44" s="186">
        <f>L43/I43*100</f>
        <v>26.811594202898554</v>
      </c>
    </row>
    <row r="45" spans="1:12" ht="11.25" customHeight="1" x14ac:dyDescent="0.4">
      <c r="A45" s="362"/>
      <c r="B45" s="291" t="s">
        <v>3</v>
      </c>
      <c r="C45" s="13">
        <v>82</v>
      </c>
      <c r="D45" s="13">
        <v>142</v>
      </c>
      <c r="E45" s="13">
        <v>217</v>
      </c>
      <c r="F45" s="13">
        <v>116</v>
      </c>
      <c r="G45" s="13">
        <v>239</v>
      </c>
      <c r="H45" s="13">
        <v>1</v>
      </c>
      <c r="I45" s="139">
        <f t="shared" si="1"/>
        <v>797</v>
      </c>
      <c r="J45" s="161">
        <f>C45+D45</f>
        <v>224</v>
      </c>
      <c r="K45" s="208">
        <f>E45</f>
        <v>217</v>
      </c>
      <c r="L45" s="187">
        <f>SUM(F45:G45)</f>
        <v>355</v>
      </c>
    </row>
    <row r="46" spans="1:12" ht="11.25" customHeight="1" x14ac:dyDescent="0.4">
      <c r="A46" s="362"/>
      <c r="B46" s="289"/>
      <c r="C46" s="15">
        <f>C45/I45*100</f>
        <v>10.28858218318695</v>
      </c>
      <c r="D46" s="15">
        <f>D45/I45*100</f>
        <v>17.816813048933501</v>
      </c>
      <c r="E46" s="15">
        <f>E45/I45*100</f>
        <v>27.227101631116689</v>
      </c>
      <c r="F46" s="15">
        <f>F45/I45*100</f>
        <v>14.554579673776663</v>
      </c>
      <c r="G46" s="15">
        <f>G45/I45*100</f>
        <v>29.987452948557092</v>
      </c>
      <c r="H46" s="59">
        <f>H45/I45*100</f>
        <v>0.12547051442910914</v>
      </c>
      <c r="I46" s="138">
        <f t="shared" si="1"/>
        <v>100</v>
      </c>
      <c r="J46" s="160">
        <f>J45/I45*100</f>
        <v>28.105395232120451</v>
      </c>
      <c r="K46" s="207">
        <f>K45/I45*100</f>
        <v>27.227101631116689</v>
      </c>
      <c r="L46" s="186">
        <f>L45/I45*100</f>
        <v>44.54203262233375</v>
      </c>
    </row>
    <row r="47" spans="1:12" ht="11.25" customHeight="1" x14ac:dyDescent="0.4">
      <c r="A47" s="362"/>
      <c r="B47" s="290" t="s">
        <v>51</v>
      </c>
      <c r="C47" s="13">
        <v>20</v>
      </c>
      <c r="D47" s="13">
        <v>42</v>
      </c>
      <c r="E47" s="13">
        <v>27</v>
      </c>
      <c r="F47" s="13">
        <v>23</v>
      </c>
      <c r="G47" s="13">
        <v>20</v>
      </c>
      <c r="H47" s="13">
        <v>2</v>
      </c>
      <c r="I47" s="139">
        <f t="shared" si="1"/>
        <v>134</v>
      </c>
      <c r="J47" s="161">
        <f>C47+D47</f>
        <v>62</v>
      </c>
      <c r="K47" s="208">
        <f>E47</f>
        <v>27</v>
      </c>
      <c r="L47" s="187">
        <f>SUM(F47:G47)</f>
        <v>43</v>
      </c>
    </row>
    <row r="48" spans="1:12" ht="11.25" customHeight="1" x14ac:dyDescent="0.4">
      <c r="A48" s="362"/>
      <c r="B48" s="290"/>
      <c r="C48" s="15">
        <f>C47/I47*100</f>
        <v>14.925373134328357</v>
      </c>
      <c r="D48" s="15">
        <f>D47/I47*100</f>
        <v>31.343283582089555</v>
      </c>
      <c r="E48" s="15">
        <f>E47/I47*100</f>
        <v>20.149253731343283</v>
      </c>
      <c r="F48" s="15">
        <f>F47/I47*100</f>
        <v>17.164179104477611</v>
      </c>
      <c r="G48" s="15">
        <f>G47/I47*100</f>
        <v>14.925373134328357</v>
      </c>
      <c r="H48" s="59">
        <f>H47/I47*100</f>
        <v>1.4925373134328357</v>
      </c>
      <c r="I48" s="138">
        <f t="shared" si="1"/>
        <v>99.999999999999986</v>
      </c>
      <c r="J48" s="160">
        <f>J47/I47*100</f>
        <v>46.268656716417908</v>
      </c>
      <c r="K48" s="207">
        <f>K47/I47*100</f>
        <v>20.149253731343283</v>
      </c>
      <c r="L48" s="186">
        <f>L47/I47*100</f>
        <v>32.089552238805972</v>
      </c>
    </row>
    <row r="49" spans="1:12" ht="11.25" customHeight="1" x14ac:dyDescent="0.4">
      <c r="A49" s="362"/>
      <c r="B49" s="291" t="s">
        <v>52</v>
      </c>
      <c r="C49" s="13">
        <v>6</v>
      </c>
      <c r="D49" s="13">
        <v>12</v>
      </c>
      <c r="E49" s="13">
        <v>22</v>
      </c>
      <c r="F49" s="13">
        <v>10</v>
      </c>
      <c r="G49" s="13">
        <v>39</v>
      </c>
      <c r="H49" s="13">
        <v>1</v>
      </c>
      <c r="I49" s="139">
        <f t="shared" si="1"/>
        <v>90</v>
      </c>
      <c r="J49" s="161">
        <f>C49+D49</f>
        <v>18</v>
      </c>
      <c r="K49" s="208">
        <f>E49</f>
        <v>22</v>
      </c>
      <c r="L49" s="187">
        <f>SUM(F49:G49)</f>
        <v>49</v>
      </c>
    </row>
    <row r="50" spans="1:12" ht="11.25" customHeight="1" x14ac:dyDescent="0.4">
      <c r="A50" s="362"/>
      <c r="B50" s="289"/>
      <c r="C50" s="15">
        <f>C49/I49*100</f>
        <v>6.666666666666667</v>
      </c>
      <c r="D50" s="15">
        <f>D49/I49*100</f>
        <v>13.333333333333334</v>
      </c>
      <c r="E50" s="15">
        <f>E49/I49*100</f>
        <v>24.444444444444443</v>
      </c>
      <c r="F50" s="15">
        <f>F49/I49*100</f>
        <v>11.111111111111111</v>
      </c>
      <c r="G50" s="15">
        <f>G49/I49*100</f>
        <v>43.333333333333336</v>
      </c>
      <c r="H50" s="59">
        <f>H49/I49*100</f>
        <v>1.1111111111111112</v>
      </c>
      <c r="I50" s="138">
        <f t="shared" si="1"/>
        <v>100</v>
      </c>
      <c r="J50" s="160">
        <f>J49/I49*100</f>
        <v>20</v>
      </c>
      <c r="K50" s="207">
        <f>K49/I49*100</f>
        <v>24.444444444444443</v>
      </c>
      <c r="L50" s="186">
        <f>L49/I49*100</f>
        <v>54.444444444444443</v>
      </c>
    </row>
    <row r="51" spans="1:12" ht="11.25" customHeight="1" x14ac:dyDescent="0.4">
      <c r="A51" s="362"/>
      <c r="B51" s="290" t="s">
        <v>59</v>
      </c>
      <c r="C51" s="13">
        <v>81</v>
      </c>
      <c r="D51" s="13">
        <v>119</v>
      </c>
      <c r="E51" s="13">
        <v>100</v>
      </c>
      <c r="F51" s="13">
        <v>49</v>
      </c>
      <c r="G51" s="13">
        <v>114</v>
      </c>
      <c r="H51" s="13">
        <v>3</v>
      </c>
      <c r="I51" s="139">
        <f t="shared" si="1"/>
        <v>466</v>
      </c>
      <c r="J51" s="161">
        <f>C51+D51</f>
        <v>200</v>
      </c>
      <c r="K51" s="208">
        <f>E51</f>
        <v>100</v>
      </c>
      <c r="L51" s="187">
        <f>SUM(F51:G51)</f>
        <v>163</v>
      </c>
    </row>
    <row r="52" spans="1:12" ht="11.25" customHeight="1" x14ac:dyDescent="0.4">
      <c r="A52" s="362"/>
      <c r="B52" s="290"/>
      <c r="C52" s="15">
        <f>C51/I51*100</f>
        <v>17.381974248927037</v>
      </c>
      <c r="D52" s="15">
        <f>D51/I51*100</f>
        <v>25.536480686695278</v>
      </c>
      <c r="E52" s="15">
        <f>E51/I51*100</f>
        <v>21.459227467811161</v>
      </c>
      <c r="F52" s="15">
        <f>F51/I51*100</f>
        <v>10.515021459227468</v>
      </c>
      <c r="G52" s="15">
        <f>G51/I51*100</f>
        <v>24.463519313304722</v>
      </c>
      <c r="H52" s="59">
        <f>H51/I51*100</f>
        <v>0.64377682403433478</v>
      </c>
      <c r="I52" s="138">
        <f t="shared" si="1"/>
        <v>100.00000000000001</v>
      </c>
      <c r="J52" s="160">
        <f>J51/I51*100</f>
        <v>42.918454935622321</v>
      </c>
      <c r="K52" s="207">
        <f>K51/I51*100</f>
        <v>21.459227467811161</v>
      </c>
      <c r="L52" s="186">
        <f>L51/I51*100</f>
        <v>34.978540772532192</v>
      </c>
    </row>
    <row r="53" spans="1:12" ht="11.25" customHeight="1" x14ac:dyDescent="0.4">
      <c r="A53" s="362"/>
      <c r="B53" s="291" t="s">
        <v>36</v>
      </c>
      <c r="C53" s="13">
        <v>14</v>
      </c>
      <c r="D53" s="13">
        <v>15</v>
      </c>
      <c r="E53" s="13">
        <v>24</v>
      </c>
      <c r="F53" s="13">
        <v>7</v>
      </c>
      <c r="G53" s="13">
        <v>10</v>
      </c>
      <c r="H53" s="13">
        <v>2</v>
      </c>
      <c r="I53" s="139">
        <f t="shared" si="1"/>
        <v>72</v>
      </c>
      <c r="J53" s="161">
        <f>C53+D53</f>
        <v>29</v>
      </c>
      <c r="K53" s="208">
        <f>E53</f>
        <v>24</v>
      </c>
      <c r="L53" s="187">
        <f>SUM(F53:G53)</f>
        <v>17</v>
      </c>
    </row>
    <row r="54" spans="1:12" ht="11.25" customHeight="1" x14ac:dyDescent="0.4">
      <c r="A54" s="362"/>
      <c r="B54" s="289"/>
      <c r="C54" s="15">
        <f>C53/I53*100</f>
        <v>19.444444444444446</v>
      </c>
      <c r="D54" s="15">
        <f>D53/I53*100</f>
        <v>20.833333333333336</v>
      </c>
      <c r="E54" s="15">
        <f>E53/I53*100</f>
        <v>33.333333333333329</v>
      </c>
      <c r="F54" s="15">
        <f>F53/I53*100</f>
        <v>9.7222222222222232</v>
      </c>
      <c r="G54" s="15">
        <f>G53/I53*100</f>
        <v>13.888888888888889</v>
      </c>
      <c r="H54" s="59">
        <f>H53/I53*100</f>
        <v>2.7777777777777777</v>
      </c>
      <c r="I54" s="138">
        <f t="shared" si="1"/>
        <v>100</v>
      </c>
      <c r="J54" s="160">
        <f>J53/I53*100</f>
        <v>40.277777777777779</v>
      </c>
      <c r="K54" s="207">
        <f>K53/I53*100</f>
        <v>33.333333333333329</v>
      </c>
      <c r="L54" s="186">
        <f>L53/I53*100</f>
        <v>23.611111111111111</v>
      </c>
    </row>
    <row r="55" spans="1:12" ht="11.25" customHeight="1" x14ac:dyDescent="0.4">
      <c r="A55" s="362"/>
      <c r="B55" s="290" t="s">
        <v>53</v>
      </c>
      <c r="C55" s="13">
        <v>2</v>
      </c>
      <c r="D55" s="13">
        <v>1</v>
      </c>
      <c r="E55" s="13">
        <v>5</v>
      </c>
      <c r="F55" s="13">
        <v>0</v>
      </c>
      <c r="G55" s="13">
        <v>1</v>
      </c>
      <c r="H55" s="13">
        <v>2</v>
      </c>
      <c r="I55" s="139">
        <f t="shared" si="1"/>
        <v>11</v>
      </c>
      <c r="J55" s="161">
        <f>C55+D55</f>
        <v>3</v>
      </c>
      <c r="K55" s="208">
        <f>E55</f>
        <v>5</v>
      </c>
      <c r="L55" s="187">
        <f>SUM(F55:G55)</f>
        <v>1</v>
      </c>
    </row>
    <row r="56" spans="1:12" ht="11.25" customHeight="1" x14ac:dyDescent="0.4">
      <c r="A56" s="363"/>
      <c r="B56" s="293"/>
      <c r="C56" s="19">
        <f>C55/I55*100</f>
        <v>18.181818181818183</v>
      </c>
      <c r="D56" s="19">
        <f>D55/I55*100</f>
        <v>9.0909090909090917</v>
      </c>
      <c r="E56" s="19">
        <f>E55/I55*100</f>
        <v>45.454545454545453</v>
      </c>
      <c r="F56" s="19">
        <f>F55/I55*100</f>
        <v>0</v>
      </c>
      <c r="G56" s="19">
        <f>G55/I55*100</f>
        <v>9.0909090909090917</v>
      </c>
      <c r="H56" s="66">
        <f>H55/I55*100</f>
        <v>18.181818181818183</v>
      </c>
      <c r="I56" s="137">
        <f t="shared" si="1"/>
        <v>100</v>
      </c>
      <c r="J56" s="159">
        <f>J55/I55*100</f>
        <v>27.27272727272727</v>
      </c>
      <c r="K56" s="206">
        <f>K55/I55*100</f>
        <v>45.454545454545453</v>
      </c>
      <c r="L56" s="185">
        <f>L55/I55*100</f>
        <v>9.0909090909090917</v>
      </c>
    </row>
    <row r="57" spans="1:12" ht="11.25" customHeight="1" x14ac:dyDescent="0.4">
      <c r="A57" s="358" t="s">
        <v>19</v>
      </c>
      <c r="B57" s="288" t="s">
        <v>64</v>
      </c>
      <c r="C57" s="13">
        <v>40</v>
      </c>
      <c r="D57" s="13">
        <v>44</v>
      </c>
      <c r="E57" s="13">
        <v>61</v>
      </c>
      <c r="F57" s="13">
        <v>28</v>
      </c>
      <c r="G57" s="13">
        <v>83</v>
      </c>
      <c r="H57" s="13">
        <v>3</v>
      </c>
      <c r="I57" s="136">
        <f t="shared" si="1"/>
        <v>259</v>
      </c>
      <c r="J57" s="158">
        <f>C57+D57</f>
        <v>84</v>
      </c>
      <c r="K57" s="22">
        <f>E57</f>
        <v>61</v>
      </c>
      <c r="L57" s="184">
        <f>SUM(F57:G57)</f>
        <v>111</v>
      </c>
    </row>
    <row r="58" spans="1:12" ht="11.25" customHeight="1" x14ac:dyDescent="0.4">
      <c r="A58" s="359"/>
      <c r="B58" s="289"/>
      <c r="C58" s="14">
        <f>C57/I57*100</f>
        <v>15.444015444015443</v>
      </c>
      <c r="D58" s="16">
        <f>D57/I57*100</f>
        <v>16.988416988416986</v>
      </c>
      <c r="E58" s="16">
        <f>E57/I57*100</f>
        <v>23.552123552123554</v>
      </c>
      <c r="F58" s="16">
        <f>F57/I57*100</f>
        <v>10.810810810810811</v>
      </c>
      <c r="G58" s="16">
        <f>G57/I57*100</f>
        <v>32.046332046332047</v>
      </c>
      <c r="H58" s="65">
        <f>H57/I57*100</f>
        <v>1.1583011583011582</v>
      </c>
      <c r="I58" s="138">
        <f t="shared" si="1"/>
        <v>100</v>
      </c>
      <c r="J58" s="160">
        <f>J57/I57*100</f>
        <v>32.432432432432435</v>
      </c>
      <c r="K58" s="207">
        <f>K57/I57*100</f>
        <v>23.552123552123554</v>
      </c>
      <c r="L58" s="186">
        <f>L57/I57*100</f>
        <v>42.857142857142854</v>
      </c>
    </row>
    <row r="59" spans="1:12" ht="11.25" customHeight="1" x14ac:dyDescent="0.4">
      <c r="A59" s="359"/>
      <c r="B59" s="290" t="s">
        <v>66</v>
      </c>
      <c r="C59" s="13">
        <v>65</v>
      </c>
      <c r="D59" s="13">
        <v>96</v>
      </c>
      <c r="E59" s="13">
        <v>70</v>
      </c>
      <c r="F59" s="13">
        <v>34</v>
      </c>
      <c r="G59" s="13">
        <v>76</v>
      </c>
      <c r="H59" s="13">
        <v>1</v>
      </c>
      <c r="I59" s="139">
        <f t="shared" si="1"/>
        <v>342</v>
      </c>
      <c r="J59" s="161">
        <f>C59+D59</f>
        <v>161</v>
      </c>
      <c r="K59" s="208">
        <f>E59</f>
        <v>70</v>
      </c>
      <c r="L59" s="187">
        <f>SUM(F59:G59)</f>
        <v>110</v>
      </c>
    </row>
    <row r="60" spans="1:12" ht="11.25" customHeight="1" x14ac:dyDescent="0.4">
      <c r="A60" s="359"/>
      <c r="B60" s="290"/>
      <c r="C60" s="15">
        <f>C59/I59*100</f>
        <v>19.005847953216374</v>
      </c>
      <c r="D60" s="15">
        <f>D59/I59*100</f>
        <v>28.07017543859649</v>
      </c>
      <c r="E60" s="15">
        <f>E59/I59*100</f>
        <v>20.467836257309941</v>
      </c>
      <c r="F60" s="15">
        <f>F59/I59*100</f>
        <v>9.9415204678362574</v>
      </c>
      <c r="G60" s="15">
        <f>G59/I59*100</f>
        <v>22.222222222222221</v>
      </c>
      <c r="H60" s="59">
        <f>H59/I59*100</f>
        <v>0.29239766081871343</v>
      </c>
      <c r="I60" s="138">
        <f t="shared" si="1"/>
        <v>99.999999999999986</v>
      </c>
      <c r="J60" s="160">
        <f>J59/I59*100</f>
        <v>47.076023391812868</v>
      </c>
      <c r="K60" s="207">
        <f>K59/I59*100</f>
        <v>20.467836257309941</v>
      </c>
      <c r="L60" s="186">
        <f>L59/I59*100</f>
        <v>32.163742690058477</v>
      </c>
    </row>
    <row r="61" spans="1:12" ht="11.25" customHeight="1" x14ac:dyDescent="0.4">
      <c r="A61" s="359"/>
      <c r="B61" s="291" t="s">
        <v>67</v>
      </c>
      <c r="C61" s="13">
        <v>95</v>
      </c>
      <c r="D61" s="13">
        <v>190</v>
      </c>
      <c r="E61" s="13">
        <v>209</v>
      </c>
      <c r="F61" s="13">
        <v>122</v>
      </c>
      <c r="G61" s="13">
        <v>224</v>
      </c>
      <c r="H61" s="13">
        <v>3</v>
      </c>
      <c r="I61" s="139">
        <f t="shared" si="1"/>
        <v>843</v>
      </c>
      <c r="J61" s="161">
        <f>C61+D61</f>
        <v>285</v>
      </c>
      <c r="K61" s="208">
        <f>E61</f>
        <v>209</v>
      </c>
      <c r="L61" s="187">
        <f>SUM(F61:G61)</f>
        <v>346</v>
      </c>
    </row>
    <row r="62" spans="1:12" ht="11.25" customHeight="1" x14ac:dyDescent="0.4">
      <c r="A62" s="359"/>
      <c r="B62" s="289"/>
      <c r="C62" s="15">
        <f>C61/I61*100</f>
        <v>11.269276393831554</v>
      </c>
      <c r="D62" s="15">
        <f>D61/I61*100</f>
        <v>22.538552787663107</v>
      </c>
      <c r="E62" s="15">
        <f>E61/I61*100</f>
        <v>24.79240806642942</v>
      </c>
      <c r="F62" s="15">
        <f>F61/I61*100</f>
        <v>14.472123368920522</v>
      </c>
      <c r="G62" s="15">
        <f>G61/I61*100</f>
        <v>26.571767497034397</v>
      </c>
      <c r="H62" s="59">
        <f>H61/I61*100</f>
        <v>0.35587188612099641</v>
      </c>
      <c r="I62" s="138">
        <f t="shared" si="1"/>
        <v>100</v>
      </c>
      <c r="J62" s="160">
        <f>J61/I61*100</f>
        <v>33.807829181494661</v>
      </c>
      <c r="K62" s="207">
        <f>K61/I61*100</f>
        <v>24.79240806642942</v>
      </c>
      <c r="L62" s="186">
        <f>L61/I61*100</f>
        <v>41.043890865954921</v>
      </c>
    </row>
    <row r="63" spans="1:12" ht="11.25" customHeight="1" x14ac:dyDescent="0.4">
      <c r="A63" s="359"/>
      <c r="B63" s="290" t="s">
        <v>69</v>
      </c>
      <c r="C63" s="13">
        <v>45</v>
      </c>
      <c r="D63" s="13">
        <v>71</v>
      </c>
      <c r="E63" s="13">
        <v>86</v>
      </c>
      <c r="F63" s="13">
        <v>33</v>
      </c>
      <c r="G63" s="13">
        <v>57</v>
      </c>
      <c r="H63" s="13">
        <v>1</v>
      </c>
      <c r="I63" s="139">
        <f t="shared" si="1"/>
        <v>293</v>
      </c>
      <c r="J63" s="161">
        <f>C63+D63</f>
        <v>116</v>
      </c>
      <c r="K63" s="208">
        <f>E63</f>
        <v>86</v>
      </c>
      <c r="L63" s="187">
        <f>SUM(F63:G63)</f>
        <v>90</v>
      </c>
    </row>
    <row r="64" spans="1:12" ht="11.25" customHeight="1" x14ac:dyDescent="0.4">
      <c r="A64" s="359"/>
      <c r="B64" s="290"/>
      <c r="C64" s="15">
        <f>C63/I63*100</f>
        <v>15.358361774744028</v>
      </c>
      <c r="D64" s="15">
        <f>D63/I63*100</f>
        <v>24.232081911262799</v>
      </c>
      <c r="E64" s="15">
        <f>E63/I63*100</f>
        <v>29.351535836177472</v>
      </c>
      <c r="F64" s="15">
        <f>F63/I63*100</f>
        <v>11.262798634812286</v>
      </c>
      <c r="G64" s="15">
        <f>G63/I63*100</f>
        <v>19.453924914675767</v>
      </c>
      <c r="H64" s="59">
        <f>H63/I63*100</f>
        <v>0.34129692832764508</v>
      </c>
      <c r="I64" s="138">
        <f t="shared" si="1"/>
        <v>100</v>
      </c>
      <c r="J64" s="160">
        <f>J63/I63*100</f>
        <v>39.590443686006829</v>
      </c>
      <c r="K64" s="207">
        <f>K63/I63*100</f>
        <v>29.351535836177472</v>
      </c>
      <c r="L64" s="186">
        <f>L63/I63*100</f>
        <v>30.716723549488055</v>
      </c>
    </row>
    <row r="65" spans="1:14" ht="11.25" customHeight="1" x14ac:dyDescent="0.4">
      <c r="A65" s="359"/>
      <c r="B65" s="291" t="s">
        <v>70</v>
      </c>
      <c r="C65" s="13">
        <v>17</v>
      </c>
      <c r="D65" s="13">
        <v>39</v>
      </c>
      <c r="E65" s="13">
        <v>38</v>
      </c>
      <c r="F65" s="13">
        <v>13</v>
      </c>
      <c r="G65" s="13">
        <v>30</v>
      </c>
      <c r="H65" s="13">
        <v>2</v>
      </c>
      <c r="I65" s="139">
        <f t="shared" si="1"/>
        <v>139</v>
      </c>
      <c r="J65" s="161">
        <f>C65+D65</f>
        <v>56</v>
      </c>
      <c r="K65" s="208">
        <f>E65</f>
        <v>38</v>
      </c>
      <c r="L65" s="187">
        <f>SUM(F65:G65)</f>
        <v>43</v>
      </c>
    </row>
    <row r="66" spans="1:14" ht="11.25" customHeight="1" x14ac:dyDescent="0.4">
      <c r="A66" s="359"/>
      <c r="B66" s="289"/>
      <c r="C66" s="15">
        <f>C65/I65*100</f>
        <v>12.23021582733813</v>
      </c>
      <c r="D66" s="15">
        <f>D65/I65*100</f>
        <v>28.057553956834528</v>
      </c>
      <c r="E66" s="15">
        <f>E65/I65*100</f>
        <v>27.338129496402878</v>
      </c>
      <c r="F66" s="15">
        <f>F65/I65*100</f>
        <v>9.3525179856115113</v>
      </c>
      <c r="G66" s="15">
        <f>G65/I65*100</f>
        <v>21.582733812949641</v>
      </c>
      <c r="H66" s="59">
        <f>H65/I65*100</f>
        <v>1.4388489208633095</v>
      </c>
      <c r="I66" s="138">
        <f t="shared" si="1"/>
        <v>100</v>
      </c>
      <c r="J66" s="160">
        <f>J65/I65*100</f>
        <v>40.28776978417266</v>
      </c>
      <c r="K66" s="207">
        <f>K65/I65*100</f>
        <v>27.338129496402878</v>
      </c>
      <c r="L66" s="186">
        <f>L65/I65*100</f>
        <v>30.935251798561154</v>
      </c>
    </row>
    <row r="67" spans="1:14" ht="11.25" customHeight="1" x14ac:dyDescent="0.4">
      <c r="A67" s="359"/>
      <c r="B67" s="290" t="s">
        <v>53</v>
      </c>
      <c r="C67" s="13">
        <v>1</v>
      </c>
      <c r="D67" s="13">
        <v>0</v>
      </c>
      <c r="E67" s="13">
        <v>1</v>
      </c>
      <c r="F67" s="13">
        <v>1</v>
      </c>
      <c r="G67" s="13">
        <v>2</v>
      </c>
      <c r="H67" s="13">
        <v>2</v>
      </c>
      <c r="I67" s="139">
        <f t="shared" si="1"/>
        <v>7</v>
      </c>
      <c r="J67" s="163">
        <f>C67+D67</f>
        <v>1</v>
      </c>
      <c r="K67" s="208">
        <f>E67</f>
        <v>1</v>
      </c>
      <c r="L67" s="187">
        <f>SUM(F67:G67)</f>
        <v>3</v>
      </c>
    </row>
    <row r="68" spans="1:14" ht="11.25" customHeight="1" x14ac:dyDescent="0.4">
      <c r="A68" s="360"/>
      <c r="B68" s="293"/>
      <c r="C68" s="17">
        <f>C67/I67*100</f>
        <v>14.285714285714285</v>
      </c>
      <c r="D68" s="17">
        <f>D67/I67*100</f>
        <v>0</v>
      </c>
      <c r="E68" s="17">
        <f>E67/I67*100</f>
        <v>14.285714285714285</v>
      </c>
      <c r="F68" s="17">
        <f>F67/I67*100</f>
        <v>14.285714285714285</v>
      </c>
      <c r="G68" s="17">
        <f>G67/I67*100</f>
        <v>28.571428571428569</v>
      </c>
      <c r="H68" s="69">
        <f>H67/I67*100</f>
        <v>28.571428571428569</v>
      </c>
      <c r="I68" s="137">
        <f t="shared" si="1"/>
        <v>99.999999999999986</v>
      </c>
      <c r="J68" s="164">
        <f>J67/I67*100</f>
        <v>14.285714285714285</v>
      </c>
      <c r="K68" s="209">
        <f>K67/I67*100</f>
        <v>14.285714285714285</v>
      </c>
      <c r="L68" s="189">
        <f>L67/I67*100</f>
        <v>42.857142857142854</v>
      </c>
    </row>
    <row r="69" spans="1:14" ht="11.25" customHeight="1" x14ac:dyDescent="0.4">
      <c r="A69" s="2"/>
      <c r="B69" s="6"/>
      <c r="C69" s="20"/>
      <c r="D69" s="20"/>
      <c r="E69" s="20"/>
      <c r="F69" s="20"/>
      <c r="G69" s="20"/>
      <c r="H69" s="20"/>
      <c r="I69" s="29"/>
      <c r="J69" s="29"/>
      <c r="K69" s="29"/>
      <c r="L69" s="29"/>
    </row>
    <row r="70" spans="1:14" ht="11.25" customHeight="1" x14ac:dyDescent="0.4">
      <c r="A70" s="2"/>
      <c r="B70" s="6"/>
      <c r="C70" s="20"/>
      <c r="D70" s="20"/>
      <c r="E70" s="20"/>
      <c r="F70" s="20"/>
      <c r="G70" s="20"/>
      <c r="H70" s="20"/>
      <c r="I70" s="29"/>
      <c r="J70" s="29"/>
      <c r="K70" s="29"/>
      <c r="L70" s="29"/>
    </row>
    <row r="71" spans="1:14" x14ac:dyDescent="0.4">
      <c r="A71" s="256"/>
      <c r="B71" s="256"/>
      <c r="C71" s="256"/>
      <c r="D71" s="256"/>
      <c r="E71" s="256"/>
      <c r="F71" s="256"/>
      <c r="G71" s="256"/>
      <c r="H71" s="256"/>
      <c r="I71" s="256"/>
      <c r="J71" s="256"/>
      <c r="K71" s="256"/>
      <c r="L71" s="256"/>
    </row>
    <row r="72" spans="1:14" ht="30" customHeight="1" x14ac:dyDescent="0.4">
      <c r="A72" s="257" t="s">
        <v>251</v>
      </c>
      <c r="B72" s="257"/>
      <c r="C72" s="257"/>
      <c r="D72" s="257"/>
      <c r="E72" s="257"/>
      <c r="F72" s="257"/>
      <c r="G72" s="257"/>
      <c r="H72" s="257"/>
      <c r="I72" s="257"/>
      <c r="J72" s="257"/>
      <c r="K72" s="257"/>
      <c r="L72" s="257"/>
    </row>
    <row r="73" spans="1:14" ht="100.5" customHeight="1" x14ac:dyDescent="0.15">
      <c r="A73" s="262" t="s">
        <v>12</v>
      </c>
      <c r="B73" s="263"/>
      <c r="C73" s="21" t="s">
        <v>237</v>
      </c>
      <c r="D73" s="21" t="s">
        <v>82</v>
      </c>
      <c r="E73" s="63" t="s">
        <v>238</v>
      </c>
      <c r="F73" s="63" t="s">
        <v>60</v>
      </c>
      <c r="G73" s="108" t="s">
        <v>61</v>
      </c>
      <c r="H73" s="91" t="s">
        <v>11</v>
      </c>
      <c r="I73" s="111"/>
      <c r="J73" s="111"/>
      <c r="K73" s="111"/>
      <c r="L73" s="111"/>
      <c r="M73" s="111"/>
      <c r="N73" s="111"/>
    </row>
    <row r="74" spans="1:14" ht="11.25" customHeight="1" x14ac:dyDescent="0.4">
      <c r="A74" s="284" t="s">
        <v>10</v>
      </c>
      <c r="B74" s="285"/>
      <c r="C74" s="22">
        <f>C76+C78+C80+C82</f>
        <v>100</v>
      </c>
      <c r="D74" s="22">
        <f>D76+D78+D80+D82</f>
        <v>451</v>
      </c>
      <c r="E74" s="22">
        <f>E76+E78+E80+E82</f>
        <v>462</v>
      </c>
      <c r="F74" s="22">
        <f>F76+F78+F80+F82</f>
        <v>858</v>
      </c>
      <c r="G74" s="22">
        <f>G76+G78+G80+G82</f>
        <v>12</v>
      </c>
      <c r="H74" s="90">
        <f t="shared" ref="H74:H137" si="2">SUM(C74:G74)</f>
        <v>1883</v>
      </c>
      <c r="I74" s="115"/>
      <c r="J74" s="115"/>
      <c r="K74" s="115"/>
      <c r="L74" s="115"/>
      <c r="M74" s="115"/>
      <c r="N74" s="115"/>
    </row>
    <row r="75" spans="1:14" ht="11.25" customHeight="1" x14ac:dyDescent="0.4">
      <c r="A75" s="286"/>
      <c r="B75" s="287"/>
      <c r="C75" s="12">
        <f>C74/H74*100</f>
        <v>5.3106744556558683</v>
      </c>
      <c r="D75" s="12">
        <f>D74/H74*100</f>
        <v>23.951141795007967</v>
      </c>
      <c r="E75" s="64">
        <f>E74/H74*100</f>
        <v>24.535315985130111</v>
      </c>
      <c r="F75" s="64">
        <f>F74/H74*100</f>
        <v>45.565586829527348</v>
      </c>
      <c r="G75" s="64">
        <f>G74/H74*100</f>
        <v>0.63728093467870417</v>
      </c>
      <c r="H75" s="89">
        <f t="shared" si="2"/>
        <v>100</v>
      </c>
      <c r="I75" s="115"/>
      <c r="J75" s="115"/>
      <c r="K75" s="115"/>
      <c r="L75" s="115"/>
      <c r="M75" s="115"/>
      <c r="N75" s="115"/>
    </row>
    <row r="76" spans="1:14" ht="11.25" customHeight="1" x14ac:dyDescent="0.4">
      <c r="A76" s="358" t="s">
        <v>22</v>
      </c>
      <c r="B76" s="288" t="s">
        <v>23</v>
      </c>
      <c r="C76" s="13">
        <v>84</v>
      </c>
      <c r="D76" s="13">
        <v>339</v>
      </c>
      <c r="E76" s="22">
        <v>335</v>
      </c>
      <c r="F76" s="22">
        <v>581</v>
      </c>
      <c r="G76" s="13">
        <v>6</v>
      </c>
      <c r="H76" s="90">
        <f t="shared" si="2"/>
        <v>1345</v>
      </c>
      <c r="I76" s="115"/>
      <c r="J76" s="115"/>
      <c r="K76" s="115"/>
      <c r="L76" s="115"/>
      <c r="M76" s="115"/>
      <c r="N76" s="115"/>
    </row>
    <row r="77" spans="1:14" ht="11.25" customHeight="1" x14ac:dyDescent="0.4">
      <c r="A77" s="359"/>
      <c r="B77" s="289"/>
      <c r="C77" s="15">
        <f>C76/H76*100</f>
        <v>6.2453531598513008</v>
      </c>
      <c r="D77" s="15">
        <f>D76/H76*100</f>
        <v>25.204460966542751</v>
      </c>
      <c r="E77" s="59">
        <f>E76/H76*100</f>
        <v>24.907063197026023</v>
      </c>
      <c r="F77" s="59">
        <f>F76/H76*100</f>
        <v>43.197026022304833</v>
      </c>
      <c r="G77" s="59">
        <f>G76/H76*100</f>
        <v>0.44609665427509293</v>
      </c>
      <c r="H77" s="87">
        <f t="shared" si="2"/>
        <v>100</v>
      </c>
      <c r="I77" s="115"/>
      <c r="J77" s="115"/>
      <c r="K77" s="115"/>
      <c r="L77" s="115"/>
      <c r="M77" s="115"/>
      <c r="N77" s="115"/>
    </row>
    <row r="78" spans="1:14" ht="11.25" customHeight="1" x14ac:dyDescent="0.4">
      <c r="A78" s="359"/>
      <c r="B78" s="290" t="s">
        <v>25</v>
      </c>
      <c r="C78" s="13">
        <v>10</v>
      </c>
      <c r="D78" s="13">
        <v>64</v>
      </c>
      <c r="E78" s="13">
        <v>77</v>
      </c>
      <c r="F78" s="13">
        <v>181</v>
      </c>
      <c r="G78" s="13">
        <v>4</v>
      </c>
      <c r="H78" s="88">
        <f t="shared" si="2"/>
        <v>336</v>
      </c>
      <c r="I78" s="115"/>
      <c r="J78" s="115"/>
      <c r="K78" s="115"/>
      <c r="L78" s="115"/>
      <c r="M78" s="115"/>
      <c r="N78" s="115"/>
    </row>
    <row r="79" spans="1:14" ht="11.25" customHeight="1" x14ac:dyDescent="0.4">
      <c r="A79" s="359"/>
      <c r="B79" s="290"/>
      <c r="C79" s="16">
        <f>C78/H78*100</f>
        <v>2.9761904761904758</v>
      </c>
      <c r="D79" s="16">
        <f>D78/H78*100</f>
        <v>19.047619047619047</v>
      </c>
      <c r="E79" s="65">
        <f>E78/H78*100</f>
        <v>22.916666666666664</v>
      </c>
      <c r="F79" s="65">
        <f>F78/H78*100</f>
        <v>53.869047619047613</v>
      </c>
      <c r="G79" s="65">
        <f>G78/H78*100</f>
        <v>1.1904761904761905</v>
      </c>
      <c r="H79" s="87">
        <f t="shared" si="2"/>
        <v>99.999999999999986</v>
      </c>
      <c r="I79" s="115"/>
      <c r="J79" s="115"/>
      <c r="K79" s="115"/>
      <c r="L79" s="115"/>
      <c r="M79" s="115"/>
      <c r="N79" s="115"/>
    </row>
    <row r="80" spans="1:14" ht="11.25" customHeight="1" x14ac:dyDescent="0.4">
      <c r="A80" s="359"/>
      <c r="B80" s="291" t="s">
        <v>14</v>
      </c>
      <c r="C80" s="13">
        <v>2</v>
      </c>
      <c r="D80" s="13">
        <v>30</v>
      </c>
      <c r="E80" s="13">
        <v>33</v>
      </c>
      <c r="F80" s="13">
        <v>68</v>
      </c>
      <c r="G80" s="13">
        <v>2</v>
      </c>
      <c r="H80" s="88">
        <f t="shared" si="2"/>
        <v>135</v>
      </c>
      <c r="I80" s="115"/>
      <c r="J80" s="115"/>
      <c r="K80" s="115"/>
      <c r="L80" s="115"/>
      <c r="M80" s="115"/>
      <c r="N80" s="115"/>
    </row>
    <row r="81" spans="1:14" ht="11.25" customHeight="1" x14ac:dyDescent="0.4">
      <c r="A81" s="359"/>
      <c r="B81" s="289"/>
      <c r="C81" s="15">
        <f>C80/H80*100</f>
        <v>1.4814814814814816</v>
      </c>
      <c r="D81" s="59">
        <f>D80/H80*100</f>
        <v>22.222222222222221</v>
      </c>
      <c r="E81" s="25">
        <f>E80/H80*100</f>
        <v>24.444444444444443</v>
      </c>
      <c r="F81" s="25">
        <f>F80/H80*100</f>
        <v>50.370370370370367</v>
      </c>
      <c r="G81" s="59">
        <f>G80/H80*100</f>
        <v>1.4814814814814816</v>
      </c>
      <c r="H81" s="87">
        <f t="shared" si="2"/>
        <v>99.999999999999986</v>
      </c>
      <c r="I81" s="115"/>
      <c r="J81" s="115"/>
      <c r="K81" s="115"/>
      <c r="L81" s="115"/>
      <c r="M81" s="115"/>
      <c r="N81" s="115"/>
    </row>
    <row r="82" spans="1:14" ht="11.25" customHeight="1" x14ac:dyDescent="0.4">
      <c r="A82" s="359"/>
      <c r="B82" s="290" t="s">
        <v>16</v>
      </c>
      <c r="C82" s="23">
        <v>4</v>
      </c>
      <c r="D82" s="60">
        <v>18</v>
      </c>
      <c r="E82" s="23">
        <v>17</v>
      </c>
      <c r="F82" s="23">
        <v>28</v>
      </c>
      <c r="G82" s="13">
        <v>0</v>
      </c>
      <c r="H82" s="88">
        <f t="shared" si="2"/>
        <v>67</v>
      </c>
      <c r="I82" s="115"/>
      <c r="J82" s="115"/>
      <c r="K82" s="115"/>
      <c r="L82" s="115"/>
      <c r="M82" s="115"/>
      <c r="N82" s="115"/>
    </row>
    <row r="83" spans="1:14" ht="11.25" customHeight="1" x14ac:dyDescent="0.4">
      <c r="A83" s="359"/>
      <c r="B83" s="290"/>
      <c r="C83" s="19">
        <f>C82/H82*100</f>
        <v>5.9701492537313428</v>
      </c>
      <c r="D83" s="19">
        <f>D82/H82*100</f>
        <v>26.865671641791046</v>
      </c>
      <c r="E83" s="66">
        <f>E82/H82*100</f>
        <v>25.373134328358208</v>
      </c>
      <c r="F83" s="66">
        <f>F82/H82*100</f>
        <v>41.791044776119399</v>
      </c>
      <c r="G83" s="76">
        <f>G82/H82*100</f>
        <v>0</v>
      </c>
      <c r="H83" s="89">
        <f t="shared" si="2"/>
        <v>100</v>
      </c>
      <c r="I83" s="115"/>
      <c r="J83" s="115"/>
      <c r="K83" s="115"/>
      <c r="L83" s="115"/>
      <c r="M83" s="115"/>
      <c r="N83" s="115"/>
    </row>
    <row r="84" spans="1:14" ht="11.25" customHeight="1" x14ac:dyDescent="0.4">
      <c r="A84" s="358" t="s">
        <v>30</v>
      </c>
      <c r="B84" s="288" t="s">
        <v>31</v>
      </c>
      <c r="C84" s="24">
        <v>38</v>
      </c>
      <c r="D84" s="24">
        <v>183</v>
      </c>
      <c r="E84" s="67">
        <v>184</v>
      </c>
      <c r="F84" s="67">
        <v>403</v>
      </c>
      <c r="G84" s="13">
        <v>5</v>
      </c>
      <c r="H84" s="90">
        <f t="shared" si="2"/>
        <v>813</v>
      </c>
      <c r="I84" s="115"/>
      <c r="J84" s="115"/>
      <c r="K84" s="115"/>
      <c r="L84" s="115"/>
      <c r="M84" s="115"/>
      <c r="N84" s="115"/>
    </row>
    <row r="85" spans="1:14" ht="11.25" customHeight="1" x14ac:dyDescent="0.4">
      <c r="A85" s="359"/>
      <c r="B85" s="289"/>
      <c r="C85" s="16">
        <f>C84/H84*100</f>
        <v>4.6740467404674044</v>
      </c>
      <c r="D85" s="16">
        <f>D84/H84*100</f>
        <v>22.509225092250922</v>
      </c>
      <c r="E85" s="65">
        <f>E84/H84*100</f>
        <v>22.632226322263222</v>
      </c>
      <c r="F85" s="65">
        <f>F84/H84*100</f>
        <v>49.569495694956949</v>
      </c>
      <c r="G85" s="65">
        <f>G84/H84*100</f>
        <v>0.61500615006150061</v>
      </c>
      <c r="H85" s="87">
        <f t="shared" si="2"/>
        <v>100</v>
      </c>
      <c r="I85" s="115"/>
      <c r="J85" s="115"/>
      <c r="K85" s="115"/>
      <c r="L85" s="115"/>
      <c r="M85" s="115"/>
      <c r="N85" s="115"/>
    </row>
    <row r="86" spans="1:14" ht="11.25" customHeight="1" x14ac:dyDescent="0.4">
      <c r="A86" s="359"/>
      <c r="B86" s="290" t="s">
        <v>32</v>
      </c>
      <c r="C86" s="13">
        <v>60</v>
      </c>
      <c r="D86" s="13">
        <v>265</v>
      </c>
      <c r="E86" s="13">
        <v>267</v>
      </c>
      <c r="F86" s="13">
        <v>446</v>
      </c>
      <c r="G86" s="13">
        <v>7</v>
      </c>
      <c r="H86" s="88">
        <f t="shared" si="2"/>
        <v>1045</v>
      </c>
      <c r="I86" s="115"/>
      <c r="J86" s="115"/>
      <c r="K86" s="115"/>
      <c r="L86" s="115"/>
      <c r="M86" s="115"/>
      <c r="N86" s="115"/>
    </row>
    <row r="87" spans="1:14" ht="11.25" customHeight="1" x14ac:dyDescent="0.4">
      <c r="A87" s="359"/>
      <c r="B87" s="290"/>
      <c r="C87" s="16">
        <f>C86/H86*100</f>
        <v>5.741626794258373</v>
      </c>
      <c r="D87" s="16">
        <f>D86/H86*100</f>
        <v>25.358851674641148</v>
      </c>
      <c r="E87" s="65">
        <f>E86/H86*100</f>
        <v>25.550239234449762</v>
      </c>
      <c r="F87" s="65">
        <f>F86/H86*100</f>
        <v>42.679425837320572</v>
      </c>
      <c r="G87" s="65">
        <f>G86/H86*100</f>
        <v>0.66985645933014359</v>
      </c>
      <c r="H87" s="87">
        <f t="shared" si="2"/>
        <v>100.00000000000001</v>
      </c>
      <c r="I87" s="115"/>
      <c r="J87" s="115"/>
      <c r="K87" s="115"/>
      <c r="L87" s="115"/>
      <c r="M87" s="115"/>
      <c r="N87" s="115"/>
    </row>
    <row r="88" spans="1:14" ht="11.25" customHeight="1" x14ac:dyDescent="0.4">
      <c r="A88" s="359"/>
      <c r="B88" s="292" t="s">
        <v>36</v>
      </c>
      <c r="C88" s="13">
        <v>0</v>
      </c>
      <c r="D88" s="13">
        <v>0</v>
      </c>
      <c r="E88" s="13">
        <v>1</v>
      </c>
      <c r="F88" s="13">
        <v>1</v>
      </c>
      <c r="G88" s="13">
        <v>0</v>
      </c>
      <c r="H88" s="88">
        <f t="shared" si="2"/>
        <v>2</v>
      </c>
      <c r="I88" s="115"/>
      <c r="J88" s="115"/>
      <c r="K88" s="115"/>
      <c r="L88" s="115"/>
      <c r="M88" s="115"/>
      <c r="N88" s="115"/>
    </row>
    <row r="89" spans="1:14" ht="11.25" customHeight="1" x14ac:dyDescent="0.4">
      <c r="A89" s="359"/>
      <c r="B89" s="292"/>
      <c r="C89" s="25">
        <f>C88/H88*100</f>
        <v>0</v>
      </c>
      <c r="D89" s="25">
        <f>D88/H88*100</f>
        <v>0</v>
      </c>
      <c r="E89" s="61">
        <f>E88/H88*100</f>
        <v>50</v>
      </c>
      <c r="F89" s="61">
        <f>F88/H88*100</f>
        <v>50</v>
      </c>
      <c r="G89" s="79">
        <f>G88/H88*100</f>
        <v>0</v>
      </c>
      <c r="H89" s="132">
        <f t="shared" si="2"/>
        <v>100</v>
      </c>
      <c r="I89" s="115"/>
      <c r="J89" s="115"/>
      <c r="K89" s="115"/>
      <c r="L89" s="115"/>
      <c r="M89" s="115"/>
      <c r="N89" s="115"/>
    </row>
    <row r="90" spans="1:14" ht="11.25" customHeight="1" x14ac:dyDescent="0.4">
      <c r="A90" s="359"/>
      <c r="B90" s="291" t="s">
        <v>105</v>
      </c>
      <c r="C90" s="26">
        <v>2</v>
      </c>
      <c r="D90" s="26">
        <v>2</v>
      </c>
      <c r="E90" s="68">
        <v>10</v>
      </c>
      <c r="F90" s="68">
        <v>7</v>
      </c>
      <c r="G90" s="109">
        <v>0</v>
      </c>
      <c r="H90" s="135">
        <f t="shared" si="2"/>
        <v>21</v>
      </c>
      <c r="I90" s="115"/>
      <c r="J90" s="115"/>
      <c r="K90" s="115"/>
      <c r="L90" s="115"/>
      <c r="M90" s="115"/>
      <c r="N90" s="115"/>
    </row>
    <row r="91" spans="1:14" ht="11.25" customHeight="1" x14ac:dyDescent="0.4">
      <c r="A91" s="359"/>
      <c r="B91" s="289"/>
      <c r="C91" s="25">
        <f>C90/H90*100</f>
        <v>9.5238095238095237</v>
      </c>
      <c r="D91" s="61">
        <f>D90/H90*100</f>
        <v>9.5238095238095237</v>
      </c>
      <c r="E91" s="25">
        <f>E90/H90*100</f>
        <v>47.619047619047613</v>
      </c>
      <c r="F91" s="25">
        <f>F90/H90*100</f>
        <v>33.333333333333329</v>
      </c>
      <c r="G91" s="65">
        <f>G90/H90*100</f>
        <v>0</v>
      </c>
      <c r="H91" s="132">
        <f t="shared" si="2"/>
        <v>99.999999999999986</v>
      </c>
      <c r="I91" s="115"/>
      <c r="J91" s="115"/>
      <c r="K91" s="115"/>
      <c r="L91" s="115"/>
      <c r="M91" s="115"/>
      <c r="N91" s="115"/>
    </row>
    <row r="92" spans="1:14" ht="11.25" customHeight="1" x14ac:dyDescent="0.4">
      <c r="A92" s="359"/>
      <c r="B92" s="290" t="s">
        <v>53</v>
      </c>
      <c r="C92" s="23">
        <v>0</v>
      </c>
      <c r="D92" s="60">
        <v>1</v>
      </c>
      <c r="E92" s="23">
        <v>0</v>
      </c>
      <c r="F92" s="23">
        <v>1</v>
      </c>
      <c r="G92" s="13">
        <v>0</v>
      </c>
      <c r="H92" s="88">
        <f t="shared" si="2"/>
        <v>2</v>
      </c>
      <c r="I92" s="115"/>
      <c r="J92" s="115"/>
      <c r="K92" s="115"/>
      <c r="L92" s="115"/>
      <c r="M92" s="115"/>
      <c r="N92" s="115"/>
    </row>
    <row r="93" spans="1:14" ht="11.25" customHeight="1" x14ac:dyDescent="0.4">
      <c r="A93" s="360"/>
      <c r="B93" s="293"/>
      <c r="C93" s="19">
        <f>C92/H92*100</f>
        <v>0</v>
      </c>
      <c r="D93" s="19">
        <f>D92/H92*100</f>
        <v>50</v>
      </c>
      <c r="E93" s="66">
        <f>E92/H92*100</f>
        <v>0</v>
      </c>
      <c r="F93" s="66">
        <f>F92/H92*100</f>
        <v>50</v>
      </c>
      <c r="G93" s="76">
        <f>G92/H92*100</f>
        <v>0</v>
      </c>
      <c r="H93" s="89">
        <f t="shared" si="2"/>
        <v>100</v>
      </c>
      <c r="I93" s="115"/>
      <c r="J93" s="115"/>
      <c r="K93" s="115"/>
      <c r="L93" s="115"/>
      <c r="M93" s="115"/>
      <c r="N93" s="115"/>
    </row>
    <row r="94" spans="1:14" ht="11.25" customHeight="1" x14ac:dyDescent="0.4">
      <c r="A94" s="358" t="s">
        <v>40</v>
      </c>
      <c r="B94" s="288" t="s">
        <v>41</v>
      </c>
      <c r="C94" s="13">
        <v>6</v>
      </c>
      <c r="D94" s="13">
        <v>28</v>
      </c>
      <c r="E94" s="13">
        <v>17</v>
      </c>
      <c r="F94" s="13">
        <v>17</v>
      </c>
      <c r="G94" s="13">
        <v>1</v>
      </c>
      <c r="H94" s="90">
        <f t="shared" si="2"/>
        <v>69</v>
      </c>
      <c r="I94" s="115"/>
      <c r="J94" s="115"/>
      <c r="K94" s="115"/>
      <c r="L94" s="115"/>
      <c r="M94" s="115"/>
      <c r="N94" s="115"/>
    </row>
    <row r="95" spans="1:14" ht="11.25" customHeight="1" x14ac:dyDescent="0.4">
      <c r="A95" s="359"/>
      <c r="B95" s="290"/>
      <c r="C95" s="15">
        <f>C94/H94*100</f>
        <v>8.695652173913043</v>
      </c>
      <c r="D95" s="15">
        <f>D94/H94*100</f>
        <v>40.579710144927539</v>
      </c>
      <c r="E95" s="59">
        <f>E94/H94*100</f>
        <v>24.637681159420293</v>
      </c>
      <c r="F95" s="59">
        <f>F94/H94*100</f>
        <v>24.637681159420293</v>
      </c>
      <c r="G95" s="59">
        <f>G94/H94*100</f>
        <v>1.4492753623188406</v>
      </c>
      <c r="H95" s="87">
        <f t="shared" si="2"/>
        <v>100.00000000000001</v>
      </c>
      <c r="I95" s="115"/>
      <c r="J95" s="115"/>
      <c r="K95" s="115"/>
      <c r="L95" s="115"/>
      <c r="M95" s="115"/>
      <c r="N95" s="115"/>
    </row>
    <row r="96" spans="1:14" ht="11.25" customHeight="1" x14ac:dyDescent="0.4">
      <c r="A96" s="359"/>
      <c r="B96" s="291" t="s">
        <v>42</v>
      </c>
      <c r="C96" s="13">
        <v>4</v>
      </c>
      <c r="D96" s="13">
        <v>24</v>
      </c>
      <c r="E96" s="13">
        <v>46</v>
      </c>
      <c r="F96" s="13">
        <v>48</v>
      </c>
      <c r="G96" s="13">
        <v>0</v>
      </c>
      <c r="H96" s="88">
        <f t="shared" si="2"/>
        <v>122</v>
      </c>
      <c r="I96" s="115"/>
      <c r="J96" s="115"/>
      <c r="K96" s="115"/>
      <c r="L96" s="115"/>
      <c r="M96" s="115"/>
      <c r="N96" s="115"/>
    </row>
    <row r="97" spans="1:14" ht="11.25" customHeight="1" x14ac:dyDescent="0.4">
      <c r="A97" s="359"/>
      <c r="B97" s="289"/>
      <c r="C97" s="16">
        <f>C96/H96*100</f>
        <v>3.278688524590164</v>
      </c>
      <c r="D97" s="16">
        <f>D96/H96*100</f>
        <v>19.672131147540984</v>
      </c>
      <c r="E97" s="65">
        <f>E96/H96*100</f>
        <v>37.704918032786885</v>
      </c>
      <c r="F97" s="65">
        <f>F96/H96*100</f>
        <v>39.344262295081968</v>
      </c>
      <c r="G97" s="65">
        <f>G96/H96*100</f>
        <v>0</v>
      </c>
      <c r="H97" s="87">
        <f t="shared" si="2"/>
        <v>100</v>
      </c>
      <c r="I97" s="115"/>
      <c r="J97" s="115"/>
      <c r="K97" s="115"/>
      <c r="L97" s="115"/>
      <c r="M97" s="115"/>
      <c r="N97" s="115"/>
    </row>
    <row r="98" spans="1:14" ht="11.25" customHeight="1" x14ac:dyDescent="0.4">
      <c r="A98" s="359"/>
      <c r="B98" s="290" t="s">
        <v>43</v>
      </c>
      <c r="C98" s="13">
        <v>12</v>
      </c>
      <c r="D98" s="13">
        <v>49</v>
      </c>
      <c r="E98" s="13">
        <v>57</v>
      </c>
      <c r="F98" s="13">
        <v>81</v>
      </c>
      <c r="G98" s="13">
        <v>0</v>
      </c>
      <c r="H98" s="88">
        <f t="shared" si="2"/>
        <v>199</v>
      </c>
      <c r="I98" s="115"/>
      <c r="J98" s="115"/>
      <c r="K98" s="115"/>
      <c r="L98" s="115"/>
      <c r="M98" s="115"/>
      <c r="N98" s="115"/>
    </row>
    <row r="99" spans="1:14" ht="11.25" customHeight="1" x14ac:dyDescent="0.4">
      <c r="A99" s="359"/>
      <c r="B99" s="290"/>
      <c r="C99" s="16">
        <f>C98/H98*100</f>
        <v>6.0301507537688437</v>
      </c>
      <c r="D99" s="16">
        <f>D98/H98*100</f>
        <v>24.623115577889447</v>
      </c>
      <c r="E99" s="65">
        <f>E98/H98*100</f>
        <v>28.643216080402013</v>
      </c>
      <c r="F99" s="65">
        <f>F98/H98*100</f>
        <v>40.7035175879397</v>
      </c>
      <c r="G99" s="65">
        <f>G98/H98*100</f>
        <v>0</v>
      </c>
      <c r="H99" s="87">
        <f t="shared" si="2"/>
        <v>100</v>
      </c>
      <c r="I99" s="115"/>
      <c r="J99" s="115"/>
      <c r="K99" s="115"/>
      <c r="L99" s="115"/>
      <c r="M99" s="115"/>
      <c r="N99" s="115"/>
    </row>
    <row r="100" spans="1:14" ht="11.25" customHeight="1" x14ac:dyDescent="0.4">
      <c r="A100" s="359"/>
      <c r="B100" s="291" t="s">
        <v>46</v>
      </c>
      <c r="C100" s="13">
        <v>12</v>
      </c>
      <c r="D100" s="13">
        <v>88</v>
      </c>
      <c r="E100" s="13">
        <v>83</v>
      </c>
      <c r="F100" s="13">
        <v>106</v>
      </c>
      <c r="G100" s="13">
        <v>0</v>
      </c>
      <c r="H100" s="88">
        <f t="shared" si="2"/>
        <v>289</v>
      </c>
      <c r="I100" s="115"/>
      <c r="J100" s="115"/>
      <c r="K100" s="115"/>
      <c r="L100" s="115"/>
      <c r="M100" s="115"/>
      <c r="N100" s="115"/>
    </row>
    <row r="101" spans="1:14" ht="11.25" customHeight="1" x14ac:dyDescent="0.4">
      <c r="A101" s="359"/>
      <c r="B101" s="289"/>
      <c r="C101" s="16">
        <f>C100/H100*100</f>
        <v>4.1522491349480966</v>
      </c>
      <c r="D101" s="16">
        <f>D100/H100*100</f>
        <v>30.449826989619378</v>
      </c>
      <c r="E101" s="65">
        <f>E100/H100*100</f>
        <v>28.719723183391004</v>
      </c>
      <c r="F101" s="65">
        <f>F100/H100*100</f>
        <v>36.678200692041521</v>
      </c>
      <c r="G101" s="65">
        <f>G100/H100*100</f>
        <v>0</v>
      </c>
      <c r="H101" s="87">
        <f t="shared" si="2"/>
        <v>100</v>
      </c>
      <c r="I101" s="115"/>
      <c r="J101" s="115"/>
      <c r="K101" s="115"/>
      <c r="L101" s="115"/>
      <c r="M101" s="115"/>
      <c r="N101" s="115"/>
    </row>
    <row r="102" spans="1:14" ht="11.25" customHeight="1" x14ac:dyDescent="0.4">
      <c r="A102" s="359"/>
      <c r="B102" s="290" t="s">
        <v>47</v>
      </c>
      <c r="C102" s="13">
        <v>13</v>
      </c>
      <c r="D102" s="13">
        <v>66</v>
      </c>
      <c r="E102" s="13">
        <v>84</v>
      </c>
      <c r="F102" s="13">
        <v>144</v>
      </c>
      <c r="G102" s="13">
        <v>0</v>
      </c>
      <c r="H102" s="88">
        <f t="shared" si="2"/>
        <v>307</v>
      </c>
      <c r="I102" s="115"/>
      <c r="J102" s="115"/>
      <c r="K102" s="115"/>
      <c r="L102" s="115"/>
      <c r="M102" s="115"/>
      <c r="N102" s="115"/>
    </row>
    <row r="103" spans="1:14" ht="11.25" customHeight="1" x14ac:dyDescent="0.4">
      <c r="A103" s="359"/>
      <c r="B103" s="290"/>
      <c r="C103" s="16">
        <f>C102/H102*100</f>
        <v>4.234527687296417</v>
      </c>
      <c r="D103" s="16">
        <f>D102/H102*100</f>
        <v>21.498371335504888</v>
      </c>
      <c r="E103" s="65">
        <f>E102/H102*100</f>
        <v>27.361563517915311</v>
      </c>
      <c r="F103" s="65">
        <f>F102/H102*100</f>
        <v>46.905537459283387</v>
      </c>
      <c r="G103" s="65">
        <f>G102/H102*100</f>
        <v>0</v>
      </c>
      <c r="H103" s="87">
        <f t="shared" si="2"/>
        <v>100</v>
      </c>
      <c r="I103" s="115"/>
      <c r="J103" s="115"/>
      <c r="K103" s="115"/>
      <c r="L103" s="115"/>
      <c r="M103" s="115"/>
      <c r="N103" s="115"/>
    </row>
    <row r="104" spans="1:14" ht="11.25" customHeight="1" x14ac:dyDescent="0.4">
      <c r="A104" s="359"/>
      <c r="B104" s="291" t="s">
        <v>15</v>
      </c>
      <c r="C104" s="13">
        <v>20</v>
      </c>
      <c r="D104" s="13">
        <v>89</v>
      </c>
      <c r="E104" s="13">
        <v>76</v>
      </c>
      <c r="F104" s="13">
        <v>186</v>
      </c>
      <c r="G104" s="13">
        <v>2</v>
      </c>
      <c r="H104" s="88">
        <f t="shared" si="2"/>
        <v>373</v>
      </c>
      <c r="I104" s="115"/>
      <c r="J104" s="115"/>
      <c r="K104" s="115"/>
      <c r="L104" s="115"/>
      <c r="M104" s="115"/>
      <c r="N104" s="115"/>
    </row>
    <row r="105" spans="1:14" ht="11.25" customHeight="1" x14ac:dyDescent="0.4">
      <c r="A105" s="359"/>
      <c r="B105" s="289"/>
      <c r="C105" s="16">
        <f>C104/H104*100</f>
        <v>5.3619302949061662</v>
      </c>
      <c r="D105" s="16">
        <f>D104/H104*100</f>
        <v>23.860589812332439</v>
      </c>
      <c r="E105" s="65">
        <f>E104/H104*100</f>
        <v>20.375335120643431</v>
      </c>
      <c r="F105" s="65">
        <f>F104/H104*100</f>
        <v>49.865951742627345</v>
      </c>
      <c r="G105" s="65">
        <f>G104/H104*100</f>
        <v>0.53619302949061665</v>
      </c>
      <c r="H105" s="87">
        <f t="shared" si="2"/>
        <v>100</v>
      </c>
      <c r="I105" s="115"/>
      <c r="J105" s="115"/>
      <c r="K105" s="115"/>
      <c r="L105" s="115"/>
      <c r="M105" s="115"/>
      <c r="N105" s="115"/>
    </row>
    <row r="106" spans="1:14" ht="11.25" customHeight="1" x14ac:dyDescent="0.4">
      <c r="A106" s="359"/>
      <c r="B106" s="290" t="s">
        <v>1</v>
      </c>
      <c r="C106" s="27">
        <v>33</v>
      </c>
      <c r="D106" s="27">
        <v>107</v>
      </c>
      <c r="E106" s="27">
        <v>99</v>
      </c>
      <c r="F106" s="27">
        <v>275</v>
      </c>
      <c r="G106" s="27">
        <v>8</v>
      </c>
      <c r="H106" s="88">
        <f t="shared" si="2"/>
        <v>522</v>
      </c>
      <c r="I106" s="113"/>
      <c r="J106" s="113"/>
      <c r="K106" s="115"/>
      <c r="L106" s="115"/>
      <c r="M106" s="115"/>
      <c r="N106" s="115"/>
    </row>
    <row r="107" spans="1:14" ht="11.25" customHeight="1" x14ac:dyDescent="0.4">
      <c r="A107" s="359"/>
      <c r="B107" s="290"/>
      <c r="C107" s="15">
        <f>C106/H106*100</f>
        <v>6.3218390804597711</v>
      </c>
      <c r="D107" s="15">
        <f>D106/H106*100</f>
        <v>20.498084291187741</v>
      </c>
      <c r="E107" s="59">
        <f>E106/H106*100</f>
        <v>18.96551724137931</v>
      </c>
      <c r="F107" s="59">
        <f>F106/H106*100</f>
        <v>52.68199233716475</v>
      </c>
      <c r="G107" s="59">
        <f>G106/H106*100</f>
        <v>1.5325670498084289</v>
      </c>
      <c r="H107" s="87">
        <f t="shared" si="2"/>
        <v>100.00000000000001</v>
      </c>
      <c r="I107" s="115"/>
      <c r="J107" s="115"/>
      <c r="K107" s="115"/>
      <c r="L107" s="115"/>
      <c r="M107" s="115"/>
      <c r="N107" s="115"/>
    </row>
    <row r="108" spans="1:14" ht="11.25" customHeight="1" x14ac:dyDescent="0.4">
      <c r="A108" s="359"/>
      <c r="B108" s="291" t="s">
        <v>53</v>
      </c>
      <c r="C108" s="13">
        <v>0</v>
      </c>
      <c r="D108" s="13">
        <v>0</v>
      </c>
      <c r="E108" s="13">
        <v>0</v>
      </c>
      <c r="F108" s="13">
        <v>1</v>
      </c>
      <c r="G108" s="13">
        <v>1</v>
      </c>
      <c r="H108" s="88">
        <f t="shared" si="2"/>
        <v>2</v>
      </c>
      <c r="I108" s="113"/>
      <c r="J108" s="113"/>
      <c r="K108" s="115"/>
      <c r="L108" s="115"/>
      <c r="M108" s="115"/>
      <c r="N108" s="115"/>
    </row>
    <row r="109" spans="1:14" ht="11.25" customHeight="1" x14ac:dyDescent="0.4">
      <c r="A109" s="360"/>
      <c r="B109" s="293"/>
      <c r="C109" s="17">
        <f>C108/H108*100</f>
        <v>0</v>
      </c>
      <c r="D109" s="17">
        <f>D108/H108*100</f>
        <v>0</v>
      </c>
      <c r="E109" s="69">
        <f>E108/H108*100</f>
        <v>0</v>
      </c>
      <c r="F109" s="69">
        <f>F108/H108*100</f>
        <v>50</v>
      </c>
      <c r="G109" s="69">
        <f>G108/H108*100</f>
        <v>50</v>
      </c>
      <c r="H109" s="89">
        <f t="shared" si="2"/>
        <v>100</v>
      </c>
      <c r="I109" s="115"/>
      <c r="J109" s="115"/>
      <c r="K109" s="115"/>
      <c r="L109" s="115"/>
      <c r="M109" s="115"/>
      <c r="N109" s="115"/>
    </row>
    <row r="110" spans="1:14" ht="11.25" customHeight="1" x14ac:dyDescent="0.4">
      <c r="A110" s="361" t="s">
        <v>2</v>
      </c>
      <c r="B110" s="288" t="s">
        <v>54</v>
      </c>
      <c r="C110" s="13">
        <v>9</v>
      </c>
      <c r="D110" s="13">
        <v>45</v>
      </c>
      <c r="E110" s="13">
        <v>25</v>
      </c>
      <c r="F110" s="13">
        <v>95</v>
      </c>
      <c r="G110" s="13">
        <v>1</v>
      </c>
      <c r="H110" s="90">
        <f t="shared" si="2"/>
        <v>175</v>
      </c>
      <c r="I110" s="116"/>
      <c r="J110" s="113"/>
      <c r="K110" s="115"/>
      <c r="L110" s="115"/>
      <c r="M110" s="115"/>
      <c r="N110" s="115"/>
    </row>
    <row r="111" spans="1:14" ht="11.25" customHeight="1" x14ac:dyDescent="0.4">
      <c r="A111" s="362"/>
      <c r="B111" s="290"/>
      <c r="C111" s="15">
        <f>C110/H110*100</f>
        <v>5.1428571428571423</v>
      </c>
      <c r="D111" s="15">
        <f>D110/H110*100</f>
        <v>25.714285714285712</v>
      </c>
      <c r="E111" s="59">
        <f>E110/H110*100</f>
        <v>14.285714285714285</v>
      </c>
      <c r="F111" s="59">
        <f>F110/H110*100</f>
        <v>54.285714285714285</v>
      </c>
      <c r="G111" s="59">
        <f>G110/H110*100</f>
        <v>0.5714285714285714</v>
      </c>
      <c r="H111" s="87">
        <f t="shared" si="2"/>
        <v>99.999999999999986</v>
      </c>
      <c r="I111" s="115"/>
      <c r="J111" s="115"/>
      <c r="K111" s="115"/>
      <c r="L111" s="115"/>
      <c r="M111" s="115"/>
      <c r="N111" s="115"/>
    </row>
    <row r="112" spans="1:14" ht="11.25" customHeight="1" x14ac:dyDescent="0.4">
      <c r="A112" s="362"/>
      <c r="B112" s="291" t="s">
        <v>57</v>
      </c>
      <c r="C112" s="13">
        <v>8</v>
      </c>
      <c r="D112" s="13">
        <v>36</v>
      </c>
      <c r="E112" s="13">
        <v>33</v>
      </c>
      <c r="F112" s="13">
        <v>61</v>
      </c>
      <c r="G112" s="13">
        <v>0</v>
      </c>
      <c r="H112" s="88">
        <f t="shared" si="2"/>
        <v>138</v>
      </c>
      <c r="I112" s="113"/>
      <c r="J112" s="113"/>
      <c r="K112" s="115"/>
      <c r="L112" s="115"/>
      <c r="M112" s="115"/>
      <c r="N112" s="115"/>
    </row>
    <row r="113" spans="1:14" ht="11.25" customHeight="1" x14ac:dyDescent="0.4">
      <c r="A113" s="362"/>
      <c r="B113" s="289"/>
      <c r="C113" s="16">
        <f>C112/H112*100</f>
        <v>5.7971014492753623</v>
      </c>
      <c r="D113" s="16">
        <f>D112/H112*100</f>
        <v>26.086956521739129</v>
      </c>
      <c r="E113" s="65">
        <f>E112/H112*100</f>
        <v>23.913043478260871</v>
      </c>
      <c r="F113" s="65">
        <f>F112/H112*100</f>
        <v>44.20289855072464</v>
      </c>
      <c r="G113" s="65">
        <f>G112/H112*100</f>
        <v>0</v>
      </c>
      <c r="H113" s="87">
        <f t="shared" si="2"/>
        <v>100</v>
      </c>
      <c r="I113" s="115"/>
      <c r="J113" s="115"/>
      <c r="K113" s="115"/>
      <c r="L113" s="115"/>
      <c r="M113" s="115"/>
      <c r="N113" s="115"/>
    </row>
    <row r="114" spans="1:14" ht="11.25" customHeight="1" x14ac:dyDescent="0.4">
      <c r="A114" s="362"/>
      <c r="B114" s="290" t="s">
        <v>3</v>
      </c>
      <c r="C114" s="13">
        <v>27</v>
      </c>
      <c r="D114" s="13">
        <v>178</v>
      </c>
      <c r="E114" s="13">
        <v>230</v>
      </c>
      <c r="F114" s="13">
        <v>360</v>
      </c>
      <c r="G114" s="13">
        <v>2</v>
      </c>
      <c r="H114" s="88">
        <f t="shared" si="2"/>
        <v>797</v>
      </c>
      <c r="I114" s="113"/>
      <c r="J114" s="113"/>
      <c r="K114" s="115"/>
      <c r="L114" s="115"/>
      <c r="M114" s="115"/>
      <c r="N114" s="115"/>
    </row>
    <row r="115" spans="1:14" ht="11.25" customHeight="1" x14ac:dyDescent="0.4">
      <c r="A115" s="362"/>
      <c r="B115" s="290"/>
      <c r="C115" s="15">
        <f>C114/H114*100</f>
        <v>3.3877038895859477</v>
      </c>
      <c r="D115" s="15">
        <f>D114/H114*100</f>
        <v>22.33375156838143</v>
      </c>
      <c r="E115" s="59">
        <f>E114/H114*100</f>
        <v>28.858218318695105</v>
      </c>
      <c r="F115" s="59">
        <f>F114/H114*100</f>
        <v>45.169385194479297</v>
      </c>
      <c r="G115" s="59">
        <f>G114/H114*100</f>
        <v>0.25094102885821828</v>
      </c>
      <c r="H115" s="87">
        <f t="shared" si="2"/>
        <v>100</v>
      </c>
      <c r="I115" s="115"/>
      <c r="J115" s="115"/>
      <c r="K115" s="115"/>
      <c r="L115" s="115"/>
      <c r="M115" s="115"/>
      <c r="N115" s="115"/>
    </row>
    <row r="116" spans="1:14" ht="11.25" customHeight="1" x14ac:dyDescent="0.4">
      <c r="A116" s="362"/>
      <c r="B116" s="291" t="s">
        <v>51</v>
      </c>
      <c r="C116" s="13">
        <v>10</v>
      </c>
      <c r="D116" s="13">
        <v>42</v>
      </c>
      <c r="E116" s="13">
        <v>40</v>
      </c>
      <c r="F116" s="13">
        <v>40</v>
      </c>
      <c r="G116" s="13">
        <v>2</v>
      </c>
      <c r="H116" s="88">
        <f t="shared" si="2"/>
        <v>134</v>
      </c>
      <c r="I116" s="113"/>
      <c r="J116" s="113"/>
      <c r="K116" s="113"/>
      <c r="L116" s="115"/>
      <c r="M116" s="115"/>
      <c r="N116" s="115"/>
    </row>
    <row r="117" spans="1:14" ht="11.25" customHeight="1" x14ac:dyDescent="0.4">
      <c r="A117" s="362"/>
      <c r="B117" s="289"/>
      <c r="C117" s="16">
        <f>C116/H116*100</f>
        <v>7.4626865671641784</v>
      </c>
      <c r="D117" s="16">
        <f>D116/H116*100</f>
        <v>31.343283582089555</v>
      </c>
      <c r="E117" s="65">
        <f>E116/H116*100</f>
        <v>29.850746268656714</v>
      </c>
      <c r="F117" s="65">
        <f>F116/H116*100</f>
        <v>29.850746268656714</v>
      </c>
      <c r="G117" s="65">
        <f>G116/H116*100</f>
        <v>1.4925373134328357</v>
      </c>
      <c r="H117" s="87">
        <f t="shared" si="2"/>
        <v>99.999999999999986</v>
      </c>
      <c r="I117" s="115"/>
      <c r="J117" s="115"/>
      <c r="K117" s="115"/>
      <c r="L117" s="115"/>
      <c r="M117" s="115"/>
      <c r="N117" s="115"/>
    </row>
    <row r="118" spans="1:14" ht="11.25" customHeight="1" x14ac:dyDescent="0.4">
      <c r="A118" s="362"/>
      <c r="B118" s="290" t="s">
        <v>52</v>
      </c>
      <c r="C118" s="13">
        <v>8</v>
      </c>
      <c r="D118" s="13">
        <v>38</v>
      </c>
      <c r="E118" s="13">
        <v>26</v>
      </c>
      <c r="F118" s="13">
        <v>18</v>
      </c>
      <c r="G118" s="13">
        <v>0</v>
      </c>
      <c r="H118" s="88">
        <f t="shared" si="2"/>
        <v>90</v>
      </c>
      <c r="I118" s="113"/>
      <c r="J118" s="113"/>
      <c r="K118" s="115"/>
      <c r="L118" s="115"/>
      <c r="M118" s="115"/>
      <c r="N118" s="115"/>
    </row>
    <row r="119" spans="1:14" ht="11.25" customHeight="1" x14ac:dyDescent="0.4">
      <c r="A119" s="362"/>
      <c r="B119" s="290"/>
      <c r="C119" s="15">
        <f>C118/H118*100</f>
        <v>8.8888888888888893</v>
      </c>
      <c r="D119" s="15">
        <f>D118/H118*100</f>
        <v>42.222222222222221</v>
      </c>
      <c r="E119" s="59">
        <f>E118/H118*100</f>
        <v>28.888888888888886</v>
      </c>
      <c r="F119" s="59">
        <f>F118/H118*100</f>
        <v>20</v>
      </c>
      <c r="G119" s="59">
        <f>G118/H118*100</f>
        <v>0</v>
      </c>
      <c r="H119" s="87">
        <f t="shared" si="2"/>
        <v>100</v>
      </c>
      <c r="I119" s="115"/>
      <c r="J119" s="115"/>
      <c r="K119" s="115"/>
      <c r="L119" s="115"/>
      <c r="M119" s="115"/>
      <c r="N119" s="115"/>
    </row>
    <row r="120" spans="1:14" ht="11.25" customHeight="1" x14ac:dyDescent="0.4">
      <c r="A120" s="362"/>
      <c r="B120" s="291" t="s">
        <v>59</v>
      </c>
      <c r="C120" s="13">
        <v>33</v>
      </c>
      <c r="D120" s="13">
        <v>98</v>
      </c>
      <c r="E120" s="13">
        <v>92</v>
      </c>
      <c r="F120" s="13">
        <v>240</v>
      </c>
      <c r="G120" s="13">
        <v>3</v>
      </c>
      <c r="H120" s="88">
        <f t="shared" si="2"/>
        <v>466</v>
      </c>
      <c r="I120" s="113"/>
      <c r="J120" s="113"/>
      <c r="K120" s="113"/>
      <c r="L120" s="110"/>
      <c r="M120" s="110"/>
      <c r="N120" s="110"/>
    </row>
    <row r="121" spans="1:14" ht="11.25" customHeight="1" x14ac:dyDescent="0.4">
      <c r="A121" s="362"/>
      <c r="B121" s="289"/>
      <c r="C121" s="16">
        <f>C120/H120*100</f>
        <v>7.0815450643776829</v>
      </c>
      <c r="D121" s="16">
        <f>D120/H120*100</f>
        <v>21.030042918454935</v>
      </c>
      <c r="E121" s="65">
        <f>E120/H120*100</f>
        <v>19.742489270386265</v>
      </c>
      <c r="F121" s="65">
        <f>F120/H120*100</f>
        <v>51.502145922746777</v>
      </c>
      <c r="G121" s="65">
        <f>G120/H120*100</f>
        <v>0.64377682403433478</v>
      </c>
      <c r="H121" s="87">
        <f t="shared" si="2"/>
        <v>99.999999999999986</v>
      </c>
      <c r="I121" s="110"/>
      <c r="J121" s="110"/>
      <c r="K121" s="110"/>
      <c r="L121" s="110"/>
      <c r="M121" s="110"/>
      <c r="N121" s="110"/>
    </row>
    <row r="122" spans="1:14" ht="11.25" customHeight="1" x14ac:dyDescent="0.4">
      <c r="A122" s="362"/>
      <c r="B122" s="290" t="s">
        <v>36</v>
      </c>
      <c r="C122" s="13">
        <v>5</v>
      </c>
      <c r="D122" s="13">
        <v>12</v>
      </c>
      <c r="E122" s="13">
        <v>15</v>
      </c>
      <c r="F122" s="13">
        <v>37</v>
      </c>
      <c r="G122" s="13">
        <v>3</v>
      </c>
      <c r="H122" s="88">
        <f t="shared" si="2"/>
        <v>72</v>
      </c>
      <c r="I122" s="113"/>
      <c r="J122" s="113"/>
      <c r="K122" s="113"/>
      <c r="L122" s="110"/>
      <c r="M122" s="110"/>
      <c r="N122" s="110"/>
    </row>
    <row r="123" spans="1:14" ht="11.25" customHeight="1" x14ac:dyDescent="0.4">
      <c r="A123" s="362"/>
      <c r="B123" s="290"/>
      <c r="C123" s="15">
        <f>C122/H122*100</f>
        <v>6.9444444444444446</v>
      </c>
      <c r="D123" s="15">
        <f>D122/H122*100</f>
        <v>16.666666666666664</v>
      </c>
      <c r="E123" s="59">
        <f>E122/H122*100</f>
        <v>20.833333333333336</v>
      </c>
      <c r="F123" s="59">
        <f>F122/H122*100</f>
        <v>51.388888888888886</v>
      </c>
      <c r="G123" s="59">
        <f>G122/H122*100</f>
        <v>4.1666666666666661</v>
      </c>
      <c r="H123" s="87">
        <f t="shared" si="2"/>
        <v>100</v>
      </c>
      <c r="I123" s="110"/>
      <c r="J123" s="110"/>
      <c r="K123" s="110"/>
      <c r="L123" s="110"/>
      <c r="M123" s="110"/>
      <c r="N123" s="110"/>
    </row>
    <row r="124" spans="1:14" ht="11.25" customHeight="1" x14ac:dyDescent="0.4">
      <c r="A124" s="362"/>
      <c r="B124" s="291" t="s">
        <v>53</v>
      </c>
      <c r="C124" s="13">
        <v>0</v>
      </c>
      <c r="D124" s="13">
        <v>2</v>
      </c>
      <c r="E124" s="13">
        <v>1</v>
      </c>
      <c r="F124" s="13">
        <v>7</v>
      </c>
      <c r="G124" s="13">
        <v>1</v>
      </c>
      <c r="H124" s="88">
        <f t="shared" si="2"/>
        <v>11</v>
      </c>
      <c r="I124" s="113"/>
      <c r="J124" s="113"/>
      <c r="K124" s="113"/>
      <c r="L124" s="110"/>
      <c r="M124" s="110"/>
      <c r="N124" s="110"/>
    </row>
    <row r="125" spans="1:14" ht="11.25" customHeight="1" x14ac:dyDescent="0.4">
      <c r="A125" s="363"/>
      <c r="B125" s="293"/>
      <c r="C125" s="17">
        <f>C124/H124*100</f>
        <v>0</v>
      </c>
      <c r="D125" s="17">
        <f>D124/H124*100</f>
        <v>18.181818181818183</v>
      </c>
      <c r="E125" s="69">
        <f>E124/H124*100</f>
        <v>9.0909090909090917</v>
      </c>
      <c r="F125" s="69">
        <f>F124/H124*100</f>
        <v>63.636363636363633</v>
      </c>
      <c r="G125" s="69">
        <f>G124/H124*100</f>
        <v>9.0909090909090917</v>
      </c>
      <c r="H125" s="89">
        <f t="shared" si="2"/>
        <v>100</v>
      </c>
      <c r="I125" s="110"/>
      <c r="J125" s="110"/>
      <c r="K125" s="110"/>
      <c r="L125" s="110"/>
      <c r="M125" s="110"/>
      <c r="N125" s="110"/>
    </row>
    <row r="126" spans="1:14" ht="11.25" customHeight="1" x14ac:dyDescent="0.4">
      <c r="A126" s="358" t="s">
        <v>19</v>
      </c>
      <c r="B126" s="288" t="s">
        <v>64</v>
      </c>
      <c r="C126" s="13">
        <v>14</v>
      </c>
      <c r="D126" s="13">
        <v>51</v>
      </c>
      <c r="E126" s="13">
        <v>56</v>
      </c>
      <c r="F126" s="13">
        <v>136</v>
      </c>
      <c r="G126" s="13">
        <v>2</v>
      </c>
      <c r="H126" s="90">
        <f t="shared" si="2"/>
        <v>259</v>
      </c>
      <c r="I126" s="116"/>
      <c r="J126" s="113"/>
      <c r="K126" s="113"/>
      <c r="L126" s="110"/>
      <c r="M126" s="110"/>
      <c r="N126" s="110"/>
    </row>
    <row r="127" spans="1:14" ht="11.25" customHeight="1" x14ac:dyDescent="0.4">
      <c r="A127" s="359"/>
      <c r="B127" s="290"/>
      <c r="C127" s="15">
        <f>C126/H126*100</f>
        <v>5.4054054054054053</v>
      </c>
      <c r="D127" s="15">
        <f>D126/H126*100</f>
        <v>19.691119691119692</v>
      </c>
      <c r="E127" s="59">
        <f>E126/H126*100</f>
        <v>21.621621621621621</v>
      </c>
      <c r="F127" s="59">
        <f>F126/H126*100</f>
        <v>52.509652509652504</v>
      </c>
      <c r="G127" s="59">
        <f>G126/H126*100</f>
        <v>0.77220077220077221</v>
      </c>
      <c r="H127" s="87">
        <f t="shared" si="2"/>
        <v>100</v>
      </c>
      <c r="I127" s="110"/>
      <c r="J127" s="110"/>
      <c r="K127" s="110"/>
      <c r="L127" s="110"/>
      <c r="M127" s="110"/>
      <c r="N127" s="110"/>
    </row>
    <row r="128" spans="1:14" ht="11.25" customHeight="1" x14ac:dyDescent="0.4">
      <c r="A128" s="359"/>
      <c r="B128" s="291" t="s">
        <v>66</v>
      </c>
      <c r="C128" s="13">
        <v>24</v>
      </c>
      <c r="D128" s="13">
        <v>93</v>
      </c>
      <c r="E128" s="13">
        <v>68</v>
      </c>
      <c r="F128" s="13">
        <v>154</v>
      </c>
      <c r="G128" s="13">
        <v>3</v>
      </c>
      <c r="H128" s="88">
        <f t="shared" si="2"/>
        <v>342</v>
      </c>
      <c r="I128" s="113"/>
      <c r="J128" s="113"/>
      <c r="K128" s="113"/>
      <c r="L128" s="110"/>
      <c r="M128" s="110"/>
      <c r="N128" s="110"/>
    </row>
    <row r="129" spans="1:14" ht="11.25" customHeight="1" x14ac:dyDescent="0.4">
      <c r="A129" s="359"/>
      <c r="B129" s="289"/>
      <c r="C129" s="16">
        <f>C128/H128*100</f>
        <v>7.0175438596491224</v>
      </c>
      <c r="D129" s="16">
        <f>D128/H128*100</f>
        <v>27.192982456140353</v>
      </c>
      <c r="E129" s="65">
        <f>E128/H128*100</f>
        <v>19.883040935672515</v>
      </c>
      <c r="F129" s="65">
        <f>F128/H128*100</f>
        <v>45.029239766081872</v>
      </c>
      <c r="G129" s="65">
        <f>G128/H128*100</f>
        <v>0.8771929824561403</v>
      </c>
      <c r="H129" s="87">
        <f t="shared" si="2"/>
        <v>100</v>
      </c>
      <c r="I129" s="110"/>
      <c r="J129" s="110"/>
      <c r="K129" s="110"/>
      <c r="L129" s="110"/>
      <c r="M129" s="110"/>
      <c r="N129" s="110"/>
    </row>
    <row r="130" spans="1:14" ht="11.25" customHeight="1" x14ac:dyDescent="0.4">
      <c r="A130" s="359"/>
      <c r="B130" s="290" t="s">
        <v>67</v>
      </c>
      <c r="C130" s="13">
        <v>42</v>
      </c>
      <c r="D130" s="13">
        <v>209</v>
      </c>
      <c r="E130" s="13">
        <v>238</v>
      </c>
      <c r="F130" s="13">
        <v>351</v>
      </c>
      <c r="G130" s="13">
        <v>3</v>
      </c>
      <c r="H130" s="88">
        <f t="shared" si="2"/>
        <v>843</v>
      </c>
      <c r="I130" s="113"/>
      <c r="J130" s="113"/>
      <c r="K130" s="113"/>
      <c r="L130" s="110"/>
      <c r="M130" s="110"/>
      <c r="N130" s="110"/>
    </row>
    <row r="131" spans="1:14" ht="11.25" customHeight="1" x14ac:dyDescent="0.4">
      <c r="A131" s="359"/>
      <c r="B131" s="290"/>
      <c r="C131" s="15">
        <f>C130/H130*100</f>
        <v>4.9822064056939501</v>
      </c>
      <c r="D131" s="15">
        <f>D130/H130*100</f>
        <v>24.79240806642942</v>
      </c>
      <c r="E131" s="59">
        <f>E130/H130*100</f>
        <v>28.23250296559905</v>
      </c>
      <c r="F131" s="59">
        <f>F130/H130*100</f>
        <v>41.637010676156585</v>
      </c>
      <c r="G131" s="59">
        <f>G130/H130*100</f>
        <v>0.35587188612099641</v>
      </c>
      <c r="H131" s="87">
        <f t="shared" si="2"/>
        <v>100</v>
      </c>
      <c r="I131" s="110"/>
      <c r="J131" s="110"/>
      <c r="K131" s="110"/>
      <c r="L131" s="110"/>
      <c r="M131" s="110"/>
      <c r="N131" s="110"/>
    </row>
    <row r="132" spans="1:14" ht="11.25" customHeight="1" x14ac:dyDescent="0.4">
      <c r="A132" s="359"/>
      <c r="B132" s="291" t="s">
        <v>69</v>
      </c>
      <c r="C132" s="13">
        <v>15</v>
      </c>
      <c r="D132" s="13">
        <v>77</v>
      </c>
      <c r="E132" s="13">
        <v>77</v>
      </c>
      <c r="F132" s="13">
        <v>123</v>
      </c>
      <c r="G132" s="13">
        <v>1</v>
      </c>
      <c r="H132" s="88">
        <f t="shared" si="2"/>
        <v>293</v>
      </c>
      <c r="I132" s="113"/>
      <c r="J132" s="113"/>
      <c r="K132" s="113"/>
      <c r="L132" s="110"/>
      <c r="M132" s="110"/>
      <c r="N132" s="110"/>
    </row>
    <row r="133" spans="1:14" ht="11.25" customHeight="1" x14ac:dyDescent="0.4">
      <c r="A133" s="359"/>
      <c r="B133" s="289"/>
      <c r="C133" s="16">
        <f>C132/H132*100</f>
        <v>5.1194539249146755</v>
      </c>
      <c r="D133" s="16">
        <f>D132/H132*100</f>
        <v>26.27986348122867</v>
      </c>
      <c r="E133" s="65">
        <f>E132/H132*100</f>
        <v>26.27986348122867</v>
      </c>
      <c r="F133" s="65">
        <f>F132/H132*100</f>
        <v>41.979522184300336</v>
      </c>
      <c r="G133" s="65">
        <f>G132/H132*100</f>
        <v>0.34129692832764508</v>
      </c>
      <c r="H133" s="87">
        <f t="shared" si="2"/>
        <v>100</v>
      </c>
      <c r="I133" s="110"/>
      <c r="J133" s="110"/>
      <c r="K133" s="110"/>
      <c r="L133" s="110"/>
      <c r="M133" s="110"/>
      <c r="N133" s="110"/>
    </row>
    <row r="134" spans="1:14" ht="11.25" customHeight="1" x14ac:dyDescent="0.4">
      <c r="A134" s="359"/>
      <c r="B134" s="291" t="s">
        <v>70</v>
      </c>
      <c r="C134" s="13">
        <v>4</v>
      </c>
      <c r="D134" s="13">
        <v>21</v>
      </c>
      <c r="E134" s="13">
        <v>23</v>
      </c>
      <c r="F134" s="13">
        <v>89</v>
      </c>
      <c r="G134" s="13">
        <v>2</v>
      </c>
      <c r="H134" s="88">
        <f t="shared" si="2"/>
        <v>139</v>
      </c>
      <c r="I134" s="113"/>
      <c r="J134" s="113"/>
      <c r="K134" s="113"/>
      <c r="L134" s="110"/>
      <c r="M134" s="110"/>
      <c r="N134" s="110"/>
    </row>
    <row r="135" spans="1:14" ht="11.25" customHeight="1" x14ac:dyDescent="0.4">
      <c r="A135" s="359"/>
      <c r="B135" s="289"/>
      <c r="C135" s="15">
        <f>C134/H134*100</f>
        <v>2.877697841726619</v>
      </c>
      <c r="D135" s="15">
        <f>D134/H134*100</f>
        <v>15.107913669064748</v>
      </c>
      <c r="E135" s="59">
        <f>E134/H134*100</f>
        <v>16.546762589928058</v>
      </c>
      <c r="F135" s="59">
        <f>F134/H134*100</f>
        <v>64.02877697841727</v>
      </c>
      <c r="G135" s="59">
        <f>G134/H134*100</f>
        <v>1.4388489208633095</v>
      </c>
      <c r="H135" s="87">
        <f t="shared" si="2"/>
        <v>100</v>
      </c>
      <c r="I135" s="110"/>
      <c r="J135" s="110"/>
      <c r="K135" s="110"/>
      <c r="L135" s="110"/>
      <c r="M135" s="110"/>
      <c r="N135" s="110"/>
    </row>
    <row r="136" spans="1:14" ht="11.25" customHeight="1" x14ac:dyDescent="0.4">
      <c r="A136" s="359"/>
      <c r="B136" s="290" t="s">
        <v>53</v>
      </c>
      <c r="C136" s="13">
        <v>1</v>
      </c>
      <c r="D136" s="13">
        <v>0</v>
      </c>
      <c r="E136" s="13">
        <v>0</v>
      </c>
      <c r="F136" s="13">
        <v>5</v>
      </c>
      <c r="G136" s="13">
        <v>1</v>
      </c>
      <c r="H136" s="88">
        <f t="shared" si="2"/>
        <v>7</v>
      </c>
      <c r="I136" s="113"/>
      <c r="J136" s="113"/>
      <c r="K136" s="113"/>
      <c r="L136" s="110"/>
      <c r="M136" s="110"/>
      <c r="N136" s="110"/>
    </row>
    <row r="137" spans="1:14" ht="11.25" customHeight="1" x14ac:dyDescent="0.4">
      <c r="A137" s="360"/>
      <c r="B137" s="293"/>
      <c r="C137" s="28">
        <f>C136/H136*100</f>
        <v>14.285714285714285</v>
      </c>
      <c r="D137" s="28">
        <f>D136/H136*100</f>
        <v>0</v>
      </c>
      <c r="E137" s="70">
        <f>E136/H136*100</f>
        <v>0</v>
      </c>
      <c r="F137" s="70">
        <f>F136/H136*100</f>
        <v>71.428571428571431</v>
      </c>
      <c r="G137" s="70">
        <f>G136/H136*100</f>
        <v>14.285714285714285</v>
      </c>
      <c r="H137" s="89">
        <f t="shared" si="2"/>
        <v>100</v>
      </c>
      <c r="I137" s="110"/>
      <c r="J137" s="110"/>
      <c r="K137" s="110"/>
      <c r="L137" s="110"/>
      <c r="M137" s="110"/>
      <c r="N137" s="110"/>
    </row>
    <row r="138" spans="1:14" ht="11.25" customHeight="1" x14ac:dyDescent="0.4">
      <c r="A138" s="2"/>
      <c r="B138" s="6"/>
      <c r="C138" s="29"/>
      <c r="D138" s="29"/>
      <c r="E138" s="29"/>
      <c r="F138" s="29"/>
      <c r="G138" s="110"/>
      <c r="H138" s="110"/>
      <c r="I138" s="110"/>
      <c r="J138" s="110"/>
      <c r="K138" s="110"/>
      <c r="L138" s="110"/>
    </row>
    <row r="139" spans="1:14" ht="11.25" customHeight="1" x14ac:dyDescent="0.4">
      <c r="A139" s="2"/>
      <c r="B139" s="6"/>
      <c r="C139" s="29"/>
      <c r="D139" s="29"/>
      <c r="E139" s="29"/>
      <c r="F139" s="29"/>
      <c r="G139" s="110"/>
      <c r="H139" s="113"/>
      <c r="I139" s="113"/>
      <c r="J139" s="113"/>
      <c r="K139" s="113"/>
      <c r="L139" s="113"/>
    </row>
    <row r="140" spans="1:14" ht="18.75" customHeight="1" x14ac:dyDescent="0.4">
      <c r="A140" s="2"/>
      <c r="B140" s="6"/>
      <c r="C140" s="30"/>
      <c r="D140" s="30"/>
      <c r="E140" s="30"/>
      <c r="F140" s="30"/>
      <c r="G140" s="30"/>
      <c r="H140" s="30"/>
      <c r="I140" s="30"/>
      <c r="J140" s="30"/>
      <c r="K140" s="30"/>
      <c r="L140" s="30"/>
    </row>
    <row r="141" spans="1:14" ht="30" customHeight="1" x14ac:dyDescent="0.4">
      <c r="A141" s="257" t="s">
        <v>319</v>
      </c>
      <c r="B141" s="257"/>
      <c r="C141" s="257"/>
      <c r="D141" s="257"/>
      <c r="E141" s="257"/>
      <c r="F141" s="257"/>
      <c r="G141" s="257"/>
      <c r="H141" s="257"/>
      <c r="I141" s="257"/>
      <c r="J141" s="257"/>
      <c r="K141" s="257"/>
      <c r="L141" s="257"/>
    </row>
    <row r="142" spans="1:14" ht="10.5" customHeight="1" x14ac:dyDescent="0.15">
      <c r="A142" s="258"/>
      <c r="B142" s="259"/>
      <c r="C142" s="9">
        <v>1</v>
      </c>
      <c r="D142" s="9">
        <v>2</v>
      </c>
      <c r="E142" s="9">
        <v>3</v>
      </c>
      <c r="F142" s="9">
        <v>4</v>
      </c>
      <c r="G142" s="294" t="s">
        <v>21</v>
      </c>
      <c r="H142" s="282" t="s">
        <v>75</v>
      </c>
      <c r="I142" s="156" t="s">
        <v>44</v>
      </c>
      <c r="J142" s="182" t="s">
        <v>72</v>
      </c>
      <c r="K142" s="110"/>
      <c r="L142" s="110"/>
    </row>
    <row r="143" spans="1:14" ht="100.5" customHeight="1" x14ac:dyDescent="0.15">
      <c r="A143" s="264" t="s">
        <v>12</v>
      </c>
      <c r="B143" s="265"/>
      <c r="C143" s="31" t="s">
        <v>200</v>
      </c>
      <c r="D143" s="31" t="s">
        <v>201</v>
      </c>
      <c r="E143" s="31" t="s">
        <v>202</v>
      </c>
      <c r="F143" s="31" t="s">
        <v>49</v>
      </c>
      <c r="G143" s="295"/>
      <c r="H143" s="283"/>
      <c r="I143" s="157" t="s">
        <v>76</v>
      </c>
      <c r="J143" s="183" t="s">
        <v>49</v>
      </c>
      <c r="K143" s="111"/>
      <c r="L143" s="111"/>
    </row>
    <row r="144" spans="1:14" ht="11.25" customHeight="1" x14ac:dyDescent="0.4">
      <c r="A144" s="284" t="s">
        <v>10</v>
      </c>
      <c r="B144" s="285"/>
      <c r="C144" s="22">
        <f>C146+C148+C150+C152</f>
        <v>138</v>
      </c>
      <c r="D144" s="22">
        <f>D146+D148+D150+D152</f>
        <v>277</v>
      </c>
      <c r="E144" s="22">
        <f>E146+E148+E150+E152</f>
        <v>322</v>
      </c>
      <c r="F144" s="22">
        <f>F146+F148+F150+F152</f>
        <v>1135</v>
      </c>
      <c r="G144" s="22">
        <f>G146+G148+G150+G152</f>
        <v>11</v>
      </c>
      <c r="H144" s="136">
        <f t="shared" ref="H144:H207" si="3">SUM(C144:G144)</f>
        <v>1883</v>
      </c>
      <c r="I144" s="158">
        <f>SUM(C144:D144)</f>
        <v>415</v>
      </c>
      <c r="J144" s="184">
        <f>SUM(E144:F144)</f>
        <v>1457</v>
      </c>
      <c r="K144" s="115"/>
      <c r="L144" s="115"/>
    </row>
    <row r="145" spans="1:12" ht="11.25" customHeight="1" x14ac:dyDescent="0.4">
      <c r="A145" s="286"/>
      <c r="B145" s="287"/>
      <c r="C145" s="12">
        <f>C144/H144*100</f>
        <v>7.3287307488050981</v>
      </c>
      <c r="D145" s="12">
        <f>D144/H144*100</f>
        <v>14.710568242166755</v>
      </c>
      <c r="E145" s="12">
        <f>E144/H144*100</f>
        <v>17.100371747211895</v>
      </c>
      <c r="F145" s="12">
        <f>F144/H144*100</f>
        <v>60.276155071694106</v>
      </c>
      <c r="G145" s="64">
        <f>G144/H144*100</f>
        <v>0.58417419012214555</v>
      </c>
      <c r="H145" s="137">
        <f t="shared" si="3"/>
        <v>99.999999999999986</v>
      </c>
      <c r="I145" s="159">
        <f>I144/H144*100</f>
        <v>22.039298990971854</v>
      </c>
      <c r="J145" s="185">
        <f>J144/H144*100</f>
        <v>77.376526818906001</v>
      </c>
      <c r="K145" s="115"/>
      <c r="L145" s="115"/>
    </row>
    <row r="146" spans="1:12" ht="11.25" customHeight="1" x14ac:dyDescent="0.4">
      <c r="A146" s="358" t="s">
        <v>22</v>
      </c>
      <c r="B146" s="288" t="s">
        <v>23</v>
      </c>
      <c r="C146" s="13">
        <v>78</v>
      </c>
      <c r="D146" s="13">
        <v>180</v>
      </c>
      <c r="E146" s="13">
        <v>237</v>
      </c>
      <c r="F146" s="13">
        <v>843</v>
      </c>
      <c r="G146" s="13">
        <v>7</v>
      </c>
      <c r="H146" s="136">
        <f t="shared" si="3"/>
        <v>1345</v>
      </c>
      <c r="I146" s="158">
        <f>SUM(C146:D146)</f>
        <v>258</v>
      </c>
      <c r="J146" s="184">
        <f>SUM(E146:F146)</f>
        <v>1080</v>
      </c>
      <c r="K146" s="115"/>
      <c r="L146" s="115"/>
    </row>
    <row r="147" spans="1:12" ht="11.25" customHeight="1" x14ac:dyDescent="0.4">
      <c r="A147" s="359"/>
      <c r="B147" s="289"/>
      <c r="C147" s="15">
        <f>C146/H146*100</f>
        <v>5.7992565055762082</v>
      </c>
      <c r="D147" s="15">
        <f>D146/H146*100</f>
        <v>13.382899628252787</v>
      </c>
      <c r="E147" s="15">
        <f>E146/H146*100</f>
        <v>17.62081784386617</v>
      </c>
      <c r="F147" s="15">
        <f>F146/H146*100</f>
        <v>62.676579925650557</v>
      </c>
      <c r="G147" s="59">
        <f>G146/H146*100</f>
        <v>0.5204460966542751</v>
      </c>
      <c r="H147" s="138">
        <f t="shared" si="3"/>
        <v>100</v>
      </c>
      <c r="I147" s="160">
        <f>I146/H146*100</f>
        <v>19.182156133828997</v>
      </c>
      <c r="J147" s="186">
        <f>J146/H146*100</f>
        <v>80.297397769516735</v>
      </c>
      <c r="K147" s="115"/>
      <c r="L147" s="115"/>
    </row>
    <row r="148" spans="1:12" ht="11.25" customHeight="1" x14ac:dyDescent="0.4">
      <c r="A148" s="359"/>
      <c r="B148" s="290" t="s">
        <v>25</v>
      </c>
      <c r="C148" s="13">
        <v>43</v>
      </c>
      <c r="D148" s="13">
        <v>60</v>
      </c>
      <c r="E148" s="13">
        <v>50</v>
      </c>
      <c r="F148" s="13">
        <v>181</v>
      </c>
      <c r="G148" s="13">
        <v>2</v>
      </c>
      <c r="H148" s="139">
        <f t="shared" si="3"/>
        <v>336</v>
      </c>
      <c r="I148" s="161">
        <f>SUM(C148:D148)</f>
        <v>103</v>
      </c>
      <c r="J148" s="187">
        <f>SUM(E148:F148)</f>
        <v>231</v>
      </c>
      <c r="K148" s="113"/>
      <c r="L148" s="113"/>
    </row>
    <row r="149" spans="1:12" ht="11.25" customHeight="1" x14ac:dyDescent="0.4">
      <c r="A149" s="359"/>
      <c r="B149" s="290"/>
      <c r="C149" s="16">
        <f>C148/H148*100</f>
        <v>12.797619047619047</v>
      </c>
      <c r="D149" s="16">
        <f>D148/H148*100</f>
        <v>17.857142857142858</v>
      </c>
      <c r="E149" s="16">
        <f>E148/H148*100</f>
        <v>14.880952380952381</v>
      </c>
      <c r="F149" s="16">
        <f>F148/H148*100</f>
        <v>53.869047619047613</v>
      </c>
      <c r="G149" s="65">
        <f>G148/H148*100</f>
        <v>0.59523809523809523</v>
      </c>
      <c r="H149" s="138">
        <f t="shared" si="3"/>
        <v>100</v>
      </c>
      <c r="I149" s="160">
        <f>I148/H148*100</f>
        <v>30.654761904761905</v>
      </c>
      <c r="J149" s="186">
        <f>J148/H148*100</f>
        <v>68.75</v>
      </c>
      <c r="K149" s="115"/>
      <c r="L149" s="113"/>
    </row>
    <row r="150" spans="1:12" ht="11.25" customHeight="1" x14ac:dyDescent="0.4">
      <c r="A150" s="359"/>
      <c r="B150" s="291" t="s">
        <v>14</v>
      </c>
      <c r="C150" s="13">
        <v>10</v>
      </c>
      <c r="D150" s="13">
        <v>23</v>
      </c>
      <c r="E150" s="13">
        <v>25</v>
      </c>
      <c r="F150" s="13">
        <v>75</v>
      </c>
      <c r="G150" s="13">
        <v>2</v>
      </c>
      <c r="H150" s="139">
        <f t="shared" si="3"/>
        <v>135</v>
      </c>
      <c r="I150" s="161">
        <f>SUM(C150:D150)</f>
        <v>33</v>
      </c>
      <c r="J150" s="187">
        <f>SUM(E150:F150)</f>
        <v>100</v>
      </c>
      <c r="K150" s="113"/>
      <c r="L150" s="113"/>
    </row>
    <row r="151" spans="1:12" ht="11.25" customHeight="1" x14ac:dyDescent="0.4">
      <c r="A151" s="359"/>
      <c r="B151" s="289"/>
      <c r="C151" s="15">
        <f>C150/H150*100</f>
        <v>7.4074074074074066</v>
      </c>
      <c r="D151" s="15">
        <f>D150/H150*100</f>
        <v>17.037037037037038</v>
      </c>
      <c r="E151" s="15">
        <f>E150/H150*100</f>
        <v>18.518518518518519</v>
      </c>
      <c r="F151" s="15">
        <f>F150/H150*100</f>
        <v>55.555555555555557</v>
      </c>
      <c r="G151" s="59">
        <f>G150/H150*100</f>
        <v>1.4814814814814816</v>
      </c>
      <c r="H151" s="138">
        <f t="shared" si="3"/>
        <v>100</v>
      </c>
      <c r="I151" s="160">
        <f>I150/H150*100</f>
        <v>24.444444444444443</v>
      </c>
      <c r="J151" s="186">
        <f>J150/H150*100</f>
        <v>74.074074074074076</v>
      </c>
      <c r="K151" s="115"/>
      <c r="L151" s="115"/>
    </row>
    <row r="152" spans="1:12" ht="11.25" customHeight="1" x14ac:dyDescent="0.4">
      <c r="A152" s="359"/>
      <c r="B152" s="290" t="s">
        <v>16</v>
      </c>
      <c r="C152" s="13">
        <v>7</v>
      </c>
      <c r="D152" s="13">
        <v>14</v>
      </c>
      <c r="E152" s="13">
        <v>10</v>
      </c>
      <c r="F152" s="13">
        <v>36</v>
      </c>
      <c r="G152" s="13">
        <v>0</v>
      </c>
      <c r="H152" s="139">
        <f t="shared" si="3"/>
        <v>67</v>
      </c>
      <c r="I152" s="161">
        <f>SUM(C152:D152)</f>
        <v>21</v>
      </c>
      <c r="J152" s="187">
        <f>SUM(E152:F152)</f>
        <v>46</v>
      </c>
      <c r="K152" s="113"/>
      <c r="L152" s="113"/>
    </row>
    <row r="153" spans="1:12" ht="11.25" customHeight="1" x14ac:dyDescent="0.4">
      <c r="A153" s="359"/>
      <c r="B153" s="290"/>
      <c r="C153" s="19">
        <f>C152/H152*100</f>
        <v>10.44776119402985</v>
      </c>
      <c r="D153" s="19">
        <f>D152/H152*100</f>
        <v>20.8955223880597</v>
      </c>
      <c r="E153" s="19">
        <f>E152/H152*100</f>
        <v>14.925373134328357</v>
      </c>
      <c r="F153" s="19">
        <f>F152/H152*100</f>
        <v>53.731343283582092</v>
      </c>
      <c r="G153" s="76">
        <f>G152/H152*100</f>
        <v>0</v>
      </c>
      <c r="H153" s="140">
        <f t="shared" si="3"/>
        <v>100</v>
      </c>
      <c r="I153" s="162">
        <f>I152/H152*100</f>
        <v>31.343283582089555</v>
      </c>
      <c r="J153" s="188">
        <f>J152/H152*100</f>
        <v>68.656716417910445</v>
      </c>
      <c r="K153" s="115"/>
      <c r="L153" s="115"/>
    </row>
    <row r="154" spans="1:12" ht="11.25" customHeight="1" x14ac:dyDescent="0.4">
      <c r="A154" s="358" t="s">
        <v>30</v>
      </c>
      <c r="B154" s="288" t="s">
        <v>31</v>
      </c>
      <c r="C154" s="13">
        <v>76</v>
      </c>
      <c r="D154" s="13">
        <v>103</v>
      </c>
      <c r="E154" s="13">
        <v>154</v>
      </c>
      <c r="F154" s="13">
        <v>474</v>
      </c>
      <c r="G154" s="13">
        <v>6</v>
      </c>
      <c r="H154" s="136">
        <f t="shared" si="3"/>
        <v>813</v>
      </c>
      <c r="I154" s="158">
        <f>SUM(C154:D154)</f>
        <v>179</v>
      </c>
      <c r="J154" s="184">
        <f>SUM(E154:F154)</f>
        <v>628</v>
      </c>
      <c r="K154" s="116"/>
      <c r="L154" s="113"/>
    </row>
    <row r="155" spans="1:12" ht="11.25" customHeight="1" x14ac:dyDescent="0.4">
      <c r="A155" s="359"/>
      <c r="B155" s="290"/>
      <c r="C155" s="15">
        <f>C154/H154*100</f>
        <v>9.3480934809348089</v>
      </c>
      <c r="D155" s="15">
        <f>D154/H154*100</f>
        <v>12.669126691266912</v>
      </c>
      <c r="E155" s="15">
        <f>E154/H154*100</f>
        <v>18.942189421894216</v>
      </c>
      <c r="F155" s="15">
        <f>F154/H154*100</f>
        <v>58.302583025830259</v>
      </c>
      <c r="G155" s="59">
        <f>G154/H154*100</f>
        <v>0.73800738007380073</v>
      </c>
      <c r="H155" s="138">
        <f t="shared" si="3"/>
        <v>99.999999999999986</v>
      </c>
      <c r="I155" s="160">
        <f>I154/H154*100</f>
        <v>22.017220172201721</v>
      </c>
      <c r="J155" s="186">
        <f>J154/H154*100</f>
        <v>77.244772447724472</v>
      </c>
      <c r="K155" s="115"/>
      <c r="L155" s="115"/>
    </row>
    <row r="156" spans="1:12" ht="11.25" customHeight="1" x14ac:dyDescent="0.4">
      <c r="A156" s="359"/>
      <c r="B156" s="291" t="s">
        <v>32</v>
      </c>
      <c r="C156" s="13">
        <v>61</v>
      </c>
      <c r="D156" s="13">
        <v>171</v>
      </c>
      <c r="E156" s="13">
        <v>164</v>
      </c>
      <c r="F156" s="13">
        <v>644</v>
      </c>
      <c r="G156" s="13">
        <v>5</v>
      </c>
      <c r="H156" s="139">
        <f t="shared" si="3"/>
        <v>1045</v>
      </c>
      <c r="I156" s="161">
        <f>SUM(C156:D156)</f>
        <v>232</v>
      </c>
      <c r="J156" s="187">
        <f>SUM(E156:F156)</f>
        <v>808</v>
      </c>
      <c r="K156" s="113"/>
      <c r="L156" s="113"/>
    </row>
    <row r="157" spans="1:12" ht="11.25" customHeight="1" x14ac:dyDescent="0.4">
      <c r="A157" s="359"/>
      <c r="B157" s="289"/>
      <c r="C157" s="16">
        <f>C156/H156*100</f>
        <v>5.8373205741626792</v>
      </c>
      <c r="D157" s="16">
        <f>D156/H156*100</f>
        <v>16.363636363636363</v>
      </c>
      <c r="E157" s="16">
        <f>E156/H156*100</f>
        <v>15.69377990430622</v>
      </c>
      <c r="F157" s="16">
        <f>F156/H156*100</f>
        <v>61.626794258373209</v>
      </c>
      <c r="G157" s="65">
        <f>G156/H156*100</f>
        <v>0.4784688995215311</v>
      </c>
      <c r="H157" s="138">
        <f t="shared" si="3"/>
        <v>100</v>
      </c>
      <c r="I157" s="160">
        <f>I156/H156*100</f>
        <v>22.200956937799042</v>
      </c>
      <c r="J157" s="186">
        <f>J156/H156*100</f>
        <v>77.320574162679421</v>
      </c>
      <c r="K157" s="115"/>
      <c r="L157" s="115"/>
    </row>
    <row r="158" spans="1:12" ht="11.25" customHeight="1" x14ac:dyDescent="0.4">
      <c r="A158" s="359"/>
      <c r="B158" s="291" t="s">
        <v>36</v>
      </c>
      <c r="C158" s="13">
        <v>1</v>
      </c>
      <c r="D158" s="13">
        <v>0</v>
      </c>
      <c r="E158" s="13">
        <v>0</v>
      </c>
      <c r="F158" s="13">
        <v>1</v>
      </c>
      <c r="G158" s="13">
        <v>0</v>
      </c>
      <c r="H158" s="139">
        <f t="shared" si="3"/>
        <v>2</v>
      </c>
      <c r="I158" s="161">
        <f>SUM(C158:D158)</f>
        <v>1</v>
      </c>
      <c r="J158" s="187">
        <f>SUM(E158:F158)</f>
        <v>1</v>
      </c>
      <c r="K158" s="113"/>
      <c r="L158" s="113"/>
    </row>
    <row r="159" spans="1:12" ht="11.25" customHeight="1" x14ac:dyDescent="0.4">
      <c r="A159" s="359"/>
      <c r="B159" s="289"/>
      <c r="C159" s="16">
        <f>C158/H158*100</f>
        <v>50</v>
      </c>
      <c r="D159" s="16">
        <f>D158/H158*100</f>
        <v>0</v>
      </c>
      <c r="E159" s="16">
        <f>E158/H158*100</f>
        <v>0</v>
      </c>
      <c r="F159" s="16">
        <f>F158/H158*100</f>
        <v>50</v>
      </c>
      <c r="G159" s="65">
        <f>G158/H158*100</f>
        <v>0</v>
      </c>
      <c r="H159" s="138">
        <f t="shared" si="3"/>
        <v>100</v>
      </c>
      <c r="I159" s="160">
        <f>I158/H158*100</f>
        <v>50</v>
      </c>
      <c r="J159" s="186">
        <f>J158/H158*100</f>
        <v>50</v>
      </c>
      <c r="K159" s="115"/>
      <c r="L159" s="115"/>
    </row>
    <row r="160" spans="1:12" ht="11.25" customHeight="1" x14ac:dyDescent="0.4">
      <c r="A160" s="359"/>
      <c r="B160" s="291" t="s">
        <v>105</v>
      </c>
      <c r="C160" s="13">
        <v>0</v>
      </c>
      <c r="D160" s="13">
        <v>2</v>
      </c>
      <c r="E160" s="13">
        <v>4</v>
      </c>
      <c r="F160" s="13">
        <v>15</v>
      </c>
      <c r="G160" s="13">
        <v>0</v>
      </c>
      <c r="H160" s="139">
        <f t="shared" si="3"/>
        <v>21</v>
      </c>
      <c r="I160" s="161">
        <f>SUM(C160:D160)</f>
        <v>2</v>
      </c>
      <c r="J160" s="187">
        <f>SUM(E160:F160)</f>
        <v>19</v>
      </c>
      <c r="K160" s="115"/>
      <c r="L160" s="115"/>
    </row>
    <row r="161" spans="1:12" ht="11.25" customHeight="1" x14ac:dyDescent="0.4">
      <c r="A161" s="359"/>
      <c r="B161" s="289"/>
      <c r="C161" s="16">
        <f>C160/H160*100</f>
        <v>0</v>
      </c>
      <c r="D161" s="16">
        <f>D160/H160*100</f>
        <v>9.5238095238095237</v>
      </c>
      <c r="E161" s="16">
        <f>E160/H160*100</f>
        <v>19.047619047619047</v>
      </c>
      <c r="F161" s="16">
        <f>F160/H160*100</f>
        <v>71.428571428571431</v>
      </c>
      <c r="G161" s="65">
        <f>G160/H160*100</f>
        <v>0</v>
      </c>
      <c r="H161" s="138">
        <f t="shared" si="3"/>
        <v>100</v>
      </c>
      <c r="I161" s="160">
        <f>I160/H160*100</f>
        <v>9.5238095238095237</v>
      </c>
      <c r="J161" s="186">
        <f>J160/H160*100</f>
        <v>90.476190476190482</v>
      </c>
      <c r="K161" s="115"/>
      <c r="L161" s="115"/>
    </row>
    <row r="162" spans="1:12" ht="11.25" customHeight="1" x14ac:dyDescent="0.4">
      <c r="A162" s="359"/>
      <c r="B162" s="290" t="s">
        <v>53</v>
      </c>
      <c r="C162" s="13">
        <v>0</v>
      </c>
      <c r="D162" s="13">
        <v>1</v>
      </c>
      <c r="E162" s="13">
        <v>0</v>
      </c>
      <c r="F162" s="13">
        <v>1</v>
      </c>
      <c r="G162" s="13">
        <v>0</v>
      </c>
      <c r="H162" s="139">
        <f t="shared" si="3"/>
        <v>2</v>
      </c>
      <c r="I162" s="161">
        <f>SUM(C162:D162)</f>
        <v>1</v>
      </c>
      <c r="J162" s="187">
        <f>SUM(E162:F162)</f>
        <v>1</v>
      </c>
      <c r="K162" s="113"/>
      <c r="L162" s="113"/>
    </row>
    <row r="163" spans="1:12" ht="11.25" customHeight="1" x14ac:dyDescent="0.4">
      <c r="A163" s="360"/>
      <c r="B163" s="293"/>
      <c r="C163" s="17">
        <f>C162/H162*100</f>
        <v>0</v>
      </c>
      <c r="D163" s="17">
        <f>D162/H162*100</f>
        <v>50</v>
      </c>
      <c r="E163" s="17">
        <f>E162/H162*100</f>
        <v>0</v>
      </c>
      <c r="F163" s="17">
        <f>F162/H162*100</f>
        <v>50</v>
      </c>
      <c r="G163" s="69">
        <f>G162/H162*100</f>
        <v>0</v>
      </c>
      <c r="H163" s="137">
        <f t="shared" si="3"/>
        <v>100</v>
      </c>
      <c r="I163" s="159">
        <f>I162/H162*100</f>
        <v>50</v>
      </c>
      <c r="J163" s="185">
        <f>J162/H162*100</f>
        <v>50</v>
      </c>
      <c r="K163" s="115"/>
      <c r="L163" s="115"/>
    </row>
    <row r="164" spans="1:12" ht="11.25" customHeight="1" x14ac:dyDescent="0.4">
      <c r="A164" s="358" t="s">
        <v>40</v>
      </c>
      <c r="B164" s="288" t="s">
        <v>41</v>
      </c>
      <c r="C164" s="32">
        <v>3</v>
      </c>
      <c r="D164" s="32">
        <v>8</v>
      </c>
      <c r="E164" s="32">
        <v>17</v>
      </c>
      <c r="F164" s="32">
        <v>40</v>
      </c>
      <c r="G164" s="32">
        <v>1</v>
      </c>
      <c r="H164" s="136">
        <f t="shared" si="3"/>
        <v>69</v>
      </c>
      <c r="I164" s="158">
        <f>SUM(C164:D164)</f>
        <v>11</v>
      </c>
      <c r="J164" s="184">
        <f>SUM(E164:F164)</f>
        <v>57</v>
      </c>
      <c r="K164" s="116"/>
      <c r="L164" s="113"/>
    </row>
    <row r="165" spans="1:12" ht="11.25" customHeight="1" x14ac:dyDescent="0.4">
      <c r="A165" s="359"/>
      <c r="B165" s="289"/>
      <c r="C165" s="15">
        <f>C164/H164*100</f>
        <v>4.3478260869565215</v>
      </c>
      <c r="D165" s="15">
        <f>D164/H164*100</f>
        <v>11.594202898550725</v>
      </c>
      <c r="E165" s="15">
        <f>E164/H164*100</f>
        <v>24.637681159420293</v>
      </c>
      <c r="F165" s="15">
        <f>F164/H164*100</f>
        <v>57.971014492753625</v>
      </c>
      <c r="G165" s="59">
        <f>G164/H164*100</f>
        <v>1.4492753623188406</v>
      </c>
      <c r="H165" s="138">
        <f t="shared" si="3"/>
        <v>100</v>
      </c>
      <c r="I165" s="160">
        <f>I164/H164*100</f>
        <v>15.942028985507244</v>
      </c>
      <c r="J165" s="186">
        <f>J164/H164*100</f>
        <v>82.608695652173907</v>
      </c>
      <c r="K165" s="115"/>
      <c r="L165" s="115"/>
    </row>
    <row r="166" spans="1:12" ht="11.25" customHeight="1" x14ac:dyDescent="0.4">
      <c r="A166" s="359"/>
      <c r="B166" s="290" t="s">
        <v>42</v>
      </c>
      <c r="C166" s="13">
        <v>1</v>
      </c>
      <c r="D166" s="13">
        <v>6</v>
      </c>
      <c r="E166" s="13">
        <v>30</v>
      </c>
      <c r="F166" s="13">
        <v>85</v>
      </c>
      <c r="G166" s="13">
        <v>0</v>
      </c>
      <c r="H166" s="139">
        <f t="shared" si="3"/>
        <v>122</v>
      </c>
      <c r="I166" s="161">
        <f>SUM(C166:D166)</f>
        <v>7</v>
      </c>
      <c r="J166" s="187">
        <f>SUM(E166:F166)</f>
        <v>115</v>
      </c>
      <c r="K166" s="113"/>
      <c r="L166" s="113"/>
    </row>
    <row r="167" spans="1:12" ht="11.25" customHeight="1" x14ac:dyDescent="0.4">
      <c r="A167" s="359"/>
      <c r="B167" s="290"/>
      <c r="C167" s="16">
        <f>C166/H166*100</f>
        <v>0.81967213114754101</v>
      </c>
      <c r="D167" s="16">
        <f>D166/H166*100</f>
        <v>4.918032786885246</v>
      </c>
      <c r="E167" s="16">
        <f>E166/H166*100</f>
        <v>24.590163934426229</v>
      </c>
      <c r="F167" s="16">
        <f>F166/H166*100</f>
        <v>69.672131147540981</v>
      </c>
      <c r="G167" s="65">
        <f>G166/H166*100</f>
        <v>0</v>
      </c>
      <c r="H167" s="138">
        <f t="shared" si="3"/>
        <v>100</v>
      </c>
      <c r="I167" s="160">
        <f>I166/H166*100</f>
        <v>5.7377049180327866</v>
      </c>
      <c r="J167" s="186">
        <f>J166/H166*100</f>
        <v>94.262295081967224</v>
      </c>
      <c r="K167" s="115"/>
      <c r="L167" s="115"/>
    </row>
    <row r="168" spans="1:12" ht="11.25" customHeight="1" x14ac:dyDescent="0.4">
      <c r="A168" s="359"/>
      <c r="B168" s="291" t="s">
        <v>43</v>
      </c>
      <c r="C168" s="13">
        <v>13</v>
      </c>
      <c r="D168" s="13">
        <v>30</v>
      </c>
      <c r="E168" s="13">
        <v>26</v>
      </c>
      <c r="F168" s="13">
        <v>129</v>
      </c>
      <c r="G168" s="13">
        <v>1</v>
      </c>
      <c r="H168" s="139">
        <f t="shared" si="3"/>
        <v>199</v>
      </c>
      <c r="I168" s="161">
        <f>SUM(C168:D168)</f>
        <v>43</v>
      </c>
      <c r="J168" s="187">
        <f>SUM(E168:F168)</f>
        <v>155</v>
      </c>
      <c r="K168" s="113"/>
      <c r="L168" s="113"/>
    </row>
    <row r="169" spans="1:12" ht="11.25" customHeight="1" x14ac:dyDescent="0.4">
      <c r="A169" s="359"/>
      <c r="B169" s="289"/>
      <c r="C169" s="15">
        <f>C168/H168*100</f>
        <v>6.5326633165829149</v>
      </c>
      <c r="D169" s="15">
        <f>D168/H168*100</f>
        <v>15.075376884422109</v>
      </c>
      <c r="E169" s="15">
        <f>E168/H168*100</f>
        <v>13.06532663316583</v>
      </c>
      <c r="F169" s="15">
        <f>F168/H168*100</f>
        <v>64.824120603015075</v>
      </c>
      <c r="G169" s="59">
        <f>G168/H168*100</f>
        <v>0.50251256281407031</v>
      </c>
      <c r="H169" s="138">
        <f t="shared" si="3"/>
        <v>100</v>
      </c>
      <c r="I169" s="160">
        <f>I168/H168*100</f>
        <v>21.608040201005025</v>
      </c>
      <c r="J169" s="186">
        <f>J168/H168*100</f>
        <v>77.889447236180914</v>
      </c>
      <c r="K169" s="115"/>
      <c r="L169" s="115"/>
    </row>
    <row r="170" spans="1:12" ht="11.25" customHeight="1" x14ac:dyDescent="0.4">
      <c r="A170" s="359"/>
      <c r="B170" s="290" t="s">
        <v>46</v>
      </c>
      <c r="C170" s="13">
        <v>25</v>
      </c>
      <c r="D170" s="13">
        <v>61</v>
      </c>
      <c r="E170" s="13">
        <v>60</v>
      </c>
      <c r="F170" s="13">
        <v>143</v>
      </c>
      <c r="G170" s="13">
        <v>0</v>
      </c>
      <c r="H170" s="139">
        <f t="shared" si="3"/>
        <v>289</v>
      </c>
      <c r="I170" s="161">
        <f>SUM(C170:D170)</f>
        <v>86</v>
      </c>
      <c r="J170" s="187">
        <f>SUM(E170:F170)</f>
        <v>203</v>
      </c>
      <c r="K170" s="113"/>
      <c r="L170" s="113"/>
    </row>
    <row r="171" spans="1:12" ht="11.25" customHeight="1" x14ac:dyDescent="0.4">
      <c r="A171" s="359"/>
      <c r="B171" s="290"/>
      <c r="C171" s="16">
        <f>C170/H170*100</f>
        <v>8.6505190311418687</v>
      </c>
      <c r="D171" s="16">
        <f>D170/H170*100</f>
        <v>21.107266435986158</v>
      </c>
      <c r="E171" s="16">
        <f>E170/H170*100</f>
        <v>20.761245674740483</v>
      </c>
      <c r="F171" s="16">
        <f>F170/H170*100</f>
        <v>49.480968858131483</v>
      </c>
      <c r="G171" s="65">
        <f>G170/H170*100</f>
        <v>0</v>
      </c>
      <c r="H171" s="138">
        <f t="shared" si="3"/>
        <v>100</v>
      </c>
      <c r="I171" s="160">
        <f>I170/H170*100</f>
        <v>29.757785467128027</v>
      </c>
      <c r="J171" s="186">
        <f>J170/H170*100</f>
        <v>70.242214532871969</v>
      </c>
      <c r="K171" s="115"/>
      <c r="L171" s="115"/>
    </row>
    <row r="172" spans="1:12" ht="11.25" customHeight="1" x14ac:dyDescent="0.4">
      <c r="A172" s="359"/>
      <c r="B172" s="291" t="s">
        <v>47</v>
      </c>
      <c r="C172" s="13">
        <v>23</v>
      </c>
      <c r="D172" s="13">
        <v>42</v>
      </c>
      <c r="E172" s="13">
        <v>54</v>
      </c>
      <c r="F172" s="13">
        <v>188</v>
      </c>
      <c r="G172" s="13">
        <v>0</v>
      </c>
      <c r="H172" s="139">
        <f t="shared" si="3"/>
        <v>307</v>
      </c>
      <c r="I172" s="161">
        <f>SUM(C172:D172)</f>
        <v>65</v>
      </c>
      <c r="J172" s="187">
        <f>SUM(E172:F172)</f>
        <v>242</v>
      </c>
      <c r="K172" s="113"/>
      <c r="L172" s="113"/>
    </row>
    <row r="173" spans="1:12" ht="11.25" customHeight="1" x14ac:dyDescent="0.4">
      <c r="A173" s="359"/>
      <c r="B173" s="289"/>
      <c r="C173" s="15">
        <f>C172/H172*100</f>
        <v>7.4918566775244306</v>
      </c>
      <c r="D173" s="15">
        <f>D172/H172*100</f>
        <v>13.680781758957655</v>
      </c>
      <c r="E173" s="15">
        <f>E172/H172*100</f>
        <v>17.589576547231271</v>
      </c>
      <c r="F173" s="15">
        <f>F172/H172*100</f>
        <v>61.237785016286651</v>
      </c>
      <c r="G173" s="59">
        <f>G172/H172*100</f>
        <v>0</v>
      </c>
      <c r="H173" s="138">
        <f t="shared" si="3"/>
        <v>100</v>
      </c>
      <c r="I173" s="160">
        <f>I172/H172*100</f>
        <v>21.172638436482085</v>
      </c>
      <c r="J173" s="186">
        <f>J172/H172*100</f>
        <v>78.827361563517911</v>
      </c>
      <c r="K173" s="115"/>
      <c r="L173" s="115"/>
    </row>
    <row r="174" spans="1:12" ht="11.25" customHeight="1" x14ac:dyDescent="0.4">
      <c r="A174" s="359"/>
      <c r="B174" s="290" t="s">
        <v>15</v>
      </c>
      <c r="C174" s="13">
        <v>29</v>
      </c>
      <c r="D174" s="13">
        <v>49</v>
      </c>
      <c r="E174" s="13">
        <v>62</v>
      </c>
      <c r="F174" s="13">
        <v>232</v>
      </c>
      <c r="G174" s="13">
        <v>1</v>
      </c>
      <c r="H174" s="139">
        <f t="shared" si="3"/>
        <v>373</v>
      </c>
      <c r="I174" s="161">
        <f>SUM(C174:D174)</f>
        <v>78</v>
      </c>
      <c r="J174" s="187">
        <f>SUM(E174:F174)</f>
        <v>294</v>
      </c>
      <c r="K174" s="113"/>
      <c r="L174" s="113"/>
    </row>
    <row r="175" spans="1:12" ht="11.25" customHeight="1" x14ac:dyDescent="0.4">
      <c r="A175" s="359"/>
      <c r="B175" s="290"/>
      <c r="C175" s="16">
        <f>C174/H174*100</f>
        <v>7.7747989276139409</v>
      </c>
      <c r="D175" s="16">
        <f>D174/H174*100</f>
        <v>13.136729222520108</v>
      </c>
      <c r="E175" s="16">
        <f>E174/H174*100</f>
        <v>16.621983914209114</v>
      </c>
      <c r="F175" s="16">
        <f>F174/H174*100</f>
        <v>62.198391420911527</v>
      </c>
      <c r="G175" s="65">
        <f>G174/H174*100</f>
        <v>0.26809651474530832</v>
      </c>
      <c r="H175" s="138">
        <f t="shared" si="3"/>
        <v>100</v>
      </c>
      <c r="I175" s="160">
        <f>I174/H174*100</f>
        <v>20.91152815013405</v>
      </c>
      <c r="J175" s="186">
        <f>J174/H174*100</f>
        <v>78.820375335120644</v>
      </c>
      <c r="K175" s="115"/>
      <c r="L175" s="115"/>
    </row>
    <row r="176" spans="1:12" ht="11.25" customHeight="1" x14ac:dyDescent="0.4">
      <c r="A176" s="359"/>
      <c r="B176" s="291" t="s">
        <v>1</v>
      </c>
      <c r="C176" s="13">
        <v>44</v>
      </c>
      <c r="D176" s="13">
        <v>81</v>
      </c>
      <c r="E176" s="13">
        <v>73</v>
      </c>
      <c r="F176" s="13">
        <v>317</v>
      </c>
      <c r="G176" s="13">
        <v>7</v>
      </c>
      <c r="H176" s="139">
        <f t="shared" si="3"/>
        <v>522</v>
      </c>
      <c r="I176" s="161">
        <f>SUM(C176:D176)</f>
        <v>125</v>
      </c>
      <c r="J176" s="187">
        <f>SUM(E176:F176)</f>
        <v>390</v>
      </c>
      <c r="K176" s="113"/>
      <c r="L176" s="113"/>
    </row>
    <row r="177" spans="1:12" ht="11.25" customHeight="1" x14ac:dyDescent="0.4">
      <c r="A177" s="359"/>
      <c r="B177" s="289"/>
      <c r="C177" s="15">
        <f>C176/H176*100</f>
        <v>8.4291187739463602</v>
      </c>
      <c r="D177" s="15">
        <f>D176/H176*100</f>
        <v>15.517241379310345</v>
      </c>
      <c r="E177" s="15">
        <f>E176/H176*100</f>
        <v>13.984674329501914</v>
      </c>
      <c r="F177" s="15">
        <f>F176/H176*100</f>
        <v>60.727969348659002</v>
      </c>
      <c r="G177" s="59">
        <f>G176/H176*100</f>
        <v>1.3409961685823755</v>
      </c>
      <c r="H177" s="138">
        <f t="shared" si="3"/>
        <v>100</v>
      </c>
      <c r="I177" s="160">
        <f>I176/H176*100</f>
        <v>23.946360153256705</v>
      </c>
      <c r="J177" s="186">
        <f>J176/H176*100</f>
        <v>74.712643678160916</v>
      </c>
      <c r="K177" s="115"/>
      <c r="L177" s="115"/>
    </row>
    <row r="178" spans="1:12" ht="11.25" customHeight="1" x14ac:dyDescent="0.4">
      <c r="A178" s="359"/>
      <c r="B178" s="290" t="s">
        <v>53</v>
      </c>
      <c r="C178" s="13">
        <v>0</v>
      </c>
      <c r="D178" s="13">
        <v>0</v>
      </c>
      <c r="E178" s="13">
        <v>0</v>
      </c>
      <c r="F178" s="13">
        <v>1</v>
      </c>
      <c r="G178" s="13">
        <v>1</v>
      </c>
      <c r="H178" s="139">
        <f t="shared" si="3"/>
        <v>2</v>
      </c>
      <c r="I178" s="161">
        <f>SUM(C178:D178)</f>
        <v>0</v>
      </c>
      <c r="J178" s="187">
        <f>SUM(E178:F178)</f>
        <v>1</v>
      </c>
      <c r="K178" s="113"/>
      <c r="L178" s="113"/>
    </row>
    <row r="179" spans="1:12" ht="11.25" customHeight="1" x14ac:dyDescent="0.4">
      <c r="A179" s="360"/>
      <c r="B179" s="293"/>
      <c r="C179" s="17">
        <f>C178/H178*100</f>
        <v>0</v>
      </c>
      <c r="D179" s="17">
        <f>D178/H178*100</f>
        <v>0</v>
      </c>
      <c r="E179" s="17">
        <f>E178/H178*100</f>
        <v>0</v>
      </c>
      <c r="F179" s="17">
        <f>F178/H178*100</f>
        <v>50</v>
      </c>
      <c r="G179" s="69">
        <f>G178/H178*100</f>
        <v>50</v>
      </c>
      <c r="H179" s="137">
        <f t="shared" si="3"/>
        <v>100</v>
      </c>
      <c r="I179" s="159">
        <f>I178/H178*100</f>
        <v>0</v>
      </c>
      <c r="J179" s="185">
        <f>J178/H178*100</f>
        <v>50</v>
      </c>
      <c r="K179" s="115"/>
      <c r="L179" s="115"/>
    </row>
    <row r="180" spans="1:12" ht="11.25" customHeight="1" x14ac:dyDescent="0.4">
      <c r="A180" s="361" t="s">
        <v>2</v>
      </c>
      <c r="B180" s="288" t="s">
        <v>54</v>
      </c>
      <c r="C180" s="13">
        <v>34</v>
      </c>
      <c r="D180" s="13">
        <v>39</v>
      </c>
      <c r="E180" s="13">
        <v>29</v>
      </c>
      <c r="F180" s="13">
        <v>71</v>
      </c>
      <c r="G180" s="13">
        <v>2</v>
      </c>
      <c r="H180" s="136">
        <f t="shared" si="3"/>
        <v>175</v>
      </c>
      <c r="I180" s="158">
        <f>SUM(C180:D180)</f>
        <v>73</v>
      </c>
      <c r="J180" s="184">
        <f>SUM(E180:F180)</f>
        <v>100</v>
      </c>
      <c r="K180" s="116"/>
      <c r="L180" s="113"/>
    </row>
    <row r="181" spans="1:12" ht="11.25" customHeight="1" x14ac:dyDescent="0.4">
      <c r="A181" s="362"/>
      <c r="B181" s="289"/>
      <c r="C181" s="15">
        <f>C180/H180*100</f>
        <v>19.428571428571427</v>
      </c>
      <c r="D181" s="15">
        <f>D180/H180*100</f>
        <v>22.285714285714285</v>
      </c>
      <c r="E181" s="15">
        <f>E180/H180*100</f>
        <v>16.571428571428569</v>
      </c>
      <c r="F181" s="15">
        <f>F180/H180*100</f>
        <v>40.571428571428569</v>
      </c>
      <c r="G181" s="59">
        <f>G180/H180*100</f>
        <v>1.1428571428571428</v>
      </c>
      <c r="H181" s="138">
        <f t="shared" si="3"/>
        <v>99.999999999999986</v>
      </c>
      <c r="I181" s="160">
        <f>I180/H180*100</f>
        <v>41.714285714285715</v>
      </c>
      <c r="J181" s="186">
        <f>J180/H180*100</f>
        <v>57.142857142857139</v>
      </c>
      <c r="K181" s="115"/>
      <c r="L181" s="115"/>
    </row>
    <row r="182" spans="1:12" ht="11.25" customHeight="1" x14ac:dyDescent="0.4">
      <c r="A182" s="362"/>
      <c r="B182" s="290" t="s">
        <v>57</v>
      </c>
      <c r="C182" s="13">
        <v>23</v>
      </c>
      <c r="D182" s="13">
        <v>28</v>
      </c>
      <c r="E182" s="13">
        <v>20</v>
      </c>
      <c r="F182" s="13">
        <v>67</v>
      </c>
      <c r="G182" s="13">
        <v>0</v>
      </c>
      <c r="H182" s="139">
        <f t="shared" si="3"/>
        <v>138</v>
      </c>
      <c r="I182" s="161">
        <f>SUM(C182:D182)</f>
        <v>51</v>
      </c>
      <c r="J182" s="187">
        <f>SUM(E182:F182)</f>
        <v>87</v>
      </c>
      <c r="K182" s="113"/>
      <c r="L182" s="113"/>
    </row>
    <row r="183" spans="1:12" ht="11.25" customHeight="1" x14ac:dyDescent="0.4">
      <c r="A183" s="362"/>
      <c r="B183" s="290"/>
      <c r="C183" s="16">
        <f>C182/H182*100</f>
        <v>16.666666666666664</v>
      </c>
      <c r="D183" s="16">
        <f>D182/H182*100</f>
        <v>20.289855072463769</v>
      </c>
      <c r="E183" s="16">
        <f>E182/H182*100</f>
        <v>14.492753623188406</v>
      </c>
      <c r="F183" s="16">
        <f>F182/H182*100</f>
        <v>48.550724637681157</v>
      </c>
      <c r="G183" s="65">
        <f>G182/H182*100</f>
        <v>0</v>
      </c>
      <c r="H183" s="138">
        <f t="shared" si="3"/>
        <v>100</v>
      </c>
      <c r="I183" s="160">
        <f>I182/H182*100</f>
        <v>36.95652173913043</v>
      </c>
      <c r="J183" s="186">
        <f>J182/H182*100</f>
        <v>63.04347826086957</v>
      </c>
      <c r="K183" s="115"/>
      <c r="L183" s="115"/>
    </row>
    <row r="184" spans="1:12" ht="11.25" customHeight="1" x14ac:dyDescent="0.4">
      <c r="A184" s="362"/>
      <c r="B184" s="291" t="s">
        <v>3</v>
      </c>
      <c r="C184" s="13">
        <v>35</v>
      </c>
      <c r="D184" s="13">
        <v>112</v>
      </c>
      <c r="E184" s="13">
        <v>147</v>
      </c>
      <c r="F184" s="13">
        <v>502</v>
      </c>
      <c r="G184" s="13">
        <v>1</v>
      </c>
      <c r="H184" s="139">
        <f t="shared" si="3"/>
        <v>797</v>
      </c>
      <c r="I184" s="161">
        <f>SUM(C184:D184)</f>
        <v>147</v>
      </c>
      <c r="J184" s="187">
        <f>SUM(E184:F184)</f>
        <v>649</v>
      </c>
      <c r="K184" s="113"/>
      <c r="L184" s="113"/>
    </row>
    <row r="185" spans="1:12" ht="11.25" customHeight="1" x14ac:dyDescent="0.4">
      <c r="A185" s="362"/>
      <c r="B185" s="289"/>
      <c r="C185" s="16">
        <f>C184/H184*100</f>
        <v>4.3914680050188206</v>
      </c>
      <c r="D185" s="16">
        <f>D184/H184*100</f>
        <v>14.052697616060225</v>
      </c>
      <c r="E185" s="16">
        <f>E184/H184*100</f>
        <v>18.444165621079048</v>
      </c>
      <c r="F185" s="16">
        <f>F184/H184*100</f>
        <v>62.986198243412794</v>
      </c>
      <c r="G185" s="65">
        <f>G184/H184*100</f>
        <v>0.12547051442910914</v>
      </c>
      <c r="H185" s="138">
        <f t="shared" si="3"/>
        <v>100</v>
      </c>
      <c r="I185" s="160">
        <f>I184/H184*100</f>
        <v>18.444165621079048</v>
      </c>
      <c r="J185" s="186">
        <f>J184/H184*100</f>
        <v>81.430363864491838</v>
      </c>
      <c r="K185" s="115"/>
      <c r="L185" s="115"/>
    </row>
    <row r="186" spans="1:12" ht="11.25" customHeight="1" x14ac:dyDescent="0.4">
      <c r="A186" s="362"/>
      <c r="B186" s="290" t="s">
        <v>51</v>
      </c>
      <c r="C186" s="13">
        <v>9</v>
      </c>
      <c r="D186" s="13">
        <v>27</v>
      </c>
      <c r="E186" s="13">
        <v>25</v>
      </c>
      <c r="F186" s="13">
        <v>72</v>
      </c>
      <c r="G186" s="13">
        <v>1</v>
      </c>
      <c r="H186" s="139">
        <f t="shared" si="3"/>
        <v>134</v>
      </c>
      <c r="I186" s="161">
        <f>SUM(C186:D186)</f>
        <v>36</v>
      </c>
      <c r="J186" s="187">
        <f>SUM(E186:F186)</f>
        <v>97</v>
      </c>
      <c r="K186" s="113"/>
      <c r="L186" s="113"/>
    </row>
    <row r="187" spans="1:12" ht="11.25" customHeight="1" x14ac:dyDescent="0.4">
      <c r="A187" s="362"/>
      <c r="B187" s="290"/>
      <c r="C187" s="16">
        <f>C186/H186*100</f>
        <v>6.7164179104477615</v>
      </c>
      <c r="D187" s="16">
        <f>D186/H186*100</f>
        <v>20.149253731343283</v>
      </c>
      <c r="E187" s="16">
        <f>E186/H186*100</f>
        <v>18.656716417910449</v>
      </c>
      <c r="F187" s="16">
        <f>F186/H186*100</f>
        <v>53.731343283582092</v>
      </c>
      <c r="G187" s="65">
        <f>G186/H186*100</f>
        <v>0.74626865671641784</v>
      </c>
      <c r="H187" s="138">
        <f t="shared" si="3"/>
        <v>100.00000000000001</v>
      </c>
      <c r="I187" s="160">
        <f>I186/H186*100</f>
        <v>26.865671641791046</v>
      </c>
      <c r="J187" s="186">
        <f>J186/H186*100</f>
        <v>72.388059701492537</v>
      </c>
      <c r="K187" s="115"/>
      <c r="L187" s="115"/>
    </row>
    <row r="188" spans="1:12" ht="11.25" customHeight="1" x14ac:dyDescent="0.4">
      <c r="A188" s="362"/>
      <c r="B188" s="291" t="s">
        <v>52</v>
      </c>
      <c r="C188" s="13">
        <v>3</v>
      </c>
      <c r="D188" s="13">
        <v>10</v>
      </c>
      <c r="E188" s="13">
        <v>27</v>
      </c>
      <c r="F188" s="13">
        <v>50</v>
      </c>
      <c r="G188" s="13">
        <v>0</v>
      </c>
      <c r="H188" s="139">
        <f t="shared" si="3"/>
        <v>90</v>
      </c>
      <c r="I188" s="161">
        <f>SUM(C188:D188)</f>
        <v>13</v>
      </c>
      <c r="J188" s="187">
        <f>SUM(E188:F188)</f>
        <v>77</v>
      </c>
      <c r="K188" s="113"/>
      <c r="L188" s="113"/>
    </row>
    <row r="189" spans="1:12" ht="11.25" customHeight="1" x14ac:dyDescent="0.4">
      <c r="A189" s="362"/>
      <c r="B189" s="289"/>
      <c r="C189" s="16">
        <f>C188/H188*100</f>
        <v>3.3333333333333335</v>
      </c>
      <c r="D189" s="16">
        <f>D188/H188*100</f>
        <v>11.111111111111111</v>
      </c>
      <c r="E189" s="16">
        <f>E188/H188*100</f>
        <v>30</v>
      </c>
      <c r="F189" s="16">
        <f>F188/H188*100</f>
        <v>55.555555555555557</v>
      </c>
      <c r="G189" s="65">
        <f>G188/H188*100</f>
        <v>0</v>
      </c>
      <c r="H189" s="138">
        <f t="shared" si="3"/>
        <v>100</v>
      </c>
      <c r="I189" s="160">
        <f>I188/H188*100</f>
        <v>14.444444444444443</v>
      </c>
      <c r="J189" s="186">
        <f>J188/H188*100</f>
        <v>85.555555555555557</v>
      </c>
      <c r="K189" s="115"/>
      <c r="L189" s="115"/>
    </row>
    <row r="190" spans="1:12" ht="11.25" customHeight="1" x14ac:dyDescent="0.4">
      <c r="A190" s="362"/>
      <c r="B190" s="290" t="s">
        <v>59</v>
      </c>
      <c r="C190" s="13">
        <v>32</v>
      </c>
      <c r="D190" s="13">
        <v>53</v>
      </c>
      <c r="E190" s="13">
        <v>64</v>
      </c>
      <c r="F190" s="13">
        <v>312</v>
      </c>
      <c r="G190" s="13">
        <v>5</v>
      </c>
      <c r="H190" s="139">
        <f t="shared" si="3"/>
        <v>466</v>
      </c>
      <c r="I190" s="161">
        <f>SUM(C190:D190)</f>
        <v>85</v>
      </c>
      <c r="J190" s="187">
        <f>SUM(E190:F190)</f>
        <v>376</v>
      </c>
      <c r="K190" s="113"/>
      <c r="L190" s="113"/>
    </row>
    <row r="191" spans="1:12" ht="11.25" customHeight="1" x14ac:dyDescent="0.4">
      <c r="A191" s="362"/>
      <c r="B191" s="290"/>
      <c r="C191" s="16">
        <f>C190/H190*100</f>
        <v>6.866952789699571</v>
      </c>
      <c r="D191" s="16">
        <f>D190/H190*100</f>
        <v>11.373390557939913</v>
      </c>
      <c r="E191" s="16">
        <f>E190/H190*100</f>
        <v>13.733905579399142</v>
      </c>
      <c r="F191" s="16">
        <f>F190/H190*100</f>
        <v>66.952789699570815</v>
      </c>
      <c r="G191" s="65">
        <f>G190/H190*100</f>
        <v>1.0729613733905579</v>
      </c>
      <c r="H191" s="138">
        <f t="shared" si="3"/>
        <v>100</v>
      </c>
      <c r="I191" s="160">
        <f>I190/H190*100</f>
        <v>18.240343347639485</v>
      </c>
      <c r="J191" s="186">
        <f>J190/H190*100</f>
        <v>80.68669527896995</v>
      </c>
      <c r="K191" s="110"/>
      <c r="L191" s="110"/>
    </row>
    <row r="192" spans="1:12" ht="11.25" customHeight="1" x14ac:dyDescent="0.4">
      <c r="A192" s="362"/>
      <c r="B192" s="291" t="s">
        <v>36</v>
      </c>
      <c r="C192" s="13">
        <v>2</v>
      </c>
      <c r="D192" s="13">
        <v>7</v>
      </c>
      <c r="E192" s="13">
        <v>10</v>
      </c>
      <c r="F192" s="13">
        <v>52</v>
      </c>
      <c r="G192" s="13">
        <v>1</v>
      </c>
      <c r="H192" s="139">
        <f t="shared" si="3"/>
        <v>72</v>
      </c>
      <c r="I192" s="161">
        <f>SUM(C192:D192)</f>
        <v>9</v>
      </c>
      <c r="J192" s="187">
        <f>SUM(E192:F192)</f>
        <v>62</v>
      </c>
      <c r="K192" s="113"/>
      <c r="L192" s="113"/>
    </row>
    <row r="193" spans="1:12" ht="11.25" customHeight="1" x14ac:dyDescent="0.4">
      <c r="A193" s="362"/>
      <c r="B193" s="289"/>
      <c r="C193" s="16">
        <f>C192/H192*100</f>
        <v>2.7777777777777777</v>
      </c>
      <c r="D193" s="16">
        <f>D192/H192*100</f>
        <v>9.7222222222222232</v>
      </c>
      <c r="E193" s="16">
        <f>E192/H192*100</f>
        <v>13.888888888888889</v>
      </c>
      <c r="F193" s="16">
        <f>F192/H192*100</f>
        <v>72.222222222222214</v>
      </c>
      <c r="G193" s="65">
        <f>G192/H192*100</f>
        <v>1.3888888888888888</v>
      </c>
      <c r="H193" s="138">
        <f t="shared" si="3"/>
        <v>99.999999999999986</v>
      </c>
      <c r="I193" s="160">
        <f>I192/H192*100</f>
        <v>12.5</v>
      </c>
      <c r="J193" s="186">
        <f>J192/H192*100</f>
        <v>86.111111111111114</v>
      </c>
      <c r="K193" s="110"/>
      <c r="L193" s="110"/>
    </row>
    <row r="194" spans="1:12" ht="11.25" customHeight="1" x14ac:dyDescent="0.4">
      <c r="A194" s="362"/>
      <c r="B194" s="290" t="s">
        <v>53</v>
      </c>
      <c r="C194" s="13">
        <v>0</v>
      </c>
      <c r="D194" s="13">
        <v>1</v>
      </c>
      <c r="E194" s="13">
        <v>0</v>
      </c>
      <c r="F194" s="13">
        <v>9</v>
      </c>
      <c r="G194" s="13">
        <v>1</v>
      </c>
      <c r="H194" s="139">
        <f t="shared" si="3"/>
        <v>11</v>
      </c>
      <c r="I194" s="161">
        <f>SUM(C194:D194)</f>
        <v>1</v>
      </c>
      <c r="J194" s="187">
        <f>SUM(E194:F194)</f>
        <v>9</v>
      </c>
      <c r="K194" s="113"/>
      <c r="L194" s="113"/>
    </row>
    <row r="195" spans="1:12" ht="11.25" customHeight="1" x14ac:dyDescent="0.4">
      <c r="A195" s="363"/>
      <c r="B195" s="293"/>
      <c r="C195" s="17">
        <f>C194/H194*100</f>
        <v>0</v>
      </c>
      <c r="D195" s="17">
        <f>D194/H194*100</f>
        <v>9.0909090909090917</v>
      </c>
      <c r="E195" s="17">
        <f>E194/H194*100</f>
        <v>0</v>
      </c>
      <c r="F195" s="17">
        <f>F194/H194*100</f>
        <v>81.818181818181827</v>
      </c>
      <c r="G195" s="69">
        <f>G194/H194*100</f>
        <v>9.0909090909090917</v>
      </c>
      <c r="H195" s="137">
        <f t="shared" si="3"/>
        <v>100.00000000000001</v>
      </c>
      <c r="I195" s="159">
        <f>I194/H194*100</f>
        <v>9.0909090909090917</v>
      </c>
      <c r="J195" s="185">
        <f>J194/H194*100</f>
        <v>81.818181818181827</v>
      </c>
      <c r="K195" s="110"/>
      <c r="L195" s="110"/>
    </row>
    <row r="196" spans="1:12" ht="11.25" customHeight="1" x14ac:dyDescent="0.4">
      <c r="A196" s="358" t="s">
        <v>19</v>
      </c>
      <c r="B196" s="288" t="s">
        <v>64</v>
      </c>
      <c r="C196" s="13">
        <v>12</v>
      </c>
      <c r="D196" s="13">
        <v>29</v>
      </c>
      <c r="E196" s="13">
        <v>35</v>
      </c>
      <c r="F196" s="13">
        <v>181</v>
      </c>
      <c r="G196" s="13">
        <v>2</v>
      </c>
      <c r="H196" s="136">
        <f t="shared" si="3"/>
        <v>259</v>
      </c>
      <c r="I196" s="158">
        <f>SUM(C196:D196)</f>
        <v>41</v>
      </c>
      <c r="J196" s="184">
        <f>SUM(E196:F196)</f>
        <v>216</v>
      </c>
      <c r="K196" s="116"/>
      <c r="L196" s="113"/>
    </row>
    <row r="197" spans="1:12" ht="11.25" customHeight="1" x14ac:dyDescent="0.4">
      <c r="A197" s="359"/>
      <c r="B197" s="289"/>
      <c r="C197" s="15">
        <f>C196/H196*100</f>
        <v>4.6332046332046328</v>
      </c>
      <c r="D197" s="15">
        <f>D196/H196*100</f>
        <v>11.196911196911197</v>
      </c>
      <c r="E197" s="15">
        <f>E196/H196*100</f>
        <v>13.513513513513514</v>
      </c>
      <c r="F197" s="15">
        <f>F196/H196*100</f>
        <v>69.884169884169893</v>
      </c>
      <c r="G197" s="59">
        <f>G196/H196*100</f>
        <v>0.77220077220077221</v>
      </c>
      <c r="H197" s="138">
        <f t="shared" si="3"/>
        <v>100.00000000000001</v>
      </c>
      <c r="I197" s="160">
        <f>I196/H196*100</f>
        <v>15.83011583011583</v>
      </c>
      <c r="J197" s="186">
        <f>J196/H196*100</f>
        <v>83.397683397683394</v>
      </c>
      <c r="K197" s="110"/>
      <c r="L197" s="110"/>
    </row>
    <row r="198" spans="1:12" ht="11.25" customHeight="1" x14ac:dyDescent="0.4">
      <c r="A198" s="359"/>
      <c r="B198" s="290" t="s">
        <v>66</v>
      </c>
      <c r="C198" s="13">
        <v>26</v>
      </c>
      <c r="D198" s="13">
        <v>43</v>
      </c>
      <c r="E198" s="13">
        <v>56</v>
      </c>
      <c r="F198" s="13">
        <v>215</v>
      </c>
      <c r="G198" s="13">
        <v>2</v>
      </c>
      <c r="H198" s="139">
        <f t="shared" si="3"/>
        <v>342</v>
      </c>
      <c r="I198" s="161">
        <f>SUM(C198:D198)</f>
        <v>69</v>
      </c>
      <c r="J198" s="187">
        <f>SUM(E198:F198)</f>
        <v>271</v>
      </c>
      <c r="K198" s="113"/>
      <c r="L198" s="113"/>
    </row>
    <row r="199" spans="1:12" ht="11.25" customHeight="1" x14ac:dyDescent="0.4">
      <c r="A199" s="359"/>
      <c r="B199" s="290"/>
      <c r="C199" s="16">
        <f>C198/H198*100</f>
        <v>7.6023391812865491</v>
      </c>
      <c r="D199" s="16">
        <f>D198/H198*100</f>
        <v>12.573099415204677</v>
      </c>
      <c r="E199" s="16">
        <f>E198/H198*100</f>
        <v>16.374269005847953</v>
      </c>
      <c r="F199" s="16">
        <f>F198/H198*100</f>
        <v>62.865497076023388</v>
      </c>
      <c r="G199" s="65">
        <f>G198/H198*100</f>
        <v>0.58479532163742687</v>
      </c>
      <c r="H199" s="138">
        <f t="shared" si="3"/>
        <v>100</v>
      </c>
      <c r="I199" s="160">
        <f>I198/H198*100</f>
        <v>20.175438596491226</v>
      </c>
      <c r="J199" s="186">
        <f>J198/H198*100</f>
        <v>79.239766081871338</v>
      </c>
      <c r="K199" s="110"/>
      <c r="L199" s="110"/>
    </row>
    <row r="200" spans="1:12" ht="11.25" customHeight="1" x14ac:dyDescent="0.4">
      <c r="A200" s="359"/>
      <c r="B200" s="291" t="s">
        <v>67</v>
      </c>
      <c r="C200" s="13">
        <v>58</v>
      </c>
      <c r="D200" s="13">
        <v>128</v>
      </c>
      <c r="E200" s="13">
        <v>169</v>
      </c>
      <c r="F200" s="13">
        <v>485</v>
      </c>
      <c r="G200" s="13">
        <v>3</v>
      </c>
      <c r="H200" s="139">
        <f t="shared" si="3"/>
        <v>843</v>
      </c>
      <c r="I200" s="161">
        <f>SUM(C200:D200)</f>
        <v>186</v>
      </c>
      <c r="J200" s="187">
        <f>SUM(E200:F200)</f>
        <v>654</v>
      </c>
      <c r="K200" s="113"/>
      <c r="L200" s="113"/>
    </row>
    <row r="201" spans="1:12" ht="11.25" customHeight="1" x14ac:dyDescent="0.4">
      <c r="A201" s="359"/>
      <c r="B201" s="289"/>
      <c r="C201" s="15">
        <f>C200/H200*100</f>
        <v>6.8801897983392646</v>
      </c>
      <c r="D201" s="15">
        <f>D200/H200*100</f>
        <v>15.183867141162516</v>
      </c>
      <c r="E201" s="15">
        <f>E200/H200*100</f>
        <v>20.047449584816132</v>
      </c>
      <c r="F201" s="15">
        <f>F200/H200*100</f>
        <v>57.532621589561096</v>
      </c>
      <c r="G201" s="59">
        <f>G200/H200*100</f>
        <v>0.35587188612099641</v>
      </c>
      <c r="H201" s="138">
        <f t="shared" si="3"/>
        <v>100.00000000000001</v>
      </c>
      <c r="I201" s="160">
        <f>I200/H200*100</f>
        <v>22.064056939501782</v>
      </c>
      <c r="J201" s="186">
        <f>J200/H200*100</f>
        <v>77.580071174377224</v>
      </c>
      <c r="K201" s="110"/>
      <c r="L201" s="110"/>
    </row>
    <row r="202" spans="1:12" ht="11.25" customHeight="1" x14ac:dyDescent="0.4">
      <c r="A202" s="359"/>
      <c r="B202" s="290" t="s">
        <v>69</v>
      </c>
      <c r="C202" s="13">
        <v>31</v>
      </c>
      <c r="D202" s="13">
        <v>60</v>
      </c>
      <c r="E202" s="13">
        <v>51</v>
      </c>
      <c r="F202" s="13">
        <v>151</v>
      </c>
      <c r="G202" s="13">
        <v>0</v>
      </c>
      <c r="H202" s="139">
        <f t="shared" si="3"/>
        <v>293</v>
      </c>
      <c r="I202" s="161">
        <f>SUM(C202:D202)</f>
        <v>91</v>
      </c>
      <c r="J202" s="187">
        <f>SUM(E202:F202)</f>
        <v>202</v>
      </c>
      <c r="K202" s="113"/>
      <c r="L202" s="113"/>
    </row>
    <row r="203" spans="1:12" ht="11.25" customHeight="1" x14ac:dyDescent="0.4">
      <c r="A203" s="359"/>
      <c r="B203" s="290"/>
      <c r="C203" s="16">
        <f>C202/H202*100</f>
        <v>10.580204778156997</v>
      </c>
      <c r="D203" s="16">
        <f>D202/H202*100</f>
        <v>20.477815699658702</v>
      </c>
      <c r="E203" s="16">
        <f>E202/H202*100</f>
        <v>17.4061433447099</v>
      </c>
      <c r="F203" s="16">
        <f>F202/H202*100</f>
        <v>51.535836177474401</v>
      </c>
      <c r="G203" s="65">
        <f>G202/H202*100</f>
        <v>0</v>
      </c>
      <c r="H203" s="138">
        <f t="shared" si="3"/>
        <v>100</v>
      </c>
      <c r="I203" s="160">
        <f>I202/H202*100</f>
        <v>31.058020477815703</v>
      </c>
      <c r="J203" s="186">
        <f>J202/H202*100</f>
        <v>68.941979522184312</v>
      </c>
      <c r="K203" s="110"/>
      <c r="L203" s="110"/>
    </row>
    <row r="204" spans="1:12" ht="11.25" customHeight="1" x14ac:dyDescent="0.4">
      <c r="A204" s="359"/>
      <c r="B204" s="291" t="s">
        <v>70</v>
      </c>
      <c r="C204" s="13">
        <v>11</v>
      </c>
      <c r="D204" s="13">
        <v>17</v>
      </c>
      <c r="E204" s="13">
        <v>11</v>
      </c>
      <c r="F204" s="13">
        <v>98</v>
      </c>
      <c r="G204" s="13">
        <v>2</v>
      </c>
      <c r="H204" s="139">
        <f t="shared" si="3"/>
        <v>139</v>
      </c>
      <c r="I204" s="161">
        <f>SUM(C204:D204)</f>
        <v>28</v>
      </c>
      <c r="J204" s="187">
        <f>SUM(E204:F204)</f>
        <v>109</v>
      </c>
      <c r="K204" s="113"/>
      <c r="L204" s="113"/>
    </row>
    <row r="205" spans="1:12" ht="11.25" customHeight="1" x14ac:dyDescent="0.4">
      <c r="A205" s="359"/>
      <c r="B205" s="289"/>
      <c r="C205" s="16">
        <f>C204/H204*100</f>
        <v>7.9136690647482011</v>
      </c>
      <c r="D205" s="16">
        <f>D204/H204*100</f>
        <v>12.23021582733813</v>
      </c>
      <c r="E205" s="16">
        <f>E204/H204*100</f>
        <v>7.9136690647482011</v>
      </c>
      <c r="F205" s="16">
        <f>F204/H204*100</f>
        <v>70.503597122302153</v>
      </c>
      <c r="G205" s="65">
        <f>G204/H204*100</f>
        <v>1.4388489208633095</v>
      </c>
      <c r="H205" s="138">
        <f t="shared" si="3"/>
        <v>100</v>
      </c>
      <c r="I205" s="160">
        <f>I204/H204*100</f>
        <v>20.14388489208633</v>
      </c>
      <c r="J205" s="186">
        <f>J204/H204*100</f>
        <v>78.417266187050359</v>
      </c>
      <c r="K205" s="110"/>
      <c r="L205" s="110"/>
    </row>
    <row r="206" spans="1:12" ht="11.25" customHeight="1" x14ac:dyDescent="0.4">
      <c r="A206" s="359"/>
      <c r="B206" s="291" t="s">
        <v>53</v>
      </c>
      <c r="C206" s="13">
        <v>0</v>
      </c>
      <c r="D206" s="13">
        <v>0</v>
      </c>
      <c r="E206" s="13">
        <v>0</v>
      </c>
      <c r="F206" s="13">
        <v>5</v>
      </c>
      <c r="G206" s="13">
        <v>2</v>
      </c>
      <c r="H206" s="139">
        <f t="shared" si="3"/>
        <v>7</v>
      </c>
      <c r="I206" s="163">
        <f>SUM(C206:D206)</f>
        <v>0</v>
      </c>
      <c r="J206" s="187">
        <f>SUM(E206:F206)</f>
        <v>5</v>
      </c>
      <c r="K206" s="113"/>
      <c r="L206" s="113"/>
    </row>
    <row r="207" spans="1:12" ht="11.25" customHeight="1" x14ac:dyDescent="0.4">
      <c r="A207" s="360"/>
      <c r="B207" s="293"/>
      <c r="C207" s="17">
        <f>C206/H206*100</f>
        <v>0</v>
      </c>
      <c r="D207" s="17">
        <f>D206/H206*100</f>
        <v>0</v>
      </c>
      <c r="E207" s="17">
        <f>E206/H206*100</f>
        <v>0</v>
      </c>
      <c r="F207" s="17">
        <f>F206/H206*100</f>
        <v>71.428571428571431</v>
      </c>
      <c r="G207" s="69">
        <f>G206/H206*100</f>
        <v>28.571428571428569</v>
      </c>
      <c r="H207" s="137">
        <f t="shared" si="3"/>
        <v>100</v>
      </c>
      <c r="I207" s="164">
        <f>I206/H206*100</f>
        <v>0</v>
      </c>
      <c r="J207" s="189">
        <f>J206/H206*100</f>
        <v>71.428571428571431</v>
      </c>
      <c r="K207" s="110"/>
      <c r="L207" s="110"/>
    </row>
    <row r="208" spans="1:12" ht="11.25" customHeight="1" x14ac:dyDescent="0.4">
      <c r="A208" s="2"/>
      <c r="B208" s="6"/>
      <c r="C208" s="20"/>
      <c r="D208" s="20"/>
      <c r="E208" s="20"/>
      <c r="F208" s="20"/>
      <c r="G208" s="20"/>
      <c r="H208" s="29"/>
      <c r="I208" s="29"/>
      <c r="J208" s="29"/>
      <c r="K208" s="110"/>
      <c r="L208" s="110"/>
    </row>
    <row r="209" spans="1:12" ht="11.25" customHeight="1" x14ac:dyDescent="0.4">
      <c r="A209" s="2"/>
      <c r="B209" s="6"/>
      <c r="C209" s="20"/>
      <c r="D209" s="20"/>
      <c r="E209" s="20"/>
      <c r="F209" s="20"/>
      <c r="G209" s="20"/>
      <c r="H209" s="29"/>
      <c r="I209" s="29"/>
      <c r="J209" s="29"/>
      <c r="K209" s="110"/>
      <c r="L209" s="110"/>
    </row>
    <row r="210" spans="1:12" ht="18.75" customHeight="1" x14ac:dyDescent="0.4">
      <c r="A210" s="2"/>
      <c r="B210" s="6"/>
      <c r="C210" s="20"/>
      <c r="D210" s="20"/>
      <c r="E210" s="20"/>
      <c r="F210" s="20"/>
      <c r="G210" s="20"/>
      <c r="H210" s="29"/>
      <c r="I210" s="29"/>
      <c r="J210" s="29"/>
      <c r="K210" s="110"/>
      <c r="L210" s="110"/>
    </row>
    <row r="211" spans="1:12" ht="30.75" customHeight="1" x14ac:dyDescent="0.4">
      <c r="A211" s="266" t="s">
        <v>252</v>
      </c>
      <c r="B211" s="266"/>
      <c r="C211" s="266"/>
      <c r="D211" s="266"/>
      <c r="E211" s="266"/>
      <c r="F211" s="266"/>
      <c r="G211" s="266"/>
      <c r="H211" s="266"/>
      <c r="I211" s="266"/>
      <c r="J211" s="266"/>
      <c r="K211" s="266"/>
      <c r="L211" s="266"/>
    </row>
    <row r="212" spans="1:12" ht="9.75" customHeight="1" x14ac:dyDescent="0.15">
      <c r="A212" s="267"/>
      <c r="B212" s="268"/>
      <c r="C212" s="9">
        <v>1</v>
      </c>
      <c r="D212" s="9">
        <v>2</v>
      </c>
      <c r="E212" s="9">
        <v>3</v>
      </c>
      <c r="F212" s="9">
        <v>4</v>
      </c>
      <c r="G212" s="9">
        <v>5</v>
      </c>
      <c r="H212" s="280" t="s">
        <v>21</v>
      </c>
      <c r="I212" s="282" t="s">
        <v>75</v>
      </c>
      <c r="J212" s="156" t="s">
        <v>44</v>
      </c>
      <c r="K212" s="9">
        <v>3</v>
      </c>
      <c r="L212" s="182" t="s">
        <v>38</v>
      </c>
    </row>
    <row r="213" spans="1:12" ht="100.5" customHeight="1" x14ac:dyDescent="0.15">
      <c r="A213" s="264" t="s">
        <v>12</v>
      </c>
      <c r="B213" s="265"/>
      <c r="C213" s="33" t="s">
        <v>78</v>
      </c>
      <c r="D213" s="58" t="s">
        <v>211</v>
      </c>
      <c r="E213" s="58" t="s">
        <v>62</v>
      </c>
      <c r="F213" s="58" t="s">
        <v>175</v>
      </c>
      <c r="G213" s="10" t="s">
        <v>9</v>
      </c>
      <c r="H213" s="281"/>
      <c r="I213" s="283"/>
      <c r="J213" s="190" t="s">
        <v>78</v>
      </c>
      <c r="K213" s="10" t="s">
        <v>62</v>
      </c>
      <c r="L213" s="229" t="s">
        <v>9</v>
      </c>
    </row>
    <row r="214" spans="1:12" ht="11.25" customHeight="1" x14ac:dyDescent="0.4">
      <c r="A214" s="284" t="s">
        <v>10</v>
      </c>
      <c r="B214" s="285"/>
      <c r="C214" s="11">
        <f t="shared" ref="C214:H214" si="4">C216+C218+C220+C222</f>
        <v>208</v>
      </c>
      <c r="D214" s="11">
        <f t="shared" si="4"/>
        <v>528</v>
      </c>
      <c r="E214" s="11">
        <f t="shared" si="4"/>
        <v>865</v>
      </c>
      <c r="F214" s="11">
        <f t="shared" si="4"/>
        <v>147</v>
      </c>
      <c r="G214" s="11">
        <f t="shared" si="4"/>
        <v>101</v>
      </c>
      <c r="H214" s="11">
        <f t="shared" si="4"/>
        <v>34</v>
      </c>
      <c r="I214" s="154">
        <f t="shared" ref="I214:I277" si="5">SUM(C214:H214)</f>
        <v>1883</v>
      </c>
      <c r="J214" s="37">
        <f>C214+D214</f>
        <v>736</v>
      </c>
      <c r="K214" s="11">
        <f>E214</f>
        <v>865</v>
      </c>
      <c r="L214" s="230">
        <f>SUM(F214:G214)</f>
        <v>248</v>
      </c>
    </row>
    <row r="215" spans="1:12" ht="11.25" customHeight="1" x14ac:dyDescent="0.4">
      <c r="A215" s="286"/>
      <c r="B215" s="287"/>
      <c r="C215" s="12">
        <f>C214/I214*100</f>
        <v>11.046202867764206</v>
      </c>
      <c r="D215" s="12">
        <f>D214/I214*100</f>
        <v>28.040361125862983</v>
      </c>
      <c r="E215" s="12">
        <f>E214/I214*100</f>
        <v>45.937334041423263</v>
      </c>
      <c r="F215" s="12">
        <f>F214/I214*100</f>
        <v>7.8066914498141262</v>
      </c>
      <c r="G215" s="12">
        <f>G214/I214*100</f>
        <v>5.3637812002124274</v>
      </c>
      <c r="H215" s="64">
        <f>H214/I214*100</f>
        <v>1.8056293149229952</v>
      </c>
      <c r="I215" s="137">
        <f t="shared" si="5"/>
        <v>100</v>
      </c>
      <c r="J215" s="159">
        <f>J214/I214*100</f>
        <v>39.086563993627188</v>
      </c>
      <c r="K215" s="206">
        <f>K214/I214*100</f>
        <v>45.937334041423263</v>
      </c>
      <c r="L215" s="185">
        <f>L214/I214*100</f>
        <v>13.170472650026554</v>
      </c>
    </row>
    <row r="216" spans="1:12" ht="11.25" customHeight="1" x14ac:dyDescent="0.4">
      <c r="A216" s="358" t="s">
        <v>22</v>
      </c>
      <c r="B216" s="288" t="s">
        <v>23</v>
      </c>
      <c r="C216" s="13">
        <v>152</v>
      </c>
      <c r="D216" s="13">
        <v>370</v>
      </c>
      <c r="E216" s="13">
        <v>626</v>
      </c>
      <c r="F216" s="13">
        <v>104</v>
      </c>
      <c r="G216" s="13">
        <v>70</v>
      </c>
      <c r="H216" s="13">
        <v>23</v>
      </c>
      <c r="I216" s="136">
        <f t="shared" si="5"/>
        <v>1345</v>
      </c>
      <c r="J216" s="158">
        <f>C216+D216</f>
        <v>522</v>
      </c>
      <c r="K216" s="22">
        <f>E216</f>
        <v>626</v>
      </c>
      <c r="L216" s="184">
        <f>SUM(F216:G216)</f>
        <v>174</v>
      </c>
    </row>
    <row r="217" spans="1:12" ht="11.25" customHeight="1" x14ac:dyDescent="0.4">
      <c r="A217" s="359"/>
      <c r="B217" s="289"/>
      <c r="C217" s="16">
        <f>C216/I216*100</f>
        <v>11.301115241635689</v>
      </c>
      <c r="D217" s="16">
        <f>D216/I216*100</f>
        <v>27.509293680297397</v>
      </c>
      <c r="E217" s="16">
        <f>E216/I216*100</f>
        <v>46.542750929368033</v>
      </c>
      <c r="F217" s="16">
        <f>F216/I216*100</f>
        <v>7.7323420074349443</v>
      </c>
      <c r="G217" s="16">
        <f>G216/I216*100</f>
        <v>5.2044609665427508</v>
      </c>
      <c r="H217" s="65">
        <f>H216/I216*100</f>
        <v>1.7100371747211895</v>
      </c>
      <c r="I217" s="138">
        <f t="shared" si="5"/>
        <v>100</v>
      </c>
      <c r="J217" s="160">
        <f>J216/I216*100</f>
        <v>38.810408921933089</v>
      </c>
      <c r="K217" s="207">
        <f>K216/I216*100</f>
        <v>46.542750929368033</v>
      </c>
      <c r="L217" s="186">
        <f>L216/I216*100</f>
        <v>12.936802973977695</v>
      </c>
    </row>
    <row r="218" spans="1:12" ht="11.25" customHeight="1" x14ac:dyDescent="0.4">
      <c r="A218" s="359"/>
      <c r="B218" s="290" t="s">
        <v>25</v>
      </c>
      <c r="C218" s="13">
        <v>38</v>
      </c>
      <c r="D218" s="13">
        <v>100</v>
      </c>
      <c r="E218" s="13">
        <v>149</v>
      </c>
      <c r="F218" s="13">
        <v>20</v>
      </c>
      <c r="G218" s="13">
        <v>23</v>
      </c>
      <c r="H218" s="13">
        <v>6</v>
      </c>
      <c r="I218" s="139">
        <f t="shared" si="5"/>
        <v>336</v>
      </c>
      <c r="J218" s="161">
        <f>C218+D218</f>
        <v>138</v>
      </c>
      <c r="K218" s="208">
        <f>E218</f>
        <v>149</v>
      </c>
      <c r="L218" s="187">
        <f>SUM(F218:G218)</f>
        <v>43</v>
      </c>
    </row>
    <row r="219" spans="1:12" ht="11.25" customHeight="1" x14ac:dyDescent="0.4">
      <c r="A219" s="359"/>
      <c r="B219" s="290"/>
      <c r="C219" s="15">
        <f>C218/I218*100</f>
        <v>11.30952380952381</v>
      </c>
      <c r="D219" s="15">
        <f>D218/I218*100</f>
        <v>29.761904761904763</v>
      </c>
      <c r="E219" s="15">
        <f>E218/I218*100</f>
        <v>44.345238095238095</v>
      </c>
      <c r="F219" s="15">
        <f>F218/I218*100</f>
        <v>5.9523809523809517</v>
      </c>
      <c r="G219" s="15">
        <f>G218/I218*100</f>
        <v>6.8452380952380958</v>
      </c>
      <c r="H219" s="59">
        <f>H218/I218*100</f>
        <v>1.7857142857142856</v>
      </c>
      <c r="I219" s="138">
        <f t="shared" si="5"/>
        <v>100</v>
      </c>
      <c r="J219" s="160">
        <f>J218/I218*100</f>
        <v>41.071428571428569</v>
      </c>
      <c r="K219" s="207">
        <f>K218/I218*100</f>
        <v>44.345238095238095</v>
      </c>
      <c r="L219" s="186">
        <f>L218/I218*100</f>
        <v>12.797619047619047</v>
      </c>
    </row>
    <row r="220" spans="1:12" ht="11.25" customHeight="1" x14ac:dyDescent="0.4">
      <c r="A220" s="359"/>
      <c r="B220" s="291" t="s">
        <v>14</v>
      </c>
      <c r="C220" s="13">
        <v>10</v>
      </c>
      <c r="D220" s="13">
        <v>39</v>
      </c>
      <c r="E220" s="13">
        <v>60</v>
      </c>
      <c r="F220" s="13">
        <v>18</v>
      </c>
      <c r="G220" s="13">
        <v>5</v>
      </c>
      <c r="H220" s="13">
        <v>3</v>
      </c>
      <c r="I220" s="139">
        <f t="shared" si="5"/>
        <v>135</v>
      </c>
      <c r="J220" s="161">
        <f>C220+D220</f>
        <v>49</v>
      </c>
      <c r="K220" s="208">
        <f>E220</f>
        <v>60</v>
      </c>
      <c r="L220" s="187">
        <f>SUM(F220:G220)</f>
        <v>23</v>
      </c>
    </row>
    <row r="221" spans="1:12" ht="11.25" customHeight="1" x14ac:dyDescent="0.4">
      <c r="A221" s="359"/>
      <c r="B221" s="289"/>
      <c r="C221" s="16">
        <f>C220/I220*100</f>
        <v>7.4074074074074066</v>
      </c>
      <c r="D221" s="16">
        <f>D220/I220*100</f>
        <v>28.888888888888886</v>
      </c>
      <c r="E221" s="16">
        <f>E220/I220*100</f>
        <v>44.444444444444443</v>
      </c>
      <c r="F221" s="16">
        <f>F220/I220*100</f>
        <v>13.333333333333334</v>
      </c>
      <c r="G221" s="16">
        <f>G220/I220*100</f>
        <v>3.7037037037037033</v>
      </c>
      <c r="H221" s="65">
        <f>H220/I220*100</f>
        <v>2.2222222222222223</v>
      </c>
      <c r="I221" s="138">
        <f t="shared" si="5"/>
        <v>100</v>
      </c>
      <c r="J221" s="160">
        <f>J220/I220*100</f>
        <v>36.296296296296298</v>
      </c>
      <c r="K221" s="207">
        <f>K220/I220*100</f>
        <v>44.444444444444443</v>
      </c>
      <c r="L221" s="186">
        <f>L220/I220*100</f>
        <v>17.037037037037038</v>
      </c>
    </row>
    <row r="222" spans="1:12" ht="11.25" customHeight="1" x14ac:dyDescent="0.4">
      <c r="A222" s="359"/>
      <c r="B222" s="290" t="s">
        <v>16</v>
      </c>
      <c r="C222" s="13">
        <v>8</v>
      </c>
      <c r="D222" s="13">
        <v>19</v>
      </c>
      <c r="E222" s="13">
        <v>30</v>
      </c>
      <c r="F222" s="13">
        <v>5</v>
      </c>
      <c r="G222" s="13">
        <v>3</v>
      </c>
      <c r="H222" s="13">
        <v>2</v>
      </c>
      <c r="I222" s="139">
        <f t="shared" si="5"/>
        <v>67</v>
      </c>
      <c r="J222" s="161">
        <f>C222+D222</f>
        <v>27</v>
      </c>
      <c r="K222" s="208">
        <f>E222</f>
        <v>30</v>
      </c>
      <c r="L222" s="187">
        <f>SUM(F222:G222)</f>
        <v>8</v>
      </c>
    </row>
    <row r="223" spans="1:12" ht="11.25" customHeight="1" x14ac:dyDescent="0.4">
      <c r="A223" s="359"/>
      <c r="B223" s="290"/>
      <c r="C223" s="17">
        <f>C222/I222*100</f>
        <v>11.940298507462686</v>
      </c>
      <c r="D223" s="17">
        <f>D222/I222*100</f>
        <v>28.35820895522388</v>
      </c>
      <c r="E223" s="17">
        <f>E222/I222*100</f>
        <v>44.776119402985074</v>
      </c>
      <c r="F223" s="17">
        <f>F222/I222*100</f>
        <v>7.4626865671641784</v>
      </c>
      <c r="G223" s="17">
        <f>G222/I222*100</f>
        <v>4.4776119402985071</v>
      </c>
      <c r="H223" s="69">
        <f>H222/I222*100</f>
        <v>2.9850746268656714</v>
      </c>
      <c r="I223" s="137">
        <f t="shared" si="5"/>
        <v>99.999999999999986</v>
      </c>
      <c r="J223" s="160">
        <f>J222/I222*100</f>
        <v>40.298507462686565</v>
      </c>
      <c r="K223" s="207">
        <f>K222/I222*100</f>
        <v>44.776119402985074</v>
      </c>
      <c r="L223" s="186">
        <f>L222/I222*100</f>
        <v>11.940298507462686</v>
      </c>
    </row>
    <row r="224" spans="1:12" ht="11.25" customHeight="1" x14ac:dyDescent="0.4">
      <c r="A224" s="358" t="s">
        <v>30</v>
      </c>
      <c r="B224" s="288" t="s">
        <v>31</v>
      </c>
      <c r="C224" s="13">
        <v>105</v>
      </c>
      <c r="D224" s="13">
        <v>229</v>
      </c>
      <c r="E224" s="13">
        <v>352</v>
      </c>
      <c r="F224" s="13">
        <v>64</v>
      </c>
      <c r="G224" s="13">
        <v>51</v>
      </c>
      <c r="H224" s="13">
        <v>12</v>
      </c>
      <c r="I224" s="136">
        <f t="shared" si="5"/>
        <v>813</v>
      </c>
      <c r="J224" s="158">
        <f>C224+D224</f>
        <v>334</v>
      </c>
      <c r="K224" s="22">
        <f>E224</f>
        <v>352</v>
      </c>
      <c r="L224" s="184">
        <f>SUM(F224:G224)</f>
        <v>115</v>
      </c>
    </row>
    <row r="225" spans="1:12" ht="11.25" customHeight="1" x14ac:dyDescent="0.4">
      <c r="A225" s="359"/>
      <c r="B225" s="290"/>
      <c r="C225" s="14">
        <f>C224/I224*100</f>
        <v>12.915129151291513</v>
      </c>
      <c r="D225" s="16">
        <f>D224/I224*100</f>
        <v>28.167281672816731</v>
      </c>
      <c r="E225" s="16">
        <f>E224/I224*100</f>
        <v>43.296432964329647</v>
      </c>
      <c r="F225" s="16">
        <f>F224/I224*100</f>
        <v>7.8720787207872078</v>
      </c>
      <c r="G225" s="16">
        <f>G224/I224*100</f>
        <v>6.2730627306273057</v>
      </c>
      <c r="H225" s="65">
        <f>H224/I224*100</f>
        <v>1.4760147601476015</v>
      </c>
      <c r="I225" s="138">
        <f t="shared" si="5"/>
        <v>100</v>
      </c>
      <c r="J225" s="160">
        <f>J224/I224*100</f>
        <v>41.082410824108237</v>
      </c>
      <c r="K225" s="207">
        <f>K224/I224*100</f>
        <v>43.296432964329647</v>
      </c>
      <c r="L225" s="186">
        <f>L224/I224*100</f>
        <v>14.145141451414514</v>
      </c>
    </row>
    <row r="226" spans="1:12" ht="11.25" customHeight="1" x14ac:dyDescent="0.4">
      <c r="A226" s="359"/>
      <c r="B226" s="291" t="s">
        <v>32</v>
      </c>
      <c r="C226" s="13">
        <v>103</v>
      </c>
      <c r="D226" s="13">
        <v>296</v>
      </c>
      <c r="E226" s="13">
        <v>499</v>
      </c>
      <c r="F226" s="13">
        <v>78</v>
      </c>
      <c r="G226" s="13">
        <v>47</v>
      </c>
      <c r="H226" s="13">
        <v>22</v>
      </c>
      <c r="I226" s="139">
        <f t="shared" si="5"/>
        <v>1045</v>
      </c>
      <c r="J226" s="161">
        <f>C226+D226</f>
        <v>399</v>
      </c>
      <c r="K226" s="208">
        <f>E226</f>
        <v>499</v>
      </c>
      <c r="L226" s="187">
        <f>SUM(F226:G226)</f>
        <v>125</v>
      </c>
    </row>
    <row r="227" spans="1:12" ht="11.25" customHeight="1" x14ac:dyDescent="0.4">
      <c r="A227" s="359"/>
      <c r="B227" s="289"/>
      <c r="C227" s="15">
        <f>C226/I226*100</f>
        <v>9.8564593301435401</v>
      </c>
      <c r="D227" s="15">
        <f>D226/I226*100</f>
        <v>28.325358851674643</v>
      </c>
      <c r="E227" s="15">
        <f>E226/I226*100</f>
        <v>47.751196172248804</v>
      </c>
      <c r="F227" s="15">
        <f>F226/I226*100</f>
        <v>7.4641148325358859</v>
      </c>
      <c r="G227" s="15">
        <f>G226/I226*100</f>
        <v>4.4976076555023923</v>
      </c>
      <c r="H227" s="59">
        <f>H226/I226*100</f>
        <v>2.1052631578947367</v>
      </c>
      <c r="I227" s="138">
        <f t="shared" si="5"/>
        <v>100</v>
      </c>
      <c r="J227" s="160">
        <f>J226/I226*100</f>
        <v>38.181818181818187</v>
      </c>
      <c r="K227" s="207">
        <f>K226/I226*100</f>
        <v>47.751196172248804</v>
      </c>
      <c r="L227" s="186">
        <f>L226/I226*100</f>
        <v>11.961722488038278</v>
      </c>
    </row>
    <row r="228" spans="1:12" ht="11.25" customHeight="1" x14ac:dyDescent="0.4">
      <c r="A228" s="359"/>
      <c r="B228" s="291" t="s">
        <v>36</v>
      </c>
      <c r="C228" s="13">
        <v>0</v>
      </c>
      <c r="D228" s="13">
        <v>0</v>
      </c>
      <c r="E228" s="13">
        <v>1</v>
      </c>
      <c r="F228" s="13">
        <v>0</v>
      </c>
      <c r="G228" s="13">
        <v>1</v>
      </c>
      <c r="H228" s="13">
        <v>0</v>
      </c>
      <c r="I228" s="139">
        <f t="shared" si="5"/>
        <v>2</v>
      </c>
      <c r="J228" s="161">
        <f>C228+D228</f>
        <v>0</v>
      </c>
      <c r="K228" s="208">
        <f>E228</f>
        <v>1</v>
      </c>
      <c r="L228" s="187">
        <f>SUM(F228:G228)</f>
        <v>1</v>
      </c>
    </row>
    <row r="229" spans="1:12" ht="11.25" customHeight="1" x14ac:dyDescent="0.4">
      <c r="A229" s="359"/>
      <c r="B229" s="289"/>
      <c r="C229" s="15">
        <f>C228/I228*100</f>
        <v>0</v>
      </c>
      <c r="D229" s="15">
        <f>D228/I228*100</f>
        <v>0</v>
      </c>
      <c r="E229" s="15">
        <f>E228/I228*100</f>
        <v>50</v>
      </c>
      <c r="F229" s="15">
        <f>F228/I228*100</f>
        <v>0</v>
      </c>
      <c r="G229" s="15">
        <f>G228/I228*100</f>
        <v>50</v>
      </c>
      <c r="H229" s="59">
        <f>H228/I228*100</f>
        <v>0</v>
      </c>
      <c r="I229" s="138">
        <f t="shared" si="5"/>
        <v>100</v>
      </c>
      <c r="J229" s="160">
        <f>J228/I228*100</f>
        <v>0</v>
      </c>
      <c r="K229" s="207">
        <f>K228/I228*100</f>
        <v>50</v>
      </c>
      <c r="L229" s="186">
        <f>L228/I228*100</f>
        <v>50</v>
      </c>
    </row>
    <row r="230" spans="1:12" ht="11.25" customHeight="1" x14ac:dyDescent="0.4">
      <c r="A230" s="359"/>
      <c r="B230" s="291" t="s">
        <v>105</v>
      </c>
      <c r="C230" s="13">
        <v>0</v>
      </c>
      <c r="D230" s="13">
        <v>3</v>
      </c>
      <c r="E230" s="13">
        <v>12</v>
      </c>
      <c r="F230" s="13">
        <v>4</v>
      </c>
      <c r="G230" s="13">
        <v>2</v>
      </c>
      <c r="H230" s="13">
        <v>0</v>
      </c>
      <c r="I230" s="139">
        <f t="shared" si="5"/>
        <v>21</v>
      </c>
      <c r="J230" s="161">
        <f>C230+D230</f>
        <v>3</v>
      </c>
      <c r="K230" s="208">
        <f>E230</f>
        <v>12</v>
      </c>
      <c r="L230" s="187">
        <f>SUM(F230:G230)</f>
        <v>6</v>
      </c>
    </row>
    <row r="231" spans="1:12" ht="11.25" customHeight="1" x14ac:dyDescent="0.4">
      <c r="A231" s="359"/>
      <c r="B231" s="289"/>
      <c r="C231" s="15">
        <f>C230/I230*100</f>
        <v>0</v>
      </c>
      <c r="D231" s="15">
        <f>D230/I230*100</f>
        <v>14.285714285714285</v>
      </c>
      <c r="E231" s="15">
        <f>E230/I230*100</f>
        <v>57.142857142857139</v>
      </c>
      <c r="F231" s="15">
        <f>F230/I230*100</f>
        <v>19.047619047619047</v>
      </c>
      <c r="G231" s="15">
        <f>G230/I230*100</f>
        <v>9.5238095238095237</v>
      </c>
      <c r="H231" s="59">
        <f>H230/I230*100</f>
        <v>0</v>
      </c>
      <c r="I231" s="138">
        <f t="shared" si="5"/>
        <v>99.999999999999986</v>
      </c>
      <c r="J231" s="160">
        <f>J230/I230*100</f>
        <v>14.285714285714285</v>
      </c>
      <c r="K231" s="207">
        <f>K230/I230*100</f>
        <v>57.142857142857139</v>
      </c>
      <c r="L231" s="186">
        <f>L230/I230*100</f>
        <v>28.571428571428569</v>
      </c>
    </row>
    <row r="232" spans="1:12" ht="11.25" customHeight="1" x14ac:dyDescent="0.4">
      <c r="A232" s="359"/>
      <c r="B232" s="290" t="s">
        <v>53</v>
      </c>
      <c r="C232" s="13">
        <v>0</v>
      </c>
      <c r="D232" s="13">
        <v>0</v>
      </c>
      <c r="E232" s="13">
        <v>1</v>
      </c>
      <c r="F232" s="13">
        <v>1</v>
      </c>
      <c r="G232" s="13">
        <v>0</v>
      </c>
      <c r="H232" s="13">
        <v>0</v>
      </c>
      <c r="I232" s="139">
        <f t="shared" si="5"/>
        <v>2</v>
      </c>
      <c r="J232" s="161">
        <f>C232+D232</f>
        <v>0</v>
      </c>
      <c r="K232" s="208">
        <f>E232</f>
        <v>1</v>
      </c>
      <c r="L232" s="187">
        <f>SUM(F232:G232)</f>
        <v>1</v>
      </c>
    </row>
    <row r="233" spans="1:12" ht="11.25" customHeight="1" x14ac:dyDescent="0.4">
      <c r="A233" s="360"/>
      <c r="B233" s="293"/>
      <c r="C233" s="19">
        <f>C232/I232*100</f>
        <v>0</v>
      </c>
      <c r="D233" s="19">
        <f>D232/I232*100</f>
        <v>0</v>
      </c>
      <c r="E233" s="19">
        <f>E232/I232*100</f>
        <v>50</v>
      </c>
      <c r="F233" s="19">
        <f>F232/I232*100</f>
        <v>50</v>
      </c>
      <c r="G233" s="19">
        <f>G232/I232*100</f>
        <v>0</v>
      </c>
      <c r="H233" s="76">
        <f>H232/I232*100</f>
        <v>0</v>
      </c>
      <c r="I233" s="137">
        <f t="shared" si="5"/>
        <v>100</v>
      </c>
      <c r="J233" s="159">
        <f>J232/I232*100</f>
        <v>0</v>
      </c>
      <c r="K233" s="206">
        <f>K232/I232*100</f>
        <v>50</v>
      </c>
      <c r="L233" s="185">
        <f>L232/I232*100</f>
        <v>50</v>
      </c>
    </row>
    <row r="234" spans="1:12" ht="11.25" customHeight="1" x14ac:dyDescent="0.4">
      <c r="A234" s="358" t="s">
        <v>40</v>
      </c>
      <c r="B234" s="288" t="s">
        <v>41</v>
      </c>
      <c r="C234" s="13">
        <v>12</v>
      </c>
      <c r="D234" s="13">
        <v>25</v>
      </c>
      <c r="E234" s="13">
        <v>18</v>
      </c>
      <c r="F234" s="13">
        <v>7</v>
      </c>
      <c r="G234" s="13">
        <v>6</v>
      </c>
      <c r="H234" s="13">
        <v>1</v>
      </c>
      <c r="I234" s="136">
        <f t="shared" si="5"/>
        <v>69</v>
      </c>
      <c r="J234" s="158">
        <f>C234+D234</f>
        <v>37</v>
      </c>
      <c r="K234" s="22">
        <f>E234</f>
        <v>18</v>
      </c>
      <c r="L234" s="184">
        <f>SUM(F234:G234)</f>
        <v>13</v>
      </c>
    </row>
    <row r="235" spans="1:12" ht="11.25" customHeight="1" x14ac:dyDescent="0.4">
      <c r="A235" s="359"/>
      <c r="B235" s="289"/>
      <c r="C235" s="14">
        <f>C234/I234*100</f>
        <v>17.391304347826086</v>
      </c>
      <c r="D235" s="16">
        <f>D234/I234*100</f>
        <v>36.231884057971016</v>
      </c>
      <c r="E235" s="16">
        <f>E234/I234*100</f>
        <v>26.086956521739129</v>
      </c>
      <c r="F235" s="16">
        <f>F234/I234*100</f>
        <v>10.144927536231885</v>
      </c>
      <c r="G235" s="16">
        <f>G234/I234*100</f>
        <v>8.695652173913043</v>
      </c>
      <c r="H235" s="65">
        <f>H234/I234*100</f>
        <v>1.4492753623188406</v>
      </c>
      <c r="I235" s="138">
        <f t="shared" si="5"/>
        <v>100.00000000000001</v>
      </c>
      <c r="J235" s="160">
        <f>J234/I234*100</f>
        <v>53.623188405797109</v>
      </c>
      <c r="K235" s="207">
        <f>K234/I234*100</f>
        <v>26.086956521739129</v>
      </c>
      <c r="L235" s="186">
        <f>L234/I234*100</f>
        <v>18.840579710144929</v>
      </c>
    </row>
    <row r="236" spans="1:12" ht="11.25" customHeight="1" x14ac:dyDescent="0.4">
      <c r="A236" s="359"/>
      <c r="B236" s="290" t="s">
        <v>42</v>
      </c>
      <c r="C236" s="13">
        <v>11</v>
      </c>
      <c r="D236" s="13">
        <v>36</v>
      </c>
      <c r="E236" s="13">
        <v>55</v>
      </c>
      <c r="F236" s="13">
        <v>10</v>
      </c>
      <c r="G236" s="13">
        <v>10</v>
      </c>
      <c r="H236" s="13">
        <v>0</v>
      </c>
      <c r="I236" s="139">
        <f t="shared" si="5"/>
        <v>122</v>
      </c>
      <c r="J236" s="161">
        <f>C236+D236</f>
        <v>47</v>
      </c>
      <c r="K236" s="208">
        <f>E236</f>
        <v>55</v>
      </c>
      <c r="L236" s="187">
        <f>SUM(F236:G236)</f>
        <v>20</v>
      </c>
    </row>
    <row r="237" spans="1:12" ht="11.25" customHeight="1" x14ac:dyDescent="0.4">
      <c r="A237" s="359"/>
      <c r="B237" s="290"/>
      <c r="C237" s="15">
        <f>C236/I236*100</f>
        <v>9.0163934426229506</v>
      </c>
      <c r="D237" s="15">
        <f>D236/I236*100</f>
        <v>29.508196721311474</v>
      </c>
      <c r="E237" s="15">
        <f>E236/I236*100</f>
        <v>45.081967213114751</v>
      </c>
      <c r="F237" s="15">
        <f>F236/I236*100</f>
        <v>8.1967213114754092</v>
      </c>
      <c r="G237" s="15">
        <f>G236/I236*100</f>
        <v>8.1967213114754092</v>
      </c>
      <c r="H237" s="59">
        <f>H236/I236*100</f>
        <v>0</v>
      </c>
      <c r="I237" s="138">
        <f t="shared" si="5"/>
        <v>100</v>
      </c>
      <c r="J237" s="160">
        <f>J236/I236*100</f>
        <v>38.524590163934427</v>
      </c>
      <c r="K237" s="207">
        <f>K236/I236*100</f>
        <v>45.081967213114751</v>
      </c>
      <c r="L237" s="186">
        <f>L236/I236*100</f>
        <v>16.393442622950818</v>
      </c>
    </row>
    <row r="238" spans="1:12" ht="11.25" customHeight="1" x14ac:dyDescent="0.4">
      <c r="A238" s="359"/>
      <c r="B238" s="291" t="s">
        <v>43</v>
      </c>
      <c r="C238" s="13">
        <v>14</v>
      </c>
      <c r="D238" s="13">
        <v>52</v>
      </c>
      <c r="E238" s="13">
        <v>98</v>
      </c>
      <c r="F238" s="13">
        <v>15</v>
      </c>
      <c r="G238" s="13">
        <v>17</v>
      </c>
      <c r="H238" s="13">
        <v>3</v>
      </c>
      <c r="I238" s="139">
        <f t="shared" si="5"/>
        <v>199</v>
      </c>
      <c r="J238" s="161">
        <f>C238+D238</f>
        <v>66</v>
      </c>
      <c r="K238" s="208">
        <f>E238</f>
        <v>98</v>
      </c>
      <c r="L238" s="187">
        <f>SUM(F238:G238)</f>
        <v>32</v>
      </c>
    </row>
    <row r="239" spans="1:12" ht="11.25" customHeight="1" x14ac:dyDescent="0.4">
      <c r="A239" s="359"/>
      <c r="B239" s="289"/>
      <c r="C239" s="15">
        <f>C238/I238*100</f>
        <v>7.0351758793969852</v>
      </c>
      <c r="D239" s="15">
        <f>D238/I238*100</f>
        <v>26.13065326633166</v>
      </c>
      <c r="E239" s="15">
        <f>E238/I238*100</f>
        <v>49.246231155778894</v>
      </c>
      <c r="F239" s="15">
        <f>F238/I238*100</f>
        <v>7.5376884422110546</v>
      </c>
      <c r="G239" s="15">
        <f>G238/I238*100</f>
        <v>8.5427135678391952</v>
      </c>
      <c r="H239" s="59">
        <f>H238/I238*100</f>
        <v>1.5075376884422109</v>
      </c>
      <c r="I239" s="138">
        <f t="shared" si="5"/>
        <v>100</v>
      </c>
      <c r="J239" s="160">
        <f>J238/I238*100</f>
        <v>33.165829145728644</v>
      </c>
      <c r="K239" s="207">
        <f>K238/I238*100</f>
        <v>49.246231155778894</v>
      </c>
      <c r="L239" s="186">
        <f>L238/I238*100</f>
        <v>16.08040201005025</v>
      </c>
    </row>
    <row r="240" spans="1:12" ht="11.25" customHeight="1" x14ac:dyDescent="0.4">
      <c r="A240" s="359"/>
      <c r="B240" s="290" t="s">
        <v>46</v>
      </c>
      <c r="C240" s="13">
        <v>18</v>
      </c>
      <c r="D240" s="13">
        <v>81</v>
      </c>
      <c r="E240" s="13">
        <v>131</v>
      </c>
      <c r="F240" s="13">
        <v>40</v>
      </c>
      <c r="G240" s="13">
        <v>18</v>
      </c>
      <c r="H240" s="13">
        <v>1</v>
      </c>
      <c r="I240" s="139">
        <f t="shared" si="5"/>
        <v>289</v>
      </c>
      <c r="J240" s="161">
        <f>C240+D240</f>
        <v>99</v>
      </c>
      <c r="K240" s="208">
        <f>E240</f>
        <v>131</v>
      </c>
      <c r="L240" s="187">
        <f>SUM(F240:G240)</f>
        <v>58</v>
      </c>
    </row>
    <row r="241" spans="1:12" ht="11.25" customHeight="1" x14ac:dyDescent="0.4">
      <c r="A241" s="359"/>
      <c r="B241" s="290"/>
      <c r="C241" s="15">
        <f>C240/I240*100</f>
        <v>6.2283737024221448</v>
      </c>
      <c r="D241" s="15">
        <f>D240/I240*100</f>
        <v>28.027681660899656</v>
      </c>
      <c r="E241" s="15">
        <f>E240/I240*100</f>
        <v>45.32871972318339</v>
      </c>
      <c r="F241" s="15">
        <f>F240/I240*100</f>
        <v>13.84083044982699</v>
      </c>
      <c r="G241" s="15">
        <f>G240/I240*100</f>
        <v>6.2283737024221448</v>
      </c>
      <c r="H241" s="59">
        <f>H240/I240*100</f>
        <v>0.34602076124567477</v>
      </c>
      <c r="I241" s="138">
        <f t="shared" si="5"/>
        <v>100</v>
      </c>
      <c r="J241" s="160">
        <f>J240/I240*100</f>
        <v>34.256055363321799</v>
      </c>
      <c r="K241" s="207">
        <f>K240/I240*100</f>
        <v>45.32871972318339</v>
      </c>
      <c r="L241" s="186">
        <f>L240/I240*100</f>
        <v>20.069204152249135</v>
      </c>
    </row>
    <row r="242" spans="1:12" ht="11.25" customHeight="1" x14ac:dyDescent="0.4">
      <c r="A242" s="359"/>
      <c r="B242" s="291" t="s">
        <v>47</v>
      </c>
      <c r="C242" s="13">
        <v>19</v>
      </c>
      <c r="D242" s="13">
        <v>81</v>
      </c>
      <c r="E242" s="13">
        <v>161</v>
      </c>
      <c r="F242" s="13">
        <v>23</v>
      </c>
      <c r="G242" s="13">
        <v>20</v>
      </c>
      <c r="H242" s="13">
        <v>3</v>
      </c>
      <c r="I242" s="139">
        <f t="shared" si="5"/>
        <v>307</v>
      </c>
      <c r="J242" s="161">
        <f>C242+D242</f>
        <v>100</v>
      </c>
      <c r="K242" s="208">
        <f>E242</f>
        <v>161</v>
      </c>
      <c r="L242" s="187">
        <f>SUM(F242:G242)</f>
        <v>43</v>
      </c>
    </row>
    <row r="243" spans="1:12" ht="11.25" customHeight="1" x14ac:dyDescent="0.4">
      <c r="A243" s="359"/>
      <c r="B243" s="289"/>
      <c r="C243" s="15">
        <f>C242/I242*100</f>
        <v>6.1889250814332248</v>
      </c>
      <c r="D243" s="15">
        <f>D242/I242*100</f>
        <v>26.384364820846905</v>
      </c>
      <c r="E243" s="15">
        <f>E242/I242*100</f>
        <v>52.442996742671014</v>
      </c>
      <c r="F243" s="15">
        <f>F242/I242*100</f>
        <v>7.4918566775244306</v>
      </c>
      <c r="G243" s="15">
        <f>G242/I242*100</f>
        <v>6.5146579804560263</v>
      </c>
      <c r="H243" s="59">
        <f>H242/I242*100</f>
        <v>0.97719869706840379</v>
      </c>
      <c r="I243" s="138">
        <f t="shared" si="5"/>
        <v>100</v>
      </c>
      <c r="J243" s="160">
        <f>J242/I242*100</f>
        <v>32.573289902280131</v>
      </c>
      <c r="K243" s="207">
        <f>K242/I242*100</f>
        <v>52.442996742671014</v>
      </c>
      <c r="L243" s="186">
        <f>L242/I242*100</f>
        <v>14.006514657980457</v>
      </c>
    </row>
    <row r="244" spans="1:12" ht="11.25" customHeight="1" x14ac:dyDescent="0.4">
      <c r="A244" s="359"/>
      <c r="B244" s="290" t="s">
        <v>15</v>
      </c>
      <c r="C244" s="13">
        <v>43</v>
      </c>
      <c r="D244" s="13">
        <v>119</v>
      </c>
      <c r="E244" s="13">
        <v>169</v>
      </c>
      <c r="F244" s="13">
        <v>26</v>
      </c>
      <c r="G244" s="13">
        <v>12</v>
      </c>
      <c r="H244" s="13">
        <v>4</v>
      </c>
      <c r="I244" s="139">
        <f t="shared" si="5"/>
        <v>373</v>
      </c>
      <c r="J244" s="161">
        <f>C244+D244</f>
        <v>162</v>
      </c>
      <c r="K244" s="208">
        <f>E244</f>
        <v>169</v>
      </c>
      <c r="L244" s="187">
        <f>SUM(F244:G244)</f>
        <v>38</v>
      </c>
    </row>
    <row r="245" spans="1:12" ht="11.25" customHeight="1" x14ac:dyDescent="0.4">
      <c r="A245" s="359"/>
      <c r="B245" s="290"/>
      <c r="C245" s="15">
        <f>C244/I244*100</f>
        <v>11.528150134048257</v>
      </c>
      <c r="D245" s="15">
        <f>D244/I244*100</f>
        <v>31.903485254691688</v>
      </c>
      <c r="E245" s="15">
        <f>E244/I244*100</f>
        <v>45.308310991957107</v>
      </c>
      <c r="F245" s="15">
        <f>F244/I244*100</f>
        <v>6.9705093833780163</v>
      </c>
      <c r="G245" s="15">
        <f>G244/I244*100</f>
        <v>3.2171581769436997</v>
      </c>
      <c r="H245" s="59">
        <f>H244/I244*100</f>
        <v>1.0723860589812333</v>
      </c>
      <c r="I245" s="138">
        <f t="shared" si="5"/>
        <v>100.00000000000001</v>
      </c>
      <c r="J245" s="160">
        <f>J244/I244*100</f>
        <v>43.431635388739949</v>
      </c>
      <c r="K245" s="207">
        <f>K244/I244*100</f>
        <v>45.308310991957107</v>
      </c>
      <c r="L245" s="186">
        <f>L244/I244*100</f>
        <v>10.187667560321715</v>
      </c>
    </row>
    <row r="246" spans="1:12" ht="11.25" customHeight="1" x14ac:dyDescent="0.4">
      <c r="A246" s="359"/>
      <c r="B246" s="291" t="s">
        <v>1</v>
      </c>
      <c r="C246" s="13">
        <v>91</v>
      </c>
      <c r="D246" s="13">
        <v>134</v>
      </c>
      <c r="E246" s="13">
        <v>232</v>
      </c>
      <c r="F246" s="13">
        <v>26</v>
      </c>
      <c r="G246" s="13">
        <v>18</v>
      </c>
      <c r="H246" s="13">
        <v>21</v>
      </c>
      <c r="I246" s="139">
        <f t="shared" si="5"/>
        <v>522</v>
      </c>
      <c r="J246" s="161">
        <f>C246+D246</f>
        <v>225</v>
      </c>
      <c r="K246" s="208">
        <f>E246</f>
        <v>232</v>
      </c>
      <c r="L246" s="187">
        <f>SUM(F246:G246)</f>
        <v>44</v>
      </c>
    </row>
    <row r="247" spans="1:12" ht="11.25" customHeight="1" x14ac:dyDescent="0.4">
      <c r="A247" s="359"/>
      <c r="B247" s="289"/>
      <c r="C247" s="15">
        <f>C246/I246*100</f>
        <v>17.432950191570882</v>
      </c>
      <c r="D247" s="15">
        <f>D246/I246*100</f>
        <v>25.670498084291189</v>
      </c>
      <c r="E247" s="15">
        <f>E246/I246*100</f>
        <v>44.444444444444443</v>
      </c>
      <c r="F247" s="15">
        <f>F246/I246*100</f>
        <v>4.980842911877394</v>
      </c>
      <c r="G247" s="15">
        <f>G246/I246*100</f>
        <v>3.4482758620689653</v>
      </c>
      <c r="H247" s="59">
        <f>H246/I246*100</f>
        <v>4.0229885057471266</v>
      </c>
      <c r="I247" s="138">
        <f t="shared" si="5"/>
        <v>100</v>
      </c>
      <c r="J247" s="160">
        <f>J246/I246*100</f>
        <v>43.103448275862064</v>
      </c>
      <c r="K247" s="207">
        <f>K246/I246*100</f>
        <v>44.444444444444443</v>
      </c>
      <c r="L247" s="186">
        <f>L246/I246*100</f>
        <v>8.4291187739463602</v>
      </c>
    </row>
    <row r="248" spans="1:12" ht="11.25" customHeight="1" x14ac:dyDescent="0.4">
      <c r="A248" s="359"/>
      <c r="B248" s="290" t="s">
        <v>53</v>
      </c>
      <c r="C248" s="13">
        <v>0</v>
      </c>
      <c r="D248" s="13">
        <v>0</v>
      </c>
      <c r="E248" s="13">
        <v>1</v>
      </c>
      <c r="F248" s="13">
        <v>0</v>
      </c>
      <c r="G248" s="13">
        <v>0</v>
      </c>
      <c r="H248" s="13">
        <v>1</v>
      </c>
      <c r="I248" s="139">
        <f t="shared" si="5"/>
        <v>2</v>
      </c>
      <c r="J248" s="161">
        <f>C248+D248</f>
        <v>0</v>
      </c>
      <c r="K248" s="208">
        <f>E248</f>
        <v>1</v>
      </c>
      <c r="L248" s="187">
        <f>SUM(F248:G248)</f>
        <v>0</v>
      </c>
    </row>
    <row r="249" spans="1:12" ht="11.25" customHeight="1" x14ac:dyDescent="0.4">
      <c r="A249" s="360"/>
      <c r="B249" s="293"/>
      <c r="C249" s="17">
        <f>C248/I248*100</f>
        <v>0</v>
      </c>
      <c r="D249" s="17">
        <f>D248/I248*100</f>
        <v>0</v>
      </c>
      <c r="E249" s="17">
        <f>E248/I248*100</f>
        <v>50</v>
      </c>
      <c r="F249" s="17">
        <f>F248/I248*100</f>
        <v>0</v>
      </c>
      <c r="G249" s="17">
        <f>G248/I248*100</f>
        <v>0</v>
      </c>
      <c r="H249" s="69">
        <f>H248/I248*100</f>
        <v>50</v>
      </c>
      <c r="I249" s="137">
        <f t="shared" si="5"/>
        <v>100</v>
      </c>
      <c r="J249" s="159">
        <f>J248/I248*100</f>
        <v>0</v>
      </c>
      <c r="K249" s="206">
        <f>K248/I248*100</f>
        <v>50</v>
      </c>
      <c r="L249" s="185">
        <f>L248/I248*100</f>
        <v>0</v>
      </c>
    </row>
    <row r="250" spans="1:12" ht="11.25" customHeight="1" x14ac:dyDescent="0.4">
      <c r="A250" s="361" t="s">
        <v>2</v>
      </c>
      <c r="B250" s="288" t="s">
        <v>54</v>
      </c>
      <c r="C250" s="13">
        <v>24</v>
      </c>
      <c r="D250" s="13">
        <v>59</v>
      </c>
      <c r="E250" s="13">
        <v>72</v>
      </c>
      <c r="F250" s="13">
        <v>9</v>
      </c>
      <c r="G250" s="13">
        <v>8</v>
      </c>
      <c r="H250" s="13">
        <v>3</v>
      </c>
      <c r="I250" s="154">
        <f t="shared" si="5"/>
        <v>175</v>
      </c>
      <c r="J250" s="158">
        <f>C250+D250</f>
        <v>83</v>
      </c>
      <c r="K250" s="22">
        <f>E250</f>
        <v>72</v>
      </c>
      <c r="L250" s="184">
        <f>SUM(F250:G250)</f>
        <v>17</v>
      </c>
    </row>
    <row r="251" spans="1:12" ht="11.25" customHeight="1" x14ac:dyDescent="0.4">
      <c r="A251" s="362"/>
      <c r="B251" s="289"/>
      <c r="C251" s="14">
        <f>C250/I250*100</f>
        <v>13.714285714285715</v>
      </c>
      <c r="D251" s="16">
        <f>D250/I250*100</f>
        <v>33.714285714285715</v>
      </c>
      <c r="E251" s="16">
        <f>E250/I250*100</f>
        <v>41.142857142857139</v>
      </c>
      <c r="F251" s="16">
        <f>F250/I250*100</f>
        <v>5.1428571428571423</v>
      </c>
      <c r="G251" s="16">
        <f>G250/I250*100</f>
        <v>4.5714285714285712</v>
      </c>
      <c r="H251" s="65">
        <f>H250/I250*100</f>
        <v>1.7142857142857144</v>
      </c>
      <c r="I251" s="138">
        <f t="shared" si="5"/>
        <v>99.999999999999986</v>
      </c>
      <c r="J251" s="160">
        <f>J250/I250*100</f>
        <v>47.428571428571431</v>
      </c>
      <c r="K251" s="207">
        <f>K250/I250*100</f>
        <v>41.142857142857139</v>
      </c>
      <c r="L251" s="186">
        <f>L250/I250*100</f>
        <v>9.7142857142857135</v>
      </c>
    </row>
    <row r="252" spans="1:12" ht="11.25" customHeight="1" x14ac:dyDescent="0.4">
      <c r="A252" s="362"/>
      <c r="B252" s="290" t="s">
        <v>57</v>
      </c>
      <c r="C252" s="13">
        <v>15</v>
      </c>
      <c r="D252" s="13">
        <v>44</v>
      </c>
      <c r="E252" s="13">
        <v>58</v>
      </c>
      <c r="F252" s="13">
        <v>12</v>
      </c>
      <c r="G252" s="13">
        <v>6</v>
      </c>
      <c r="H252" s="13">
        <v>3</v>
      </c>
      <c r="I252" s="139">
        <f t="shared" si="5"/>
        <v>138</v>
      </c>
      <c r="J252" s="161">
        <f>C252+D252</f>
        <v>59</v>
      </c>
      <c r="K252" s="208">
        <f>E252</f>
        <v>58</v>
      </c>
      <c r="L252" s="187">
        <f>SUM(F252:G252)</f>
        <v>18</v>
      </c>
    </row>
    <row r="253" spans="1:12" ht="11.25" customHeight="1" x14ac:dyDescent="0.4">
      <c r="A253" s="362"/>
      <c r="B253" s="290"/>
      <c r="C253" s="15">
        <f>C252/I252*100</f>
        <v>10.869565217391305</v>
      </c>
      <c r="D253" s="15">
        <f>D252/I252*100</f>
        <v>31.884057971014489</v>
      </c>
      <c r="E253" s="15">
        <f>E252/I252*100</f>
        <v>42.028985507246375</v>
      </c>
      <c r="F253" s="15">
        <f>F252/I252*100</f>
        <v>8.695652173913043</v>
      </c>
      <c r="G253" s="15">
        <f>G252/I252*100</f>
        <v>4.3478260869565215</v>
      </c>
      <c r="H253" s="59">
        <f>H252/I252*100</f>
        <v>2.1739130434782608</v>
      </c>
      <c r="I253" s="138">
        <f t="shared" si="5"/>
        <v>100</v>
      </c>
      <c r="J253" s="160">
        <f>J252/I252*100</f>
        <v>42.753623188405797</v>
      </c>
      <c r="K253" s="207">
        <f>K252/I252*100</f>
        <v>42.028985507246375</v>
      </c>
      <c r="L253" s="186">
        <f>L252/I252*100</f>
        <v>13.043478260869565</v>
      </c>
    </row>
    <row r="254" spans="1:12" ht="11.25" customHeight="1" x14ac:dyDescent="0.4">
      <c r="A254" s="362"/>
      <c r="B254" s="291" t="s">
        <v>3</v>
      </c>
      <c r="C254" s="13">
        <v>60</v>
      </c>
      <c r="D254" s="13">
        <v>219</v>
      </c>
      <c r="E254" s="13">
        <v>389</v>
      </c>
      <c r="F254" s="13">
        <v>74</v>
      </c>
      <c r="G254" s="13">
        <v>50</v>
      </c>
      <c r="H254" s="13">
        <v>5</v>
      </c>
      <c r="I254" s="139">
        <f t="shared" si="5"/>
        <v>797</v>
      </c>
      <c r="J254" s="161">
        <f>C254+D254</f>
        <v>279</v>
      </c>
      <c r="K254" s="208">
        <f>E254</f>
        <v>389</v>
      </c>
      <c r="L254" s="187">
        <f>SUM(F254:G254)</f>
        <v>124</v>
      </c>
    </row>
    <row r="255" spans="1:12" ht="11.25" customHeight="1" x14ac:dyDescent="0.4">
      <c r="A255" s="362"/>
      <c r="B255" s="289"/>
      <c r="C255" s="15">
        <f>C254/I254*100</f>
        <v>7.5282308657465489</v>
      </c>
      <c r="D255" s="15">
        <f>D254/I254*100</f>
        <v>27.478042659974903</v>
      </c>
      <c r="E255" s="15">
        <f>E254/I254*100</f>
        <v>48.808030112923461</v>
      </c>
      <c r="F255" s="15">
        <f>F254/I254*100</f>
        <v>9.2848180677540775</v>
      </c>
      <c r="G255" s="15">
        <f>G254/I254*100</f>
        <v>6.2735257214554583</v>
      </c>
      <c r="H255" s="59">
        <f>H254/I254*100</f>
        <v>0.62735257214554585</v>
      </c>
      <c r="I255" s="138">
        <f t="shared" si="5"/>
        <v>99.999999999999986</v>
      </c>
      <c r="J255" s="160">
        <f>J254/I254*100</f>
        <v>35.006273525721454</v>
      </c>
      <c r="K255" s="207">
        <f>K254/I254*100</f>
        <v>48.808030112923461</v>
      </c>
      <c r="L255" s="186">
        <f>L254/I254*100</f>
        <v>15.558343789209536</v>
      </c>
    </row>
    <row r="256" spans="1:12" ht="11.25" customHeight="1" x14ac:dyDescent="0.4">
      <c r="A256" s="362"/>
      <c r="B256" s="290" t="s">
        <v>51</v>
      </c>
      <c r="C256" s="13">
        <v>16</v>
      </c>
      <c r="D256" s="13">
        <v>40</v>
      </c>
      <c r="E256" s="13">
        <v>56</v>
      </c>
      <c r="F256" s="13">
        <v>13</v>
      </c>
      <c r="G256" s="13">
        <v>4</v>
      </c>
      <c r="H256" s="13">
        <v>5</v>
      </c>
      <c r="I256" s="139">
        <f t="shared" si="5"/>
        <v>134</v>
      </c>
      <c r="J256" s="161">
        <f>C256+D256</f>
        <v>56</v>
      </c>
      <c r="K256" s="208">
        <f>E256</f>
        <v>56</v>
      </c>
      <c r="L256" s="187">
        <f>SUM(F256:G256)</f>
        <v>17</v>
      </c>
    </row>
    <row r="257" spans="1:12" ht="11.25" customHeight="1" x14ac:dyDescent="0.4">
      <c r="A257" s="362"/>
      <c r="B257" s="290"/>
      <c r="C257" s="15">
        <f>C256/I256*100</f>
        <v>11.940298507462686</v>
      </c>
      <c r="D257" s="15">
        <f>D256/I256*100</f>
        <v>29.850746268656714</v>
      </c>
      <c r="E257" s="15">
        <f>E256/I256*100</f>
        <v>41.791044776119399</v>
      </c>
      <c r="F257" s="15">
        <f>F256/I256*100</f>
        <v>9.7014925373134329</v>
      </c>
      <c r="G257" s="15">
        <f>G256/I256*100</f>
        <v>2.9850746268656714</v>
      </c>
      <c r="H257" s="59">
        <f>H256/I256*100</f>
        <v>3.7313432835820892</v>
      </c>
      <c r="I257" s="138">
        <f t="shared" si="5"/>
        <v>99.999999999999986</v>
      </c>
      <c r="J257" s="160">
        <f>J256/I256*100</f>
        <v>41.791044776119399</v>
      </c>
      <c r="K257" s="207">
        <f>K256/I256*100</f>
        <v>41.791044776119399</v>
      </c>
      <c r="L257" s="186">
        <f>L256/I256*100</f>
        <v>12.686567164179104</v>
      </c>
    </row>
    <row r="258" spans="1:12" ht="11.25" customHeight="1" x14ac:dyDescent="0.4">
      <c r="A258" s="362"/>
      <c r="B258" s="291" t="s">
        <v>52</v>
      </c>
      <c r="C258" s="13">
        <v>15</v>
      </c>
      <c r="D258" s="13">
        <v>33</v>
      </c>
      <c r="E258" s="13">
        <v>25</v>
      </c>
      <c r="F258" s="13">
        <v>11</v>
      </c>
      <c r="G258" s="13">
        <v>6</v>
      </c>
      <c r="H258" s="13">
        <v>0</v>
      </c>
      <c r="I258" s="139">
        <f t="shared" si="5"/>
        <v>90</v>
      </c>
      <c r="J258" s="161">
        <f>C258+D258</f>
        <v>48</v>
      </c>
      <c r="K258" s="208">
        <f>E258</f>
        <v>25</v>
      </c>
      <c r="L258" s="187">
        <f>SUM(F258:G258)</f>
        <v>17</v>
      </c>
    </row>
    <row r="259" spans="1:12" ht="11.25" customHeight="1" x14ac:dyDescent="0.4">
      <c r="A259" s="362"/>
      <c r="B259" s="289"/>
      <c r="C259" s="15">
        <f>C258/I258*100</f>
        <v>16.666666666666664</v>
      </c>
      <c r="D259" s="15">
        <f>D258/I258*100</f>
        <v>36.666666666666664</v>
      </c>
      <c r="E259" s="15">
        <f>E258/I258*100</f>
        <v>27.777777777777779</v>
      </c>
      <c r="F259" s="15">
        <f>F258/I258*100</f>
        <v>12.222222222222221</v>
      </c>
      <c r="G259" s="15">
        <f>G258/I258*100</f>
        <v>6.666666666666667</v>
      </c>
      <c r="H259" s="59">
        <f>H258/I258*100</f>
        <v>0</v>
      </c>
      <c r="I259" s="138">
        <f t="shared" si="5"/>
        <v>100.00000000000001</v>
      </c>
      <c r="J259" s="160">
        <f>J258/I258*100</f>
        <v>53.333333333333336</v>
      </c>
      <c r="K259" s="207">
        <f>K258/I258*100</f>
        <v>27.777777777777779</v>
      </c>
      <c r="L259" s="186">
        <f>L258/I258*100</f>
        <v>18.888888888888889</v>
      </c>
    </row>
    <row r="260" spans="1:12" ht="11.25" customHeight="1" x14ac:dyDescent="0.4">
      <c r="A260" s="362"/>
      <c r="B260" s="290" t="s">
        <v>59</v>
      </c>
      <c r="C260" s="13">
        <v>73</v>
      </c>
      <c r="D260" s="13">
        <v>111</v>
      </c>
      <c r="E260" s="13">
        <v>222</v>
      </c>
      <c r="F260" s="13">
        <v>27</v>
      </c>
      <c r="G260" s="13">
        <v>21</v>
      </c>
      <c r="H260" s="13">
        <v>12</v>
      </c>
      <c r="I260" s="139">
        <f t="shared" si="5"/>
        <v>466</v>
      </c>
      <c r="J260" s="161">
        <f>C260+D260</f>
        <v>184</v>
      </c>
      <c r="K260" s="208">
        <f>E260</f>
        <v>222</v>
      </c>
      <c r="L260" s="187">
        <f>SUM(F260:G260)</f>
        <v>48</v>
      </c>
    </row>
    <row r="261" spans="1:12" ht="11.25" customHeight="1" x14ac:dyDescent="0.4">
      <c r="A261" s="362"/>
      <c r="B261" s="290"/>
      <c r="C261" s="15">
        <f>C260/I260*100</f>
        <v>15.665236051502147</v>
      </c>
      <c r="D261" s="15">
        <f>D260/I260*100</f>
        <v>23.819742489270386</v>
      </c>
      <c r="E261" s="15">
        <f>E260/I260*100</f>
        <v>47.639484978540771</v>
      </c>
      <c r="F261" s="15">
        <f>F260/I260*100</f>
        <v>5.7939914163090123</v>
      </c>
      <c r="G261" s="15">
        <f>G260/I260*100</f>
        <v>4.5064377682403434</v>
      </c>
      <c r="H261" s="59">
        <f>H260/I260*100</f>
        <v>2.5751072961373391</v>
      </c>
      <c r="I261" s="138">
        <f t="shared" si="5"/>
        <v>100</v>
      </c>
      <c r="J261" s="160">
        <f>J260/I260*100</f>
        <v>39.484978540772531</v>
      </c>
      <c r="K261" s="207">
        <f>K260/I260*100</f>
        <v>47.639484978540771</v>
      </c>
      <c r="L261" s="186">
        <f>L260/I260*100</f>
        <v>10.300429184549357</v>
      </c>
    </row>
    <row r="262" spans="1:12" ht="11.25" customHeight="1" x14ac:dyDescent="0.4">
      <c r="A262" s="362"/>
      <c r="B262" s="291" t="s">
        <v>36</v>
      </c>
      <c r="C262" s="13">
        <v>5</v>
      </c>
      <c r="D262" s="13">
        <v>19</v>
      </c>
      <c r="E262" s="13">
        <v>39</v>
      </c>
      <c r="F262" s="13">
        <v>1</v>
      </c>
      <c r="G262" s="13">
        <v>5</v>
      </c>
      <c r="H262" s="13">
        <v>3</v>
      </c>
      <c r="I262" s="139">
        <f t="shared" si="5"/>
        <v>72</v>
      </c>
      <c r="J262" s="161">
        <f>C262+D262</f>
        <v>24</v>
      </c>
      <c r="K262" s="208">
        <f>E262</f>
        <v>39</v>
      </c>
      <c r="L262" s="187">
        <f>SUM(F262:G262)</f>
        <v>6</v>
      </c>
    </row>
    <row r="263" spans="1:12" ht="11.25" customHeight="1" x14ac:dyDescent="0.4">
      <c r="A263" s="362"/>
      <c r="B263" s="289"/>
      <c r="C263" s="15">
        <f>C262/I262*100</f>
        <v>6.9444444444444446</v>
      </c>
      <c r="D263" s="15">
        <f>D262/I262*100</f>
        <v>26.388888888888889</v>
      </c>
      <c r="E263" s="15">
        <f>E262/I262*100</f>
        <v>54.166666666666664</v>
      </c>
      <c r="F263" s="15">
        <f>F262/I262*100</f>
        <v>1.3888888888888888</v>
      </c>
      <c r="G263" s="15">
        <f>G262/I262*100</f>
        <v>6.9444444444444446</v>
      </c>
      <c r="H263" s="59">
        <f>H262/I262*100</f>
        <v>4.1666666666666661</v>
      </c>
      <c r="I263" s="138">
        <f t="shared" si="5"/>
        <v>100</v>
      </c>
      <c r="J263" s="160">
        <f>J262/I262*100</f>
        <v>33.333333333333329</v>
      </c>
      <c r="K263" s="207">
        <f>K262/I262*100</f>
        <v>54.166666666666664</v>
      </c>
      <c r="L263" s="186">
        <f>L262/I262*100</f>
        <v>8.3333333333333321</v>
      </c>
    </row>
    <row r="264" spans="1:12" ht="11.25" customHeight="1" x14ac:dyDescent="0.4">
      <c r="A264" s="362"/>
      <c r="B264" s="290" t="s">
        <v>53</v>
      </c>
      <c r="C264" s="13">
        <v>0</v>
      </c>
      <c r="D264" s="13">
        <v>3</v>
      </c>
      <c r="E264" s="13">
        <v>4</v>
      </c>
      <c r="F264" s="13">
        <v>0</v>
      </c>
      <c r="G264" s="13">
        <v>1</v>
      </c>
      <c r="H264" s="13">
        <v>3</v>
      </c>
      <c r="I264" s="139">
        <f t="shared" si="5"/>
        <v>11</v>
      </c>
      <c r="J264" s="161">
        <f>C264+D264</f>
        <v>3</v>
      </c>
      <c r="K264" s="208">
        <f>E264</f>
        <v>4</v>
      </c>
      <c r="L264" s="187">
        <f>SUM(F264:G264)</f>
        <v>1</v>
      </c>
    </row>
    <row r="265" spans="1:12" ht="11.25" customHeight="1" x14ac:dyDescent="0.4">
      <c r="A265" s="363"/>
      <c r="B265" s="293"/>
      <c r="C265" s="17">
        <f>C264/I264*100</f>
        <v>0</v>
      </c>
      <c r="D265" s="17">
        <f>D264/I264*100</f>
        <v>27.27272727272727</v>
      </c>
      <c r="E265" s="17">
        <f>E264/I264*100</f>
        <v>36.363636363636367</v>
      </c>
      <c r="F265" s="17">
        <f>F264/I264*100</f>
        <v>0</v>
      </c>
      <c r="G265" s="17">
        <f>G264/I264*100</f>
        <v>9.0909090909090917</v>
      </c>
      <c r="H265" s="69">
        <f>H264/I264*100</f>
        <v>27.27272727272727</v>
      </c>
      <c r="I265" s="137">
        <f t="shared" si="5"/>
        <v>100</v>
      </c>
      <c r="J265" s="159">
        <f>J264/I264*100</f>
        <v>27.27272727272727</v>
      </c>
      <c r="K265" s="206">
        <f>K264/I264*100</f>
        <v>36.363636363636367</v>
      </c>
      <c r="L265" s="185">
        <f>L264/I264*100</f>
        <v>9.0909090909090917</v>
      </c>
    </row>
    <row r="266" spans="1:12" ht="11.25" customHeight="1" x14ac:dyDescent="0.4">
      <c r="A266" s="358" t="s">
        <v>19</v>
      </c>
      <c r="B266" s="288" t="s">
        <v>64</v>
      </c>
      <c r="C266" s="13">
        <v>20</v>
      </c>
      <c r="D266" s="13">
        <v>68</v>
      </c>
      <c r="E266" s="13">
        <v>137</v>
      </c>
      <c r="F266" s="13">
        <v>16</v>
      </c>
      <c r="G266" s="13">
        <v>14</v>
      </c>
      <c r="H266" s="13">
        <v>4</v>
      </c>
      <c r="I266" s="136">
        <f t="shared" si="5"/>
        <v>259</v>
      </c>
      <c r="J266" s="158">
        <f>C266+D266</f>
        <v>88</v>
      </c>
      <c r="K266" s="22">
        <f>E266</f>
        <v>137</v>
      </c>
      <c r="L266" s="184">
        <f>SUM(F266:G266)</f>
        <v>30</v>
      </c>
    </row>
    <row r="267" spans="1:12" ht="11.25" customHeight="1" x14ac:dyDescent="0.4">
      <c r="A267" s="359"/>
      <c r="B267" s="289"/>
      <c r="C267" s="14">
        <f>C266/I266*100</f>
        <v>7.7220077220077217</v>
      </c>
      <c r="D267" s="16">
        <f>D266/I266*100</f>
        <v>26.254826254826252</v>
      </c>
      <c r="E267" s="16">
        <f>E266/I266*100</f>
        <v>52.895752895752899</v>
      </c>
      <c r="F267" s="16">
        <f>F266/I266*100</f>
        <v>6.1776061776061777</v>
      </c>
      <c r="G267" s="16">
        <f>G266/I266*100</f>
        <v>5.4054054054054053</v>
      </c>
      <c r="H267" s="65">
        <f>H266/I266*100</f>
        <v>1.5444015444015444</v>
      </c>
      <c r="I267" s="138">
        <f t="shared" si="5"/>
        <v>100</v>
      </c>
      <c r="J267" s="160">
        <f>J266/I266*100</f>
        <v>33.976833976833973</v>
      </c>
      <c r="K267" s="207">
        <f>K266/I266*100</f>
        <v>52.895752895752899</v>
      </c>
      <c r="L267" s="186">
        <f>L266/I266*100</f>
        <v>11.583011583011583</v>
      </c>
    </row>
    <row r="268" spans="1:12" ht="11.25" customHeight="1" x14ac:dyDescent="0.4">
      <c r="A268" s="359"/>
      <c r="B268" s="290" t="s">
        <v>66</v>
      </c>
      <c r="C268" s="13">
        <v>52</v>
      </c>
      <c r="D268" s="13">
        <v>96</v>
      </c>
      <c r="E268" s="13">
        <v>141</v>
      </c>
      <c r="F268" s="13">
        <v>26</v>
      </c>
      <c r="G268" s="13">
        <v>17</v>
      </c>
      <c r="H268" s="13">
        <v>10</v>
      </c>
      <c r="I268" s="139">
        <f t="shared" si="5"/>
        <v>342</v>
      </c>
      <c r="J268" s="161">
        <f>C268+D268</f>
        <v>148</v>
      </c>
      <c r="K268" s="208">
        <f>E268</f>
        <v>141</v>
      </c>
      <c r="L268" s="187">
        <f>SUM(F268:G268)</f>
        <v>43</v>
      </c>
    </row>
    <row r="269" spans="1:12" ht="11.25" customHeight="1" x14ac:dyDescent="0.4">
      <c r="A269" s="359"/>
      <c r="B269" s="290"/>
      <c r="C269" s="15">
        <f>C268/I268*100</f>
        <v>15.204678362573098</v>
      </c>
      <c r="D269" s="15">
        <f>D268/I268*100</f>
        <v>28.07017543859649</v>
      </c>
      <c r="E269" s="15">
        <f>E268/I268*100</f>
        <v>41.228070175438596</v>
      </c>
      <c r="F269" s="15">
        <f>F268/I268*100</f>
        <v>7.6023391812865491</v>
      </c>
      <c r="G269" s="15">
        <f>G268/I268*100</f>
        <v>4.9707602339181287</v>
      </c>
      <c r="H269" s="59">
        <f>H268/I268*100</f>
        <v>2.9239766081871341</v>
      </c>
      <c r="I269" s="138">
        <f t="shared" si="5"/>
        <v>99.999999999999986</v>
      </c>
      <c r="J269" s="160">
        <f>J268/I268*100</f>
        <v>43.274853801169591</v>
      </c>
      <c r="K269" s="207">
        <f>K268/I268*100</f>
        <v>41.228070175438596</v>
      </c>
      <c r="L269" s="186">
        <f>L268/I268*100</f>
        <v>12.573099415204677</v>
      </c>
    </row>
    <row r="270" spans="1:12" ht="11.25" customHeight="1" x14ac:dyDescent="0.4">
      <c r="A270" s="359"/>
      <c r="B270" s="291" t="s">
        <v>67</v>
      </c>
      <c r="C270" s="13">
        <v>83</v>
      </c>
      <c r="D270" s="13">
        <v>243</v>
      </c>
      <c r="E270" s="13">
        <v>399</v>
      </c>
      <c r="F270" s="13">
        <v>67</v>
      </c>
      <c r="G270" s="13">
        <v>40</v>
      </c>
      <c r="H270" s="13">
        <v>11</v>
      </c>
      <c r="I270" s="139">
        <f t="shared" si="5"/>
        <v>843</v>
      </c>
      <c r="J270" s="161">
        <f>C270+D270</f>
        <v>326</v>
      </c>
      <c r="K270" s="208">
        <f>E270</f>
        <v>399</v>
      </c>
      <c r="L270" s="187">
        <f>SUM(F270:G270)</f>
        <v>107</v>
      </c>
    </row>
    <row r="271" spans="1:12" ht="11.25" customHeight="1" x14ac:dyDescent="0.4">
      <c r="A271" s="359"/>
      <c r="B271" s="289"/>
      <c r="C271" s="15">
        <f>C270/I270*100</f>
        <v>9.8457888493475689</v>
      </c>
      <c r="D271" s="15">
        <f>D270/I270*100</f>
        <v>28.825622775800714</v>
      </c>
      <c r="E271" s="15">
        <f>E270/I270*100</f>
        <v>47.330960854092524</v>
      </c>
      <c r="F271" s="15">
        <f>F270/I270*100</f>
        <v>7.9478054567022536</v>
      </c>
      <c r="G271" s="15">
        <f>G270/I270*100</f>
        <v>4.7449584816132857</v>
      </c>
      <c r="H271" s="59">
        <f>H270/I270*100</f>
        <v>1.3048635824436536</v>
      </c>
      <c r="I271" s="138">
        <f t="shared" si="5"/>
        <v>100</v>
      </c>
      <c r="J271" s="160">
        <f>J270/I270*100</f>
        <v>38.671411625148281</v>
      </c>
      <c r="K271" s="207">
        <f>K270/I270*100</f>
        <v>47.330960854092524</v>
      </c>
      <c r="L271" s="186">
        <f>L270/I270*100</f>
        <v>12.69276393831554</v>
      </c>
    </row>
    <row r="272" spans="1:12" ht="11.25" customHeight="1" x14ac:dyDescent="0.4">
      <c r="A272" s="359"/>
      <c r="B272" s="290" t="s">
        <v>69</v>
      </c>
      <c r="C272" s="13">
        <v>36</v>
      </c>
      <c r="D272" s="13">
        <v>92</v>
      </c>
      <c r="E272" s="13">
        <v>119</v>
      </c>
      <c r="F272" s="13">
        <v>28</v>
      </c>
      <c r="G272" s="13">
        <v>16</v>
      </c>
      <c r="H272" s="13">
        <v>2</v>
      </c>
      <c r="I272" s="139">
        <f t="shared" si="5"/>
        <v>293</v>
      </c>
      <c r="J272" s="161">
        <f>C272+D272</f>
        <v>128</v>
      </c>
      <c r="K272" s="208">
        <f>E272</f>
        <v>119</v>
      </c>
      <c r="L272" s="187">
        <f>SUM(F272:G272)</f>
        <v>44</v>
      </c>
    </row>
    <row r="273" spans="1:12" ht="11.25" customHeight="1" x14ac:dyDescent="0.4">
      <c r="A273" s="359"/>
      <c r="B273" s="290"/>
      <c r="C273" s="15">
        <f>C272/I272*100</f>
        <v>12.286689419795222</v>
      </c>
      <c r="D273" s="15">
        <f>D272/I272*100</f>
        <v>31.399317406143346</v>
      </c>
      <c r="E273" s="15">
        <f>E272/I272*100</f>
        <v>40.61433447098976</v>
      </c>
      <c r="F273" s="15">
        <f>F272/I272*100</f>
        <v>9.5563139931740615</v>
      </c>
      <c r="G273" s="15">
        <f>G272/I272*100</f>
        <v>5.4607508532423212</v>
      </c>
      <c r="H273" s="59">
        <f>H272/I272*100</f>
        <v>0.68259385665529015</v>
      </c>
      <c r="I273" s="138">
        <f t="shared" si="5"/>
        <v>100</v>
      </c>
      <c r="J273" s="160">
        <f>J272/I272*100</f>
        <v>43.68600682593857</v>
      </c>
      <c r="K273" s="207">
        <f>K272/I272*100</f>
        <v>40.61433447098976</v>
      </c>
      <c r="L273" s="186">
        <f>L272/I272*100</f>
        <v>15.017064846416384</v>
      </c>
    </row>
    <row r="274" spans="1:12" ht="11.25" customHeight="1" x14ac:dyDescent="0.4">
      <c r="A274" s="359"/>
      <c r="B274" s="291" t="s">
        <v>70</v>
      </c>
      <c r="C274" s="13">
        <v>17</v>
      </c>
      <c r="D274" s="13">
        <v>29</v>
      </c>
      <c r="E274" s="13">
        <v>67</v>
      </c>
      <c r="F274" s="13">
        <v>10</v>
      </c>
      <c r="G274" s="13">
        <v>13</v>
      </c>
      <c r="H274" s="13">
        <v>3</v>
      </c>
      <c r="I274" s="139">
        <f t="shared" si="5"/>
        <v>139</v>
      </c>
      <c r="J274" s="161">
        <f>C274+D274</f>
        <v>46</v>
      </c>
      <c r="K274" s="208">
        <f>E274</f>
        <v>67</v>
      </c>
      <c r="L274" s="187">
        <f>SUM(F274:G274)</f>
        <v>23</v>
      </c>
    </row>
    <row r="275" spans="1:12" ht="11.25" customHeight="1" x14ac:dyDescent="0.4">
      <c r="A275" s="359"/>
      <c r="B275" s="289"/>
      <c r="C275" s="15">
        <f>C274/I274*100</f>
        <v>12.23021582733813</v>
      </c>
      <c r="D275" s="15">
        <f>D274/I274*100</f>
        <v>20.863309352517987</v>
      </c>
      <c r="E275" s="15">
        <f>E274/I274*100</f>
        <v>48.201438848920866</v>
      </c>
      <c r="F275" s="15">
        <f>F274/I274*100</f>
        <v>7.1942446043165464</v>
      </c>
      <c r="G275" s="15">
        <f>G274/I274*100</f>
        <v>9.3525179856115113</v>
      </c>
      <c r="H275" s="59">
        <f>H274/I274*100</f>
        <v>2.1582733812949639</v>
      </c>
      <c r="I275" s="138">
        <f t="shared" si="5"/>
        <v>100</v>
      </c>
      <c r="J275" s="160">
        <f>J274/I274*100</f>
        <v>33.093525179856115</v>
      </c>
      <c r="K275" s="207">
        <f>K274/I274*100</f>
        <v>48.201438848920866</v>
      </c>
      <c r="L275" s="186">
        <f>L274/I274*100</f>
        <v>16.546762589928058</v>
      </c>
    </row>
    <row r="276" spans="1:12" ht="11.25" customHeight="1" x14ac:dyDescent="0.4">
      <c r="A276" s="359"/>
      <c r="B276" s="290" t="s">
        <v>53</v>
      </c>
      <c r="C276" s="13">
        <v>0</v>
      </c>
      <c r="D276" s="13">
        <v>0</v>
      </c>
      <c r="E276" s="13">
        <v>2</v>
      </c>
      <c r="F276" s="13">
        <v>0</v>
      </c>
      <c r="G276" s="13">
        <v>1</v>
      </c>
      <c r="H276" s="13">
        <v>4</v>
      </c>
      <c r="I276" s="139">
        <f t="shared" si="5"/>
        <v>7</v>
      </c>
      <c r="J276" s="163">
        <f>C276+D276</f>
        <v>0</v>
      </c>
      <c r="K276" s="208">
        <f>E276</f>
        <v>2</v>
      </c>
      <c r="L276" s="187">
        <f>SUM(F276:G276)</f>
        <v>1</v>
      </c>
    </row>
    <row r="277" spans="1:12" ht="11.25" customHeight="1" x14ac:dyDescent="0.4">
      <c r="A277" s="360"/>
      <c r="B277" s="293"/>
      <c r="C277" s="17">
        <f>C276/I276*100</f>
        <v>0</v>
      </c>
      <c r="D277" s="17">
        <f>D276/I276*100</f>
        <v>0</v>
      </c>
      <c r="E277" s="17">
        <f>E276/I276*100</f>
        <v>28.571428571428569</v>
      </c>
      <c r="F277" s="17">
        <f>F276/I276*100</f>
        <v>0</v>
      </c>
      <c r="G277" s="17">
        <f>G276/I276*100</f>
        <v>14.285714285714285</v>
      </c>
      <c r="H277" s="69">
        <f>H276/I276*100</f>
        <v>57.142857142857139</v>
      </c>
      <c r="I277" s="137">
        <f t="shared" si="5"/>
        <v>100</v>
      </c>
      <c r="J277" s="164">
        <f>J276/I276*100</f>
        <v>0</v>
      </c>
      <c r="K277" s="209">
        <f>K276/I276*100</f>
        <v>28.571428571428569</v>
      </c>
      <c r="L277" s="189">
        <f>L276/I276*100</f>
        <v>14.285714285714285</v>
      </c>
    </row>
    <row r="278" spans="1:12" ht="11.25" customHeight="1" x14ac:dyDescent="0.4"/>
    <row r="279" spans="1:12" ht="11.25" customHeight="1" x14ac:dyDescent="0.4"/>
    <row r="280" spans="1:12" x14ac:dyDescent="0.4">
      <c r="A280" s="269" t="s">
        <v>73</v>
      </c>
      <c r="B280" s="269"/>
      <c r="C280" s="269"/>
      <c r="D280" s="269"/>
      <c r="E280" s="269"/>
      <c r="F280" s="269"/>
      <c r="G280" s="269"/>
      <c r="H280" s="269"/>
      <c r="I280" s="269"/>
      <c r="J280" s="269"/>
      <c r="K280" s="269"/>
      <c r="L280" s="269"/>
    </row>
    <row r="281" spans="1:12" ht="30" customHeight="1" x14ac:dyDescent="0.4">
      <c r="A281" s="257" t="s">
        <v>170</v>
      </c>
      <c r="B281" s="257"/>
      <c r="C281" s="257"/>
      <c r="D281" s="257"/>
      <c r="E281" s="257"/>
      <c r="F281" s="257"/>
      <c r="G281" s="257"/>
      <c r="H281" s="257"/>
      <c r="I281" s="257"/>
      <c r="J281" s="257"/>
      <c r="K281" s="257"/>
      <c r="L281" s="257"/>
    </row>
    <row r="282" spans="1:12" ht="100.5" customHeight="1" x14ac:dyDescent="0.15">
      <c r="A282" s="262" t="s">
        <v>12</v>
      </c>
      <c r="B282" s="263"/>
      <c r="C282" s="21" t="s">
        <v>18</v>
      </c>
      <c r="D282" s="21" t="s">
        <v>20</v>
      </c>
      <c r="E282" s="71" t="s">
        <v>21</v>
      </c>
      <c r="F282" s="82" t="s">
        <v>11</v>
      </c>
      <c r="G282" s="111"/>
      <c r="H282" s="111"/>
      <c r="I282" s="111"/>
      <c r="J282" s="111"/>
      <c r="K282" s="111"/>
      <c r="L282" s="111"/>
    </row>
    <row r="283" spans="1:12" ht="11.25" customHeight="1" x14ac:dyDescent="0.4">
      <c r="A283" s="284" t="s">
        <v>10</v>
      </c>
      <c r="B283" s="285"/>
      <c r="C283" s="22">
        <f>C285+C287+C289+C291</f>
        <v>429</v>
      </c>
      <c r="D283" s="22">
        <f>D285+D287+D289+D291</f>
        <v>1446</v>
      </c>
      <c r="E283" s="72">
        <f>E285+E287+E289+E291</f>
        <v>8</v>
      </c>
      <c r="F283" s="83">
        <f t="shared" ref="F283:F305" si="6">SUM(C283:E283)</f>
        <v>1883</v>
      </c>
      <c r="G283" s="112"/>
      <c r="H283" s="112"/>
      <c r="I283" s="115"/>
      <c r="J283" s="115"/>
      <c r="K283" s="115"/>
      <c r="L283" s="115"/>
    </row>
    <row r="284" spans="1:12" ht="11.25" customHeight="1" x14ac:dyDescent="0.4">
      <c r="A284" s="286"/>
      <c r="B284" s="287"/>
      <c r="C284" s="12">
        <f>C283/F283*100</f>
        <v>22.782793414763674</v>
      </c>
      <c r="D284" s="12">
        <f>D283/F283*100</f>
        <v>76.79235262878386</v>
      </c>
      <c r="E284" s="73">
        <f>E283/F283*100</f>
        <v>0.42485395645246943</v>
      </c>
      <c r="F284" s="84">
        <f t="shared" si="6"/>
        <v>100</v>
      </c>
      <c r="G284" s="29"/>
      <c r="H284" s="29"/>
      <c r="I284" s="115"/>
      <c r="J284" s="115"/>
      <c r="K284" s="115"/>
      <c r="L284" s="115"/>
    </row>
    <row r="285" spans="1:12" ht="11.25" customHeight="1" x14ac:dyDescent="0.4">
      <c r="A285" s="358" t="s">
        <v>22</v>
      </c>
      <c r="B285" s="288" t="s">
        <v>23</v>
      </c>
      <c r="C285" s="13">
        <v>345</v>
      </c>
      <c r="D285" s="32">
        <v>997</v>
      </c>
      <c r="E285" s="74">
        <v>3</v>
      </c>
      <c r="F285" s="83">
        <f t="shared" si="6"/>
        <v>1345</v>
      </c>
      <c r="G285" s="113"/>
      <c r="H285" s="113"/>
      <c r="I285" s="115"/>
      <c r="J285" s="115"/>
      <c r="K285" s="115"/>
      <c r="L285" s="115"/>
    </row>
    <row r="286" spans="1:12" ht="11.25" customHeight="1" x14ac:dyDescent="0.4">
      <c r="A286" s="359"/>
      <c r="B286" s="289"/>
      <c r="C286" s="34">
        <f>C285/F285*100</f>
        <v>25.650557620817843</v>
      </c>
      <c r="D286" s="34">
        <f>D285/F285*100</f>
        <v>74.126394052044603</v>
      </c>
      <c r="E286" s="75">
        <f>E285/F285*100</f>
        <v>0.22304832713754646</v>
      </c>
      <c r="F286" s="85">
        <f t="shared" si="6"/>
        <v>100</v>
      </c>
      <c r="G286" s="114"/>
      <c r="H286" s="115"/>
      <c r="I286" s="115"/>
      <c r="J286" s="115"/>
      <c r="K286" s="115"/>
      <c r="L286" s="115"/>
    </row>
    <row r="287" spans="1:12" ht="11.25" customHeight="1" x14ac:dyDescent="0.4">
      <c r="A287" s="359"/>
      <c r="B287" s="290" t="s">
        <v>25</v>
      </c>
      <c r="C287" s="13">
        <v>47</v>
      </c>
      <c r="D287" s="13">
        <v>286</v>
      </c>
      <c r="E287" s="13">
        <v>3</v>
      </c>
      <c r="F287" s="86">
        <f t="shared" si="6"/>
        <v>336</v>
      </c>
      <c r="G287" s="113"/>
      <c r="H287" s="113"/>
      <c r="I287" s="113"/>
      <c r="J287" s="115"/>
      <c r="K287" s="115"/>
      <c r="L287" s="115"/>
    </row>
    <row r="288" spans="1:12" ht="11.25" customHeight="1" x14ac:dyDescent="0.4">
      <c r="A288" s="359"/>
      <c r="B288" s="290"/>
      <c r="C288" s="16">
        <f>C287/F287*100</f>
        <v>13.988095238095239</v>
      </c>
      <c r="D288" s="16">
        <f>D287/F287*100</f>
        <v>85.11904761904762</v>
      </c>
      <c r="E288" s="65">
        <f>E287/F287*100</f>
        <v>0.89285714285714279</v>
      </c>
      <c r="F288" s="87">
        <f t="shared" si="6"/>
        <v>100</v>
      </c>
      <c r="G288" s="115"/>
      <c r="H288" s="115"/>
      <c r="I288" s="115"/>
      <c r="J288" s="115"/>
      <c r="K288" s="115"/>
      <c r="L288" s="115"/>
    </row>
    <row r="289" spans="1:12" ht="11.25" customHeight="1" x14ac:dyDescent="0.4">
      <c r="A289" s="359"/>
      <c r="B289" s="291" t="s">
        <v>14</v>
      </c>
      <c r="C289" s="13">
        <v>24</v>
      </c>
      <c r="D289" s="13">
        <v>109</v>
      </c>
      <c r="E289" s="13">
        <v>2</v>
      </c>
      <c r="F289" s="88">
        <f t="shared" si="6"/>
        <v>135</v>
      </c>
      <c r="G289" s="113"/>
      <c r="H289" s="113"/>
      <c r="I289" s="113"/>
      <c r="J289" s="115"/>
      <c r="K289" s="115"/>
      <c r="L289" s="115"/>
    </row>
    <row r="290" spans="1:12" ht="11.25" customHeight="1" x14ac:dyDescent="0.4">
      <c r="A290" s="359"/>
      <c r="B290" s="289"/>
      <c r="C290" s="16">
        <f>C289/F289*100</f>
        <v>17.777777777777779</v>
      </c>
      <c r="D290" s="16">
        <f>D289/F289*100</f>
        <v>80.740740740740748</v>
      </c>
      <c r="E290" s="65">
        <f>E289/F289*100</f>
        <v>1.4814814814814816</v>
      </c>
      <c r="F290" s="87">
        <f t="shared" si="6"/>
        <v>100.00000000000001</v>
      </c>
      <c r="G290" s="115"/>
      <c r="H290" s="115"/>
      <c r="I290" s="115"/>
      <c r="J290" s="115"/>
      <c r="K290" s="115"/>
      <c r="L290" s="115"/>
    </row>
    <row r="291" spans="1:12" ht="11.25" customHeight="1" x14ac:dyDescent="0.4">
      <c r="A291" s="359"/>
      <c r="B291" s="290" t="s">
        <v>16</v>
      </c>
      <c r="C291" s="13">
        <v>13</v>
      </c>
      <c r="D291" s="13">
        <v>54</v>
      </c>
      <c r="E291" s="13">
        <v>0</v>
      </c>
      <c r="F291" s="88">
        <f t="shared" si="6"/>
        <v>67</v>
      </c>
      <c r="G291" s="113"/>
      <c r="H291" s="113"/>
      <c r="I291" s="113"/>
      <c r="J291" s="115"/>
      <c r="K291" s="115"/>
      <c r="L291" s="115"/>
    </row>
    <row r="292" spans="1:12" ht="11.25" customHeight="1" x14ac:dyDescent="0.4">
      <c r="A292" s="359"/>
      <c r="B292" s="290"/>
      <c r="C292" s="19">
        <f>C291/F291*100</f>
        <v>19.402985074626866</v>
      </c>
      <c r="D292" s="19">
        <f>D291/F291*100</f>
        <v>80.597014925373131</v>
      </c>
      <c r="E292" s="76">
        <f>E291/F291*100</f>
        <v>0</v>
      </c>
      <c r="F292" s="89">
        <f t="shared" si="6"/>
        <v>100</v>
      </c>
      <c r="G292" s="115"/>
      <c r="H292" s="115"/>
      <c r="I292" s="115"/>
      <c r="J292" s="115"/>
      <c r="K292" s="115"/>
      <c r="L292" s="115"/>
    </row>
    <row r="293" spans="1:12" ht="11.25" customHeight="1" x14ac:dyDescent="0.4">
      <c r="A293" s="358" t="s">
        <v>30</v>
      </c>
      <c r="B293" s="288" t="s">
        <v>31</v>
      </c>
      <c r="C293" s="13">
        <v>162</v>
      </c>
      <c r="D293" s="32">
        <v>648</v>
      </c>
      <c r="E293" s="13">
        <v>3</v>
      </c>
      <c r="F293" s="90">
        <f t="shared" si="6"/>
        <v>813</v>
      </c>
      <c r="G293" s="113"/>
      <c r="H293" s="113"/>
      <c r="I293" s="113"/>
      <c r="J293" s="115"/>
      <c r="K293" s="115"/>
      <c r="L293" s="115"/>
    </row>
    <row r="294" spans="1:12" ht="11.25" customHeight="1" x14ac:dyDescent="0.4">
      <c r="A294" s="359"/>
      <c r="B294" s="290"/>
      <c r="C294" s="15">
        <f>C293/F293*100</f>
        <v>19.926199261992618</v>
      </c>
      <c r="D294" s="15">
        <f>D293/F293*100</f>
        <v>79.704797047970473</v>
      </c>
      <c r="E294" s="59">
        <f>E293/F293*100</f>
        <v>0.36900369003690037</v>
      </c>
      <c r="F294" s="87">
        <f t="shared" si="6"/>
        <v>100</v>
      </c>
      <c r="G294" s="115"/>
      <c r="H294" s="115"/>
      <c r="I294" s="115"/>
      <c r="J294" s="115"/>
      <c r="K294" s="115"/>
      <c r="L294" s="115"/>
    </row>
    <row r="295" spans="1:12" ht="11.25" customHeight="1" x14ac:dyDescent="0.4">
      <c r="A295" s="359"/>
      <c r="B295" s="291" t="s">
        <v>32</v>
      </c>
      <c r="C295" s="13">
        <v>258</v>
      </c>
      <c r="D295" s="13">
        <v>782</v>
      </c>
      <c r="E295" s="13">
        <v>5</v>
      </c>
      <c r="F295" s="88">
        <f t="shared" si="6"/>
        <v>1045</v>
      </c>
      <c r="G295" s="113"/>
      <c r="H295" s="113"/>
      <c r="I295" s="113"/>
      <c r="J295" s="115"/>
      <c r="K295" s="115"/>
      <c r="L295" s="115"/>
    </row>
    <row r="296" spans="1:12" ht="11.25" customHeight="1" x14ac:dyDescent="0.4">
      <c r="A296" s="359"/>
      <c r="B296" s="289"/>
      <c r="C296" s="16">
        <f>C295/F295*100</f>
        <v>24.688995215311003</v>
      </c>
      <c r="D296" s="16">
        <f>D295/F295*100</f>
        <v>74.832535885167459</v>
      </c>
      <c r="E296" s="65">
        <f>E295/F295*100</f>
        <v>0.4784688995215311</v>
      </c>
      <c r="F296" s="87">
        <f t="shared" si="6"/>
        <v>99.999999999999986</v>
      </c>
      <c r="G296" s="115"/>
      <c r="H296" s="115"/>
      <c r="I296" s="115"/>
      <c r="J296" s="115"/>
      <c r="K296" s="115"/>
      <c r="L296" s="115"/>
    </row>
    <row r="297" spans="1:12" ht="11.25" customHeight="1" x14ac:dyDescent="0.4">
      <c r="A297" s="359"/>
      <c r="B297" s="291" t="s">
        <v>36</v>
      </c>
      <c r="C297" s="13">
        <v>0</v>
      </c>
      <c r="D297" s="13">
        <v>2</v>
      </c>
      <c r="E297" s="13">
        <v>0</v>
      </c>
      <c r="F297" s="88">
        <f t="shared" si="6"/>
        <v>2</v>
      </c>
      <c r="G297" s="113"/>
      <c r="H297" s="113"/>
      <c r="I297" s="113"/>
      <c r="J297" s="115"/>
      <c r="K297" s="115"/>
      <c r="L297" s="115"/>
    </row>
    <row r="298" spans="1:12" ht="11.25" customHeight="1" x14ac:dyDescent="0.4">
      <c r="A298" s="359"/>
      <c r="B298" s="289"/>
      <c r="C298" s="16">
        <f>C297/F297*100</f>
        <v>0</v>
      </c>
      <c r="D298" s="16">
        <f>D297/F297*100</f>
        <v>100</v>
      </c>
      <c r="E298" s="65">
        <f>C297/D297*100</f>
        <v>0</v>
      </c>
      <c r="F298" s="87">
        <f t="shared" si="6"/>
        <v>100</v>
      </c>
      <c r="G298" s="115"/>
      <c r="H298" s="115"/>
      <c r="I298" s="115"/>
      <c r="J298" s="115"/>
      <c r="K298" s="115"/>
      <c r="L298" s="115"/>
    </row>
    <row r="299" spans="1:12" ht="11.25" customHeight="1" x14ac:dyDescent="0.4">
      <c r="A299" s="359"/>
      <c r="B299" s="291" t="s">
        <v>105</v>
      </c>
      <c r="C299" s="13">
        <v>7</v>
      </c>
      <c r="D299" s="13">
        <v>14</v>
      </c>
      <c r="E299" s="13">
        <v>0</v>
      </c>
      <c r="F299" s="88">
        <f t="shared" si="6"/>
        <v>21</v>
      </c>
      <c r="G299" s="115"/>
      <c r="H299" s="115"/>
      <c r="I299" s="115"/>
      <c r="J299" s="115"/>
      <c r="K299" s="115"/>
      <c r="L299" s="115"/>
    </row>
    <row r="300" spans="1:12" ht="11.25" customHeight="1" x14ac:dyDescent="0.4">
      <c r="A300" s="359"/>
      <c r="B300" s="289"/>
      <c r="C300" s="16">
        <f>C299/F299*100</f>
        <v>33.333333333333329</v>
      </c>
      <c r="D300" s="16">
        <f>D299/F299*100</f>
        <v>66.666666666666657</v>
      </c>
      <c r="E300" s="65">
        <f>E299/F299*100</f>
        <v>0</v>
      </c>
      <c r="F300" s="87">
        <f t="shared" si="6"/>
        <v>99.999999999999986</v>
      </c>
      <c r="G300" s="115"/>
      <c r="H300" s="115"/>
      <c r="I300" s="115"/>
      <c r="J300" s="115"/>
      <c r="K300" s="115"/>
      <c r="L300" s="115"/>
    </row>
    <row r="301" spans="1:12" ht="11.25" customHeight="1" x14ac:dyDescent="0.4">
      <c r="A301" s="359"/>
      <c r="B301" s="290" t="s">
        <v>53</v>
      </c>
      <c r="C301" s="13">
        <v>2</v>
      </c>
      <c r="D301" s="13">
        <v>0</v>
      </c>
      <c r="E301" s="13">
        <v>0</v>
      </c>
      <c r="F301" s="88">
        <f t="shared" si="6"/>
        <v>2</v>
      </c>
      <c r="G301" s="113"/>
      <c r="H301" s="113"/>
      <c r="I301" s="113"/>
      <c r="J301" s="115"/>
      <c r="K301" s="115"/>
      <c r="L301" s="115"/>
    </row>
    <row r="302" spans="1:12" ht="11.25" customHeight="1" x14ac:dyDescent="0.4">
      <c r="A302" s="360"/>
      <c r="B302" s="293"/>
      <c r="C302" s="19">
        <f>C301/F301*100</f>
        <v>100</v>
      </c>
      <c r="D302" s="19">
        <f>D301/F301*100</f>
        <v>0</v>
      </c>
      <c r="E302" s="76">
        <f>E301/F301*100</f>
        <v>0</v>
      </c>
      <c r="F302" s="89">
        <f t="shared" si="6"/>
        <v>100</v>
      </c>
      <c r="G302" s="115"/>
      <c r="H302" s="115"/>
      <c r="I302" s="115"/>
      <c r="J302" s="115"/>
      <c r="K302" s="115"/>
      <c r="L302" s="115"/>
    </row>
    <row r="303" spans="1:12" ht="11.25" customHeight="1" x14ac:dyDescent="0.4">
      <c r="A303" s="358" t="s">
        <v>40</v>
      </c>
      <c r="B303" s="288" t="s">
        <v>41</v>
      </c>
      <c r="C303" s="13">
        <v>17</v>
      </c>
      <c r="D303" s="32">
        <v>52</v>
      </c>
      <c r="E303" s="13">
        <v>0</v>
      </c>
      <c r="F303" s="90">
        <f t="shared" si="6"/>
        <v>69</v>
      </c>
      <c r="G303" s="116"/>
      <c r="H303" s="113"/>
      <c r="I303" s="113"/>
      <c r="J303" s="115"/>
      <c r="K303" s="115"/>
      <c r="L303" s="115"/>
    </row>
    <row r="304" spans="1:12" ht="11.25" customHeight="1" x14ac:dyDescent="0.4">
      <c r="A304" s="359"/>
      <c r="B304" s="289"/>
      <c r="C304" s="15">
        <f>C303/F303*100</f>
        <v>24.637681159420293</v>
      </c>
      <c r="D304" s="15">
        <f>D303/F303*100</f>
        <v>75.362318840579718</v>
      </c>
      <c r="E304" s="59">
        <f>E303/F303*100</f>
        <v>0</v>
      </c>
      <c r="F304" s="87">
        <f t="shared" si="6"/>
        <v>100.00000000000001</v>
      </c>
      <c r="G304" s="115"/>
      <c r="H304" s="115"/>
      <c r="I304" s="115"/>
      <c r="J304" s="115"/>
      <c r="K304" s="115"/>
      <c r="L304" s="115"/>
    </row>
    <row r="305" spans="1:12" ht="11.25" customHeight="1" x14ac:dyDescent="0.4">
      <c r="A305" s="359"/>
      <c r="B305" s="290" t="s">
        <v>42</v>
      </c>
      <c r="C305" s="13">
        <v>25</v>
      </c>
      <c r="D305" s="13">
        <v>97</v>
      </c>
      <c r="E305" s="13">
        <v>0</v>
      </c>
      <c r="F305" s="88">
        <f t="shared" si="6"/>
        <v>122</v>
      </c>
      <c r="G305" s="113"/>
      <c r="H305" s="113"/>
      <c r="I305" s="113"/>
      <c r="J305" s="115"/>
      <c r="K305" s="115"/>
      <c r="L305" s="115"/>
    </row>
    <row r="306" spans="1:12" ht="11.25" customHeight="1" x14ac:dyDescent="0.4">
      <c r="A306" s="359"/>
      <c r="B306" s="290"/>
      <c r="C306" s="16">
        <f>C305/F305*100</f>
        <v>20.491803278688526</v>
      </c>
      <c r="D306" s="16">
        <f>D305/F305*100</f>
        <v>79.508196721311478</v>
      </c>
      <c r="E306" s="16">
        <f>E305/F305*100</f>
        <v>0</v>
      </c>
      <c r="F306" s="87">
        <f>SUM(C292:E292)</f>
        <v>100</v>
      </c>
      <c r="G306" s="115"/>
      <c r="H306" s="115"/>
      <c r="I306" s="115"/>
      <c r="J306" s="115"/>
      <c r="K306" s="115"/>
      <c r="L306" s="115"/>
    </row>
    <row r="307" spans="1:12" ht="11.25" customHeight="1" x14ac:dyDescent="0.4">
      <c r="A307" s="359"/>
      <c r="B307" s="291" t="s">
        <v>43</v>
      </c>
      <c r="C307" s="13">
        <v>45</v>
      </c>
      <c r="D307" s="13">
        <v>154</v>
      </c>
      <c r="E307" s="13">
        <v>0</v>
      </c>
      <c r="F307" s="88">
        <f t="shared" ref="F307:F346" si="7">SUM(C307:E307)</f>
        <v>199</v>
      </c>
      <c r="G307" s="113"/>
      <c r="H307" s="113"/>
      <c r="I307" s="113"/>
      <c r="J307" s="115"/>
      <c r="K307" s="115"/>
      <c r="L307" s="115"/>
    </row>
    <row r="308" spans="1:12" ht="11.25" customHeight="1" x14ac:dyDescent="0.4">
      <c r="A308" s="359"/>
      <c r="B308" s="289"/>
      <c r="C308" s="16">
        <f>C307/F307*100</f>
        <v>22.613065326633166</v>
      </c>
      <c r="D308" s="16">
        <f>D307/F307*100</f>
        <v>77.386934673366838</v>
      </c>
      <c r="E308" s="65">
        <f>E307/F307*100</f>
        <v>0</v>
      </c>
      <c r="F308" s="87">
        <f t="shared" si="7"/>
        <v>100</v>
      </c>
      <c r="G308" s="115"/>
      <c r="H308" s="115"/>
      <c r="I308" s="115"/>
      <c r="J308" s="115"/>
      <c r="K308" s="115"/>
      <c r="L308" s="115"/>
    </row>
    <row r="309" spans="1:12" ht="11.25" customHeight="1" x14ac:dyDescent="0.4">
      <c r="A309" s="359"/>
      <c r="B309" s="290" t="s">
        <v>46</v>
      </c>
      <c r="C309" s="13">
        <v>63</v>
      </c>
      <c r="D309" s="13">
        <v>226</v>
      </c>
      <c r="E309" s="13">
        <v>0</v>
      </c>
      <c r="F309" s="88">
        <f t="shared" si="7"/>
        <v>289</v>
      </c>
      <c r="G309" s="113"/>
      <c r="H309" s="113"/>
      <c r="I309" s="113"/>
      <c r="J309" s="115"/>
      <c r="K309" s="115"/>
      <c r="L309" s="115"/>
    </row>
    <row r="310" spans="1:12" ht="11.25" customHeight="1" x14ac:dyDescent="0.4">
      <c r="A310" s="359"/>
      <c r="B310" s="290"/>
      <c r="C310" s="16">
        <f>C309/F309*100</f>
        <v>21.79930795847751</v>
      </c>
      <c r="D310" s="16">
        <f>D309/F309*100</f>
        <v>78.200692041522487</v>
      </c>
      <c r="E310" s="65">
        <f>E309/F309*100</f>
        <v>0</v>
      </c>
      <c r="F310" s="87">
        <f t="shared" si="7"/>
        <v>100</v>
      </c>
      <c r="G310" s="115"/>
      <c r="H310" s="115"/>
      <c r="I310" s="115"/>
      <c r="J310" s="115"/>
      <c r="K310" s="115"/>
      <c r="L310" s="115"/>
    </row>
    <row r="311" spans="1:12" ht="11.25" customHeight="1" x14ac:dyDescent="0.4">
      <c r="A311" s="359"/>
      <c r="B311" s="291" t="s">
        <v>47</v>
      </c>
      <c r="C311" s="13">
        <v>89</v>
      </c>
      <c r="D311" s="13">
        <v>218</v>
      </c>
      <c r="E311" s="13">
        <v>0</v>
      </c>
      <c r="F311" s="88">
        <f t="shared" si="7"/>
        <v>307</v>
      </c>
      <c r="G311" s="113"/>
      <c r="H311" s="113"/>
      <c r="I311" s="113"/>
      <c r="J311" s="115"/>
      <c r="K311" s="115"/>
      <c r="L311" s="115"/>
    </row>
    <row r="312" spans="1:12" ht="11.25" customHeight="1" x14ac:dyDescent="0.4">
      <c r="A312" s="359"/>
      <c r="B312" s="289"/>
      <c r="C312" s="16">
        <f>C311/F311*100</f>
        <v>28.990228013029316</v>
      </c>
      <c r="D312" s="16">
        <f>D311/F311*100</f>
        <v>71.009771986970676</v>
      </c>
      <c r="E312" s="65">
        <f>E311/F311*100</f>
        <v>0</v>
      </c>
      <c r="F312" s="87">
        <f t="shared" si="7"/>
        <v>100</v>
      </c>
      <c r="G312" s="115"/>
      <c r="H312" s="115"/>
      <c r="I312" s="115"/>
      <c r="J312" s="115"/>
      <c r="K312" s="115"/>
      <c r="L312" s="115"/>
    </row>
    <row r="313" spans="1:12" ht="11.25" customHeight="1" x14ac:dyDescent="0.4">
      <c r="A313" s="359"/>
      <c r="B313" s="290" t="s">
        <v>15</v>
      </c>
      <c r="C313" s="13">
        <v>81</v>
      </c>
      <c r="D313" s="13">
        <v>290</v>
      </c>
      <c r="E313" s="13">
        <v>2</v>
      </c>
      <c r="F313" s="88">
        <f t="shared" si="7"/>
        <v>373</v>
      </c>
      <c r="G313" s="113"/>
      <c r="H313" s="113"/>
      <c r="I313" s="113"/>
      <c r="J313" s="115"/>
      <c r="K313" s="115"/>
      <c r="L313" s="115"/>
    </row>
    <row r="314" spans="1:12" ht="11.25" customHeight="1" x14ac:dyDescent="0.4">
      <c r="A314" s="359"/>
      <c r="B314" s="290"/>
      <c r="C314" s="16">
        <f>C313/F313*100</f>
        <v>21.715817694369974</v>
      </c>
      <c r="D314" s="16">
        <f>D313/F313*100</f>
        <v>77.747989276139407</v>
      </c>
      <c r="E314" s="65">
        <f>E313/F313*100</f>
        <v>0.53619302949061665</v>
      </c>
      <c r="F314" s="87">
        <f t="shared" si="7"/>
        <v>100</v>
      </c>
      <c r="G314" s="115"/>
      <c r="H314" s="115"/>
      <c r="I314" s="115"/>
      <c r="J314" s="115"/>
      <c r="K314" s="115"/>
      <c r="L314" s="115"/>
    </row>
    <row r="315" spans="1:12" ht="11.25" customHeight="1" x14ac:dyDescent="0.4">
      <c r="A315" s="359"/>
      <c r="B315" s="291" t="s">
        <v>1</v>
      </c>
      <c r="C315" s="13">
        <v>109</v>
      </c>
      <c r="D315" s="13">
        <v>408</v>
      </c>
      <c r="E315" s="13">
        <v>5</v>
      </c>
      <c r="F315" s="88">
        <f t="shared" si="7"/>
        <v>522</v>
      </c>
      <c r="G315" s="113"/>
      <c r="H315" s="113"/>
      <c r="I315" s="113"/>
      <c r="J315" s="115"/>
      <c r="K315" s="115"/>
      <c r="L315" s="115"/>
    </row>
    <row r="316" spans="1:12" ht="11.25" customHeight="1" x14ac:dyDescent="0.4">
      <c r="A316" s="359"/>
      <c r="B316" s="289"/>
      <c r="C316" s="16">
        <f>C315/F315*100</f>
        <v>20.88122605363985</v>
      </c>
      <c r="D316" s="16">
        <f>D315/F315*100</f>
        <v>78.160919540229884</v>
      </c>
      <c r="E316" s="65">
        <f>E315/F315*100</f>
        <v>0.95785440613026818</v>
      </c>
      <c r="F316" s="87">
        <f t="shared" si="7"/>
        <v>100</v>
      </c>
      <c r="G316" s="115"/>
      <c r="H316" s="115"/>
      <c r="I316" s="115"/>
      <c r="J316" s="115"/>
      <c r="K316" s="115"/>
      <c r="L316" s="115"/>
    </row>
    <row r="317" spans="1:12" ht="11.25" customHeight="1" x14ac:dyDescent="0.4">
      <c r="A317" s="359"/>
      <c r="B317" s="290" t="s">
        <v>53</v>
      </c>
      <c r="C317" s="13">
        <v>0</v>
      </c>
      <c r="D317" s="13">
        <v>1</v>
      </c>
      <c r="E317" s="13">
        <v>1</v>
      </c>
      <c r="F317" s="88">
        <f t="shared" si="7"/>
        <v>2</v>
      </c>
      <c r="G317" s="113"/>
      <c r="H317" s="113"/>
      <c r="I317" s="113"/>
      <c r="J317" s="115"/>
      <c r="K317" s="115"/>
      <c r="L317" s="115"/>
    </row>
    <row r="318" spans="1:12" ht="11.25" customHeight="1" x14ac:dyDescent="0.4">
      <c r="A318" s="360"/>
      <c r="B318" s="293"/>
      <c r="C318" s="19">
        <f>C317/F317*100</f>
        <v>0</v>
      </c>
      <c r="D318" s="19">
        <f>D317/F317*100</f>
        <v>50</v>
      </c>
      <c r="E318" s="76">
        <f>E317/F317*100</f>
        <v>50</v>
      </c>
      <c r="F318" s="89">
        <f t="shared" si="7"/>
        <v>100</v>
      </c>
      <c r="G318" s="115"/>
      <c r="H318" s="115"/>
      <c r="I318" s="115"/>
      <c r="J318" s="115"/>
      <c r="K318" s="115"/>
      <c r="L318" s="115"/>
    </row>
    <row r="319" spans="1:12" ht="11.25" customHeight="1" x14ac:dyDescent="0.4">
      <c r="A319" s="361" t="s">
        <v>2</v>
      </c>
      <c r="B319" s="288" t="s">
        <v>54</v>
      </c>
      <c r="C319" s="13">
        <v>29</v>
      </c>
      <c r="D319" s="32">
        <v>146</v>
      </c>
      <c r="E319" s="13">
        <v>0</v>
      </c>
      <c r="F319" s="90">
        <f t="shared" si="7"/>
        <v>175</v>
      </c>
      <c r="G319" s="116"/>
      <c r="H319" s="113"/>
      <c r="I319" s="113"/>
      <c r="J319" s="115"/>
      <c r="K319" s="115"/>
      <c r="L319" s="115"/>
    </row>
    <row r="320" spans="1:12" ht="11.25" customHeight="1" x14ac:dyDescent="0.4">
      <c r="A320" s="362"/>
      <c r="B320" s="289"/>
      <c r="C320" s="15">
        <f>C319/F319*100</f>
        <v>16.571428571428569</v>
      </c>
      <c r="D320" s="15">
        <f>D319/F319*100</f>
        <v>83.428571428571431</v>
      </c>
      <c r="E320" s="59">
        <f>E319/F319*100</f>
        <v>0</v>
      </c>
      <c r="F320" s="87">
        <f t="shared" si="7"/>
        <v>100</v>
      </c>
      <c r="G320" s="115"/>
      <c r="H320" s="115"/>
      <c r="I320" s="115"/>
      <c r="J320" s="115"/>
      <c r="K320" s="115"/>
      <c r="L320" s="115"/>
    </row>
    <row r="321" spans="1:12" ht="11.25" customHeight="1" x14ac:dyDescent="0.4">
      <c r="A321" s="362"/>
      <c r="B321" s="290" t="s">
        <v>57</v>
      </c>
      <c r="C321" s="13">
        <v>37</v>
      </c>
      <c r="D321" s="13">
        <v>101</v>
      </c>
      <c r="E321" s="13">
        <v>0</v>
      </c>
      <c r="F321" s="88">
        <f t="shared" si="7"/>
        <v>138</v>
      </c>
      <c r="G321" s="113"/>
      <c r="H321" s="113"/>
      <c r="I321" s="113"/>
      <c r="J321" s="115"/>
      <c r="K321" s="115"/>
      <c r="L321" s="115"/>
    </row>
    <row r="322" spans="1:12" ht="11.25" customHeight="1" x14ac:dyDescent="0.4">
      <c r="A322" s="362"/>
      <c r="B322" s="290"/>
      <c r="C322" s="16">
        <f>C321/F321*100</f>
        <v>26.811594202898554</v>
      </c>
      <c r="D322" s="16">
        <f>D321/F321*100</f>
        <v>73.188405797101453</v>
      </c>
      <c r="E322" s="65">
        <f>E321/F321*100</f>
        <v>0</v>
      </c>
      <c r="F322" s="87">
        <f t="shared" si="7"/>
        <v>100</v>
      </c>
      <c r="G322" s="115"/>
      <c r="H322" s="115"/>
      <c r="I322" s="115"/>
      <c r="J322" s="115"/>
      <c r="K322" s="115"/>
      <c r="L322" s="115"/>
    </row>
    <row r="323" spans="1:12" ht="11.25" customHeight="1" x14ac:dyDescent="0.4">
      <c r="A323" s="362"/>
      <c r="B323" s="291" t="s">
        <v>3</v>
      </c>
      <c r="C323" s="13">
        <v>191</v>
      </c>
      <c r="D323" s="13">
        <v>605</v>
      </c>
      <c r="E323" s="13">
        <v>1</v>
      </c>
      <c r="F323" s="88">
        <f t="shared" si="7"/>
        <v>797</v>
      </c>
      <c r="G323" s="113"/>
      <c r="H323" s="113"/>
      <c r="I323" s="113"/>
      <c r="J323" s="115"/>
      <c r="K323" s="115"/>
      <c r="L323" s="115"/>
    </row>
    <row r="324" spans="1:12" ht="11.25" customHeight="1" x14ac:dyDescent="0.4">
      <c r="A324" s="362"/>
      <c r="B324" s="289"/>
      <c r="C324" s="16">
        <f>C323/F323*100</f>
        <v>23.96486825595985</v>
      </c>
      <c r="D324" s="16">
        <f>D323/F323*100</f>
        <v>75.909661229611032</v>
      </c>
      <c r="E324" s="65">
        <f>E323/F323*100</f>
        <v>0.12547051442910914</v>
      </c>
      <c r="F324" s="87">
        <f t="shared" si="7"/>
        <v>100</v>
      </c>
      <c r="G324" s="115"/>
      <c r="H324" s="115"/>
      <c r="I324" s="115"/>
      <c r="J324" s="115"/>
      <c r="K324" s="115"/>
      <c r="L324" s="115"/>
    </row>
    <row r="325" spans="1:12" ht="11.25" customHeight="1" x14ac:dyDescent="0.4">
      <c r="A325" s="362"/>
      <c r="B325" s="290" t="s">
        <v>51</v>
      </c>
      <c r="C325" s="13">
        <v>37</v>
      </c>
      <c r="D325" s="13">
        <v>94</v>
      </c>
      <c r="E325" s="13">
        <v>3</v>
      </c>
      <c r="F325" s="88">
        <f t="shared" si="7"/>
        <v>134</v>
      </c>
      <c r="G325" s="113"/>
      <c r="H325" s="113"/>
      <c r="I325" s="113"/>
      <c r="J325" s="115"/>
      <c r="K325" s="115"/>
      <c r="L325" s="115"/>
    </row>
    <row r="326" spans="1:12" ht="11.25" customHeight="1" x14ac:dyDescent="0.4">
      <c r="A326" s="362"/>
      <c r="B326" s="290"/>
      <c r="C326" s="16">
        <f>C325/F325*100</f>
        <v>27.611940298507463</v>
      </c>
      <c r="D326" s="16">
        <f>D325/F325*100</f>
        <v>70.149253731343293</v>
      </c>
      <c r="E326" s="65">
        <f>E325/F325*100</f>
        <v>2.2388059701492535</v>
      </c>
      <c r="F326" s="87">
        <f t="shared" si="7"/>
        <v>100.00000000000001</v>
      </c>
      <c r="G326" s="115"/>
      <c r="H326" s="115"/>
      <c r="I326" s="115"/>
      <c r="J326" s="115"/>
      <c r="K326" s="115"/>
      <c r="L326" s="115"/>
    </row>
    <row r="327" spans="1:12" ht="11.25" customHeight="1" x14ac:dyDescent="0.4">
      <c r="A327" s="362"/>
      <c r="B327" s="291" t="s">
        <v>52</v>
      </c>
      <c r="C327" s="13">
        <v>22</v>
      </c>
      <c r="D327" s="13">
        <v>68</v>
      </c>
      <c r="E327" s="13">
        <v>0</v>
      </c>
      <c r="F327" s="88">
        <f t="shared" si="7"/>
        <v>90</v>
      </c>
      <c r="G327" s="113"/>
      <c r="H327" s="113"/>
      <c r="I327" s="113"/>
      <c r="J327" s="115"/>
      <c r="K327" s="115"/>
      <c r="L327" s="115"/>
    </row>
    <row r="328" spans="1:12" ht="11.25" customHeight="1" x14ac:dyDescent="0.4">
      <c r="A328" s="362"/>
      <c r="B328" s="289"/>
      <c r="C328" s="16">
        <f>C327/F327*100</f>
        <v>24.444444444444443</v>
      </c>
      <c r="D328" s="16">
        <f>D327/F327*100</f>
        <v>75.555555555555557</v>
      </c>
      <c r="E328" s="65">
        <f>E327/F327*100</f>
        <v>0</v>
      </c>
      <c r="F328" s="87">
        <f t="shared" si="7"/>
        <v>100</v>
      </c>
      <c r="G328" s="115"/>
      <c r="H328" s="115"/>
      <c r="I328" s="115"/>
      <c r="J328" s="115"/>
      <c r="K328" s="115"/>
      <c r="L328" s="115"/>
    </row>
    <row r="329" spans="1:12" ht="11.25" customHeight="1" x14ac:dyDescent="0.4">
      <c r="A329" s="362"/>
      <c r="B329" s="290" t="s">
        <v>59</v>
      </c>
      <c r="C329" s="13">
        <v>95</v>
      </c>
      <c r="D329" s="13">
        <v>369</v>
      </c>
      <c r="E329" s="13">
        <v>2</v>
      </c>
      <c r="F329" s="88">
        <f t="shared" si="7"/>
        <v>466</v>
      </c>
      <c r="G329" s="113"/>
      <c r="H329" s="113"/>
      <c r="I329" s="113"/>
      <c r="J329" s="110"/>
      <c r="K329" s="110"/>
      <c r="L329" s="110"/>
    </row>
    <row r="330" spans="1:12" ht="11.25" customHeight="1" x14ac:dyDescent="0.4">
      <c r="A330" s="362"/>
      <c r="B330" s="290"/>
      <c r="C330" s="16">
        <f>C329/F329*100</f>
        <v>20.386266094420602</v>
      </c>
      <c r="D330" s="16">
        <f>D329/F329*100</f>
        <v>79.184549356223172</v>
      </c>
      <c r="E330" s="65">
        <f>E329/F329*100</f>
        <v>0.42918454935622319</v>
      </c>
      <c r="F330" s="87">
        <f t="shared" si="7"/>
        <v>100</v>
      </c>
      <c r="G330" s="110"/>
      <c r="H330" s="110"/>
      <c r="I330" s="110"/>
      <c r="J330" s="110"/>
      <c r="K330" s="110"/>
      <c r="L330" s="110"/>
    </row>
    <row r="331" spans="1:12" ht="11.25" customHeight="1" x14ac:dyDescent="0.4">
      <c r="A331" s="362"/>
      <c r="B331" s="291" t="s">
        <v>36</v>
      </c>
      <c r="C331" s="13">
        <v>16</v>
      </c>
      <c r="D331" s="13">
        <v>55</v>
      </c>
      <c r="E331" s="13">
        <v>1</v>
      </c>
      <c r="F331" s="88">
        <f t="shared" si="7"/>
        <v>72</v>
      </c>
      <c r="G331" s="113"/>
      <c r="H331" s="113"/>
      <c r="I331" s="113"/>
      <c r="J331" s="110"/>
      <c r="K331" s="110"/>
      <c r="L331" s="110"/>
    </row>
    <row r="332" spans="1:12" ht="11.25" customHeight="1" x14ac:dyDescent="0.4">
      <c r="A332" s="362"/>
      <c r="B332" s="289"/>
      <c r="C332" s="16">
        <f>C331/F331*100</f>
        <v>22.222222222222221</v>
      </c>
      <c r="D332" s="16">
        <f>D331/F331*100</f>
        <v>76.388888888888886</v>
      </c>
      <c r="E332" s="65">
        <f>E331/F331*100</f>
        <v>1.3888888888888888</v>
      </c>
      <c r="F332" s="87">
        <f t="shared" si="7"/>
        <v>100</v>
      </c>
      <c r="G332" s="110"/>
      <c r="H332" s="110"/>
      <c r="I332" s="110"/>
      <c r="J332" s="110"/>
      <c r="K332" s="110"/>
      <c r="L332" s="110"/>
    </row>
    <row r="333" spans="1:12" ht="11.25" customHeight="1" x14ac:dyDescent="0.4">
      <c r="A333" s="362"/>
      <c r="B333" s="290" t="s">
        <v>53</v>
      </c>
      <c r="C333" s="13">
        <v>2</v>
      </c>
      <c r="D333" s="13">
        <v>8</v>
      </c>
      <c r="E333" s="13">
        <v>1</v>
      </c>
      <c r="F333" s="88">
        <f t="shared" si="7"/>
        <v>11</v>
      </c>
      <c r="G333" s="113"/>
      <c r="H333" s="113"/>
      <c r="I333" s="113"/>
      <c r="J333" s="110"/>
      <c r="K333" s="110"/>
      <c r="L333" s="110"/>
    </row>
    <row r="334" spans="1:12" ht="11.25" customHeight="1" x14ac:dyDescent="0.4">
      <c r="A334" s="363"/>
      <c r="B334" s="293"/>
      <c r="C334" s="19">
        <f>C333/F333*100</f>
        <v>18.181818181818183</v>
      </c>
      <c r="D334" s="19">
        <f>D333/F333*100</f>
        <v>72.727272727272734</v>
      </c>
      <c r="E334" s="76">
        <f>E333/F333*100</f>
        <v>9.0909090909090917</v>
      </c>
      <c r="F334" s="89">
        <f t="shared" si="7"/>
        <v>100.00000000000001</v>
      </c>
      <c r="G334" s="110"/>
      <c r="H334" s="110"/>
      <c r="I334" s="110"/>
      <c r="J334" s="110"/>
      <c r="K334" s="110"/>
      <c r="L334" s="110"/>
    </row>
    <row r="335" spans="1:12" ht="11.25" customHeight="1" x14ac:dyDescent="0.4">
      <c r="A335" s="358" t="s">
        <v>19</v>
      </c>
      <c r="B335" s="288" t="s">
        <v>64</v>
      </c>
      <c r="C335" s="13">
        <v>64</v>
      </c>
      <c r="D335" s="32">
        <v>192</v>
      </c>
      <c r="E335" s="13">
        <v>3</v>
      </c>
      <c r="F335" s="90">
        <f t="shared" si="7"/>
        <v>259</v>
      </c>
      <c r="G335" s="116"/>
      <c r="H335" s="113"/>
      <c r="I335" s="113"/>
      <c r="J335" s="110"/>
      <c r="K335" s="110"/>
      <c r="L335" s="110"/>
    </row>
    <row r="336" spans="1:12" ht="11.25" customHeight="1" x14ac:dyDescent="0.4">
      <c r="A336" s="359"/>
      <c r="B336" s="289"/>
      <c r="C336" s="15">
        <f>C335/F335*100</f>
        <v>24.710424710424711</v>
      </c>
      <c r="D336" s="15">
        <f>D335/F335*100</f>
        <v>74.131274131274125</v>
      </c>
      <c r="E336" s="59">
        <f>E335/F335*100</f>
        <v>1.1583011583011582</v>
      </c>
      <c r="F336" s="87">
        <f t="shared" si="7"/>
        <v>100</v>
      </c>
      <c r="G336" s="110"/>
      <c r="H336" s="110"/>
      <c r="I336" s="110"/>
      <c r="J336" s="110"/>
      <c r="K336" s="110"/>
      <c r="L336" s="110"/>
    </row>
    <row r="337" spans="1:12" ht="11.25" customHeight="1" x14ac:dyDescent="0.4">
      <c r="A337" s="359"/>
      <c r="B337" s="290" t="s">
        <v>66</v>
      </c>
      <c r="C337" s="13">
        <v>103</v>
      </c>
      <c r="D337" s="13">
        <v>237</v>
      </c>
      <c r="E337" s="13">
        <v>2</v>
      </c>
      <c r="F337" s="88">
        <f t="shared" si="7"/>
        <v>342</v>
      </c>
      <c r="G337" s="113"/>
      <c r="H337" s="113"/>
      <c r="I337" s="113"/>
      <c r="J337" s="110"/>
      <c r="K337" s="110"/>
      <c r="L337" s="110"/>
    </row>
    <row r="338" spans="1:12" ht="11.25" customHeight="1" x14ac:dyDescent="0.4">
      <c r="A338" s="359"/>
      <c r="B338" s="290"/>
      <c r="C338" s="16">
        <f>C337/F337*100</f>
        <v>30.116959064327485</v>
      </c>
      <c r="D338" s="16">
        <f>D337/F337*100</f>
        <v>69.298245614035096</v>
      </c>
      <c r="E338" s="65">
        <f>E337/F337*100</f>
        <v>0.58479532163742687</v>
      </c>
      <c r="F338" s="87">
        <f t="shared" si="7"/>
        <v>100.00000000000001</v>
      </c>
      <c r="G338" s="110"/>
      <c r="H338" s="110"/>
      <c r="I338" s="110"/>
      <c r="J338" s="110"/>
      <c r="K338" s="110"/>
      <c r="L338" s="110"/>
    </row>
    <row r="339" spans="1:12" ht="11.25" customHeight="1" x14ac:dyDescent="0.4">
      <c r="A339" s="359"/>
      <c r="B339" s="291" t="s">
        <v>67</v>
      </c>
      <c r="C339" s="13">
        <v>180</v>
      </c>
      <c r="D339" s="13">
        <v>662</v>
      </c>
      <c r="E339" s="13">
        <v>1</v>
      </c>
      <c r="F339" s="88">
        <f t="shared" si="7"/>
        <v>843</v>
      </c>
      <c r="G339" s="113"/>
      <c r="H339" s="113"/>
      <c r="I339" s="113"/>
      <c r="J339" s="110"/>
      <c r="K339" s="110"/>
      <c r="L339" s="110"/>
    </row>
    <row r="340" spans="1:12" ht="11.25" customHeight="1" x14ac:dyDescent="0.4">
      <c r="A340" s="359"/>
      <c r="B340" s="289"/>
      <c r="C340" s="16">
        <f>C339/F339*100</f>
        <v>21.352313167259787</v>
      </c>
      <c r="D340" s="16">
        <f>D339/F339*100</f>
        <v>78.529062870699889</v>
      </c>
      <c r="E340" s="65">
        <f>E339/F339*100</f>
        <v>0.11862396204033215</v>
      </c>
      <c r="F340" s="87">
        <f t="shared" si="7"/>
        <v>100.00000000000001</v>
      </c>
      <c r="G340" s="110"/>
      <c r="H340" s="110"/>
      <c r="I340" s="110"/>
      <c r="J340" s="110"/>
      <c r="K340" s="110"/>
      <c r="L340" s="110"/>
    </row>
    <row r="341" spans="1:12" ht="11.25" customHeight="1" x14ac:dyDescent="0.4">
      <c r="A341" s="359"/>
      <c r="B341" s="290" t="s">
        <v>69</v>
      </c>
      <c r="C341" s="13">
        <v>58</v>
      </c>
      <c r="D341" s="13">
        <v>234</v>
      </c>
      <c r="E341" s="13">
        <v>1</v>
      </c>
      <c r="F341" s="88">
        <f t="shared" si="7"/>
        <v>293</v>
      </c>
      <c r="G341" s="113"/>
      <c r="H341" s="113"/>
      <c r="I341" s="113"/>
      <c r="J341" s="110"/>
      <c r="K341" s="110"/>
      <c r="L341" s="110"/>
    </row>
    <row r="342" spans="1:12" ht="11.25" customHeight="1" x14ac:dyDescent="0.4">
      <c r="A342" s="359"/>
      <c r="B342" s="290"/>
      <c r="C342" s="16">
        <f>C341/F341*100</f>
        <v>19.795221843003414</v>
      </c>
      <c r="D342" s="16">
        <f>D341/F341*100</f>
        <v>79.863481228668945</v>
      </c>
      <c r="E342" s="65">
        <f>E341/F341*100</f>
        <v>0.34129692832764508</v>
      </c>
      <c r="F342" s="87">
        <f t="shared" si="7"/>
        <v>100.00000000000001</v>
      </c>
      <c r="G342" s="110"/>
      <c r="H342" s="110"/>
      <c r="I342" s="110"/>
      <c r="J342" s="110"/>
      <c r="K342" s="110"/>
      <c r="L342" s="110"/>
    </row>
    <row r="343" spans="1:12" ht="11.25" customHeight="1" x14ac:dyDescent="0.4">
      <c r="A343" s="359"/>
      <c r="B343" s="291" t="s">
        <v>70</v>
      </c>
      <c r="C343" s="13">
        <v>24</v>
      </c>
      <c r="D343" s="13">
        <v>115</v>
      </c>
      <c r="E343" s="13">
        <v>0</v>
      </c>
      <c r="F343" s="88">
        <f t="shared" si="7"/>
        <v>139</v>
      </c>
      <c r="G343" s="113"/>
      <c r="H343" s="113"/>
      <c r="I343" s="113"/>
      <c r="J343" s="110"/>
      <c r="K343" s="110"/>
      <c r="L343" s="110"/>
    </row>
    <row r="344" spans="1:12" ht="11.25" customHeight="1" x14ac:dyDescent="0.4">
      <c r="A344" s="359"/>
      <c r="B344" s="289"/>
      <c r="C344" s="16">
        <f>C343/F343*100</f>
        <v>17.266187050359711</v>
      </c>
      <c r="D344" s="16">
        <f>D343/F343*100</f>
        <v>82.733812949640281</v>
      </c>
      <c r="E344" s="65">
        <f>E343/F343*100</f>
        <v>0</v>
      </c>
      <c r="F344" s="87">
        <f t="shared" si="7"/>
        <v>100</v>
      </c>
      <c r="G344" s="110"/>
      <c r="H344" s="110"/>
      <c r="I344" s="110"/>
      <c r="J344" s="110"/>
      <c r="K344" s="110"/>
      <c r="L344" s="110"/>
    </row>
    <row r="345" spans="1:12" ht="11.25" customHeight="1" x14ac:dyDescent="0.4">
      <c r="A345" s="359"/>
      <c r="B345" s="290" t="s">
        <v>53</v>
      </c>
      <c r="C345" s="13">
        <v>0</v>
      </c>
      <c r="D345" s="13">
        <v>6</v>
      </c>
      <c r="E345" s="13">
        <v>1</v>
      </c>
      <c r="F345" s="88">
        <f t="shared" si="7"/>
        <v>7</v>
      </c>
      <c r="G345" s="113"/>
      <c r="H345" s="113"/>
      <c r="I345" s="113"/>
      <c r="J345" s="110"/>
      <c r="K345" s="110"/>
      <c r="L345" s="110"/>
    </row>
    <row r="346" spans="1:12" ht="11.25" customHeight="1" x14ac:dyDescent="0.4">
      <c r="A346" s="360"/>
      <c r="B346" s="293"/>
      <c r="C346" s="19">
        <f>C345/F345*100</f>
        <v>0</v>
      </c>
      <c r="D346" s="19">
        <f>D345/F345*100</f>
        <v>85.714285714285708</v>
      </c>
      <c r="E346" s="76">
        <f>E345/F345*100</f>
        <v>14.285714285714285</v>
      </c>
      <c r="F346" s="89">
        <f t="shared" si="7"/>
        <v>100</v>
      </c>
      <c r="G346" s="110"/>
      <c r="H346" s="110"/>
      <c r="I346" s="110"/>
      <c r="J346" s="110"/>
      <c r="K346" s="110"/>
      <c r="L346" s="110"/>
    </row>
    <row r="347" spans="1:12" ht="11.25" customHeight="1" x14ac:dyDescent="0.4">
      <c r="A347" s="2"/>
      <c r="B347" s="6"/>
      <c r="C347" s="20"/>
      <c r="D347" s="20"/>
      <c r="E347" s="20"/>
      <c r="F347" s="29"/>
      <c r="G347" s="110"/>
      <c r="H347" s="110"/>
      <c r="I347" s="110"/>
      <c r="J347" s="110"/>
      <c r="K347" s="110"/>
      <c r="L347" s="110"/>
    </row>
    <row r="348" spans="1:12" ht="11.25" customHeight="1" x14ac:dyDescent="0.4">
      <c r="A348" s="2"/>
      <c r="B348" s="6"/>
      <c r="C348" s="30"/>
      <c r="D348" s="30"/>
      <c r="E348" s="30"/>
      <c r="F348" s="30"/>
      <c r="G348" s="30"/>
      <c r="H348" s="30"/>
      <c r="I348" s="30"/>
      <c r="J348" s="30"/>
      <c r="K348" s="30"/>
      <c r="L348" s="30"/>
    </row>
    <row r="349" spans="1:12" ht="18.75" customHeight="1" x14ac:dyDescent="0.4">
      <c r="A349" s="2"/>
      <c r="B349" s="6"/>
      <c r="C349" s="30"/>
      <c r="D349" s="30"/>
      <c r="E349" s="30"/>
      <c r="F349" s="30"/>
      <c r="G349" s="30"/>
      <c r="H349" s="30"/>
      <c r="I349" s="30"/>
      <c r="J349" s="30"/>
      <c r="K349" s="30"/>
      <c r="L349" s="30"/>
    </row>
    <row r="350" spans="1:12" ht="30" customHeight="1" x14ac:dyDescent="0.4">
      <c r="A350" s="257" t="s">
        <v>116</v>
      </c>
      <c r="B350" s="257"/>
      <c r="C350" s="257"/>
      <c r="D350" s="257"/>
      <c r="E350" s="257"/>
      <c r="F350" s="257"/>
      <c r="G350" s="257"/>
      <c r="H350" s="257"/>
      <c r="I350" s="257"/>
      <c r="J350" s="257"/>
      <c r="K350" s="257"/>
      <c r="L350" s="257"/>
    </row>
    <row r="351" spans="1:12" ht="9.75" customHeight="1" x14ac:dyDescent="0.15">
      <c r="A351" s="258"/>
      <c r="B351" s="270"/>
      <c r="C351" s="35">
        <v>1</v>
      </c>
      <c r="D351" s="9">
        <v>2</v>
      </c>
      <c r="E351" s="9">
        <v>3</v>
      </c>
      <c r="F351" s="9">
        <v>4</v>
      </c>
      <c r="G351" s="9">
        <v>5</v>
      </c>
      <c r="H351" s="280" t="s">
        <v>21</v>
      </c>
      <c r="I351" s="296" t="s">
        <v>75</v>
      </c>
      <c r="J351" s="156" t="s">
        <v>44</v>
      </c>
      <c r="K351" s="9">
        <v>3</v>
      </c>
      <c r="L351" s="182" t="s">
        <v>38</v>
      </c>
    </row>
    <row r="352" spans="1:12" ht="100.5" customHeight="1" x14ac:dyDescent="0.15">
      <c r="A352" s="264" t="s">
        <v>12</v>
      </c>
      <c r="B352" s="271"/>
      <c r="C352" s="36" t="s">
        <v>78</v>
      </c>
      <c r="D352" s="58" t="s">
        <v>211</v>
      </c>
      <c r="E352" s="58" t="s">
        <v>62</v>
      </c>
      <c r="F352" s="58" t="s">
        <v>175</v>
      </c>
      <c r="G352" s="10" t="s">
        <v>9</v>
      </c>
      <c r="H352" s="281"/>
      <c r="I352" s="297"/>
      <c r="J352" s="191" t="s">
        <v>78</v>
      </c>
      <c r="K352" s="10" t="s">
        <v>62</v>
      </c>
      <c r="L352" s="229" t="s">
        <v>9</v>
      </c>
    </row>
    <row r="353" spans="1:12" ht="11.25" customHeight="1" x14ac:dyDescent="0.4">
      <c r="A353" s="284" t="s">
        <v>10</v>
      </c>
      <c r="B353" s="298"/>
      <c r="C353" s="37">
        <f t="shared" ref="C353:H353" si="8">C355+C357+C359+C361</f>
        <v>583</v>
      </c>
      <c r="D353" s="11">
        <f t="shared" si="8"/>
        <v>731</v>
      </c>
      <c r="E353" s="11">
        <f t="shared" si="8"/>
        <v>395</v>
      </c>
      <c r="F353" s="11">
        <f t="shared" si="8"/>
        <v>77</v>
      </c>
      <c r="G353" s="11">
        <f t="shared" si="8"/>
        <v>78</v>
      </c>
      <c r="H353" s="11">
        <f t="shared" si="8"/>
        <v>19</v>
      </c>
      <c r="I353" s="165">
        <f t="shared" ref="I353:I416" si="9">SUM(C353:H353)</f>
        <v>1883</v>
      </c>
      <c r="J353" s="192">
        <f>C353+D353</f>
        <v>1314</v>
      </c>
      <c r="K353" s="11">
        <f>E353</f>
        <v>395</v>
      </c>
      <c r="L353" s="230">
        <f>SUM(F353:G353)</f>
        <v>155</v>
      </c>
    </row>
    <row r="354" spans="1:12" ht="11.25" customHeight="1" x14ac:dyDescent="0.4">
      <c r="A354" s="286"/>
      <c r="B354" s="299"/>
      <c r="C354" s="38">
        <f>C353/I353*100</f>
        <v>30.96123207647371</v>
      </c>
      <c r="D354" s="12">
        <f>D353/I353*100</f>
        <v>38.821030270844396</v>
      </c>
      <c r="E354" s="12">
        <f>E353/I353*100</f>
        <v>20.977164099840682</v>
      </c>
      <c r="F354" s="12">
        <f>F353/I353*100</f>
        <v>4.0892193308550189</v>
      </c>
      <c r="G354" s="12">
        <f>G353/I353*100</f>
        <v>4.1423260754115772</v>
      </c>
      <c r="H354" s="64">
        <f>H353/I353*100</f>
        <v>1.0090281465746149</v>
      </c>
      <c r="I354" s="166">
        <f t="shared" si="9"/>
        <v>100</v>
      </c>
      <c r="J354" s="193">
        <f>J353/I353*100</f>
        <v>69.78226234731811</v>
      </c>
      <c r="K354" s="206">
        <f>K353/I353*100</f>
        <v>20.977164099840682</v>
      </c>
      <c r="L354" s="185">
        <f>L353/I353*100</f>
        <v>8.231545406266596</v>
      </c>
    </row>
    <row r="355" spans="1:12" ht="11.25" customHeight="1" x14ac:dyDescent="0.4">
      <c r="A355" s="358" t="s">
        <v>22</v>
      </c>
      <c r="B355" s="300" t="s">
        <v>23</v>
      </c>
      <c r="C355" s="39">
        <v>426</v>
      </c>
      <c r="D355" s="13">
        <v>516</v>
      </c>
      <c r="E355" s="13">
        <v>271</v>
      </c>
      <c r="F355" s="13">
        <v>63</v>
      </c>
      <c r="G355" s="13">
        <v>57</v>
      </c>
      <c r="H355" s="13">
        <v>12</v>
      </c>
      <c r="I355" s="165">
        <f t="shared" si="9"/>
        <v>1345</v>
      </c>
      <c r="J355" s="194">
        <f>C355+D355</f>
        <v>942</v>
      </c>
      <c r="K355" s="22">
        <f>E355</f>
        <v>271</v>
      </c>
      <c r="L355" s="184">
        <f>SUM(F355:G355)</f>
        <v>120</v>
      </c>
    </row>
    <row r="356" spans="1:12" ht="11.25" customHeight="1" x14ac:dyDescent="0.4">
      <c r="A356" s="359"/>
      <c r="B356" s="301"/>
      <c r="C356" s="40">
        <f>C355/I355*100</f>
        <v>31.672862453531597</v>
      </c>
      <c r="D356" s="16">
        <f>D355/I355*100</f>
        <v>38.364312267657994</v>
      </c>
      <c r="E356" s="16">
        <f>E355/I355*100</f>
        <v>20.148698884758364</v>
      </c>
      <c r="F356" s="16">
        <f>F355/I355*100</f>
        <v>4.6840148698884763</v>
      </c>
      <c r="G356" s="16">
        <f>G355/I355*100</f>
        <v>4.2379182156133828</v>
      </c>
      <c r="H356" s="65">
        <f>H355/I355*100</f>
        <v>0.89219330855018586</v>
      </c>
      <c r="I356" s="167">
        <f t="shared" si="9"/>
        <v>99.999999999999986</v>
      </c>
      <c r="J356" s="195">
        <f>J355/I355*100</f>
        <v>70.037174721189587</v>
      </c>
      <c r="K356" s="207">
        <f>K355/I355*100</f>
        <v>20.148698884758364</v>
      </c>
      <c r="L356" s="186">
        <f>L355/I355*100</f>
        <v>8.921933085501859</v>
      </c>
    </row>
    <row r="357" spans="1:12" ht="11.25" customHeight="1" x14ac:dyDescent="0.4">
      <c r="A357" s="359"/>
      <c r="B357" s="302" t="s">
        <v>25</v>
      </c>
      <c r="C357" s="39">
        <v>98</v>
      </c>
      <c r="D357" s="13">
        <v>133</v>
      </c>
      <c r="E357" s="13">
        <v>83</v>
      </c>
      <c r="F357" s="13">
        <v>6</v>
      </c>
      <c r="G357" s="13">
        <v>11</v>
      </c>
      <c r="H357" s="13">
        <v>5</v>
      </c>
      <c r="I357" s="168">
        <f t="shared" si="9"/>
        <v>336</v>
      </c>
      <c r="J357" s="163">
        <f>C357+D357</f>
        <v>231</v>
      </c>
      <c r="K357" s="208">
        <f>E357</f>
        <v>83</v>
      </c>
      <c r="L357" s="187">
        <f>SUM(F357:G357)</f>
        <v>17</v>
      </c>
    </row>
    <row r="358" spans="1:12" ht="11.25" customHeight="1" x14ac:dyDescent="0.4">
      <c r="A358" s="359"/>
      <c r="B358" s="302"/>
      <c r="C358" s="41">
        <f>C357/I357*100</f>
        <v>29.166666666666668</v>
      </c>
      <c r="D358" s="15">
        <f>D357/I357*100</f>
        <v>39.583333333333329</v>
      </c>
      <c r="E358" s="15">
        <f>E357/I357*100</f>
        <v>24.702380952380953</v>
      </c>
      <c r="F358" s="15">
        <f>F357/I357*100</f>
        <v>1.7857142857142856</v>
      </c>
      <c r="G358" s="15">
        <f>G357/I357*100</f>
        <v>3.2738095238095242</v>
      </c>
      <c r="H358" s="59">
        <f>H357/I357*100</f>
        <v>1.4880952380952379</v>
      </c>
      <c r="I358" s="167">
        <f t="shared" si="9"/>
        <v>100</v>
      </c>
      <c r="J358" s="195">
        <f>J357/I357*100</f>
        <v>68.75</v>
      </c>
      <c r="K358" s="207">
        <f>K357/I357*100</f>
        <v>24.702380952380953</v>
      </c>
      <c r="L358" s="186">
        <f>L357/I357*100</f>
        <v>5.0595238095238093</v>
      </c>
    </row>
    <row r="359" spans="1:12" ht="11.25" customHeight="1" x14ac:dyDescent="0.4">
      <c r="A359" s="359"/>
      <c r="B359" s="303" t="s">
        <v>14</v>
      </c>
      <c r="C359" s="39">
        <v>41</v>
      </c>
      <c r="D359" s="13">
        <v>50</v>
      </c>
      <c r="E359" s="13">
        <v>30</v>
      </c>
      <c r="F359" s="13">
        <v>6</v>
      </c>
      <c r="G359" s="13">
        <v>7</v>
      </c>
      <c r="H359" s="13">
        <v>1</v>
      </c>
      <c r="I359" s="168">
        <f t="shared" si="9"/>
        <v>135</v>
      </c>
      <c r="J359" s="163">
        <f>C359+D359</f>
        <v>91</v>
      </c>
      <c r="K359" s="208">
        <f>E359</f>
        <v>30</v>
      </c>
      <c r="L359" s="187">
        <f>SUM(F359:G359)</f>
        <v>13</v>
      </c>
    </row>
    <row r="360" spans="1:12" ht="11.25" customHeight="1" x14ac:dyDescent="0.4">
      <c r="A360" s="359"/>
      <c r="B360" s="301"/>
      <c r="C360" s="40">
        <f>C359/I359*100</f>
        <v>30.37037037037037</v>
      </c>
      <c r="D360" s="16">
        <f>D359/I359*100</f>
        <v>37.037037037037038</v>
      </c>
      <c r="E360" s="16">
        <f>E359/I359*100</f>
        <v>22.222222222222221</v>
      </c>
      <c r="F360" s="16">
        <f>F359/I359*100</f>
        <v>4.4444444444444446</v>
      </c>
      <c r="G360" s="16">
        <f>G359/I359*100</f>
        <v>5.1851851851851851</v>
      </c>
      <c r="H360" s="65">
        <f>H359/I359*100</f>
        <v>0.74074074074074081</v>
      </c>
      <c r="I360" s="167">
        <f t="shared" si="9"/>
        <v>100</v>
      </c>
      <c r="J360" s="195">
        <f>J359/I359*100</f>
        <v>67.407407407407405</v>
      </c>
      <c r="K360" s="207">
        <f>K359/I359*100</f>
        <v>22.222222222222221</v>
      </c>
      <c r="L360" s="186">
        <f>L359/I359*100</f>
        <v>9.6296296296296298</v>
      </c>
    </row>
    <row r="361" spans="1:12" ht="11.25" customHeight="1" x14ac:dyDescent="0.4">
      <c r="A361" s="359"/>
      <c r="B361" s="302" t="s">
        <v>16</v>
      </c>
      <c r="C361" s="39">
        <v>18</v>
      </c>
      <c r="D361" s="13">
        <v>32</v>
      </c>
      <c r="E361" s="13">
        <v>11</v>
      </c>
      <c r="F361" s="13">
        <v>2</v>
      </c>
      <c r="G361" s="13">
        <v>3</v>
      </c>
      <c r="H361" s="13">
        <v>1</v>
      </c>
      <c r="I361" s="139">
        <f t="shared" si="9"/>
        <v>67</v>
      </c>
      <c r="J361" s="161">
        <f>C361+D361</f>
        <v>50</v>
      </c>
      <c r="K361" s="208">
        <f>E361</f>
        <v>11</v>
      </c>
      <c r="L361" s="187">
        <f>SUM(F361:G361)</f>
        <v>5</v>
      </c>
    </row>
    <row r="362" spans="1:12" ht="11.25" customHeight="1" x14ac:dyDescent="0.4">
      <c r="A362" s="359"/>
      <c r="B362" s="302"/>
      <c r="C362" s="42">
        <f>C361/I361*100</f>
        <v>26.865671641791046</v>
      </c>
      <c r="D362" s="17">
        <f>D361/I361*100</f>
        <v>47.761194029850742</v>
      </c>
      <c r="E362" s="17">
        <f>E361/I361*100</f>
        <v>16.417910447761194</v>
      </c>
      <c r="F362" s="17">
        <f>F361/I361*100</f>
        <v>2.9850746268656714</v>
      </c>
      <c r="G362" s="17">
        <f>G361/I361*100</f>
        <v>4.4776119402985071</v>
      </c>
      <c r="H362" s="69">
        <f>H361/I361*100</f>
        <v>1.4925373134328357</v>
      </c>
      <c r="I362" s="137">
        <f t="shared" si="9"/>
        <v>99.999999999999972</v>
      </c>
      <c r="J362" s="160">
        <f>J361/I361*100</f>
        <v>74.626865671641795</v>
      </c>
      <c r="K362" s="207">
        <f>K361/I361*100</f>
        <v>16.417910447761194</v>
      </c>
      <c r="L362" s="186">
        <f>L361/I361*100</f>
        <v>7.4626865671641784</v>
      </c>
    </row>
    <row r="363" spans="1:12" ht="11.25" customHeight="1" x14ac:dyDescent="0.4">
      <c r="A363" s="358" t="s">
        <v>30</v>
      </c>
      <c r="B363" s="300" t="s">
        <v>31</v>
      </c>
      <c r="C363" s="39">
        <v>261</v>
      </c>
      <c r="D363" s="13">
        <v>306</v>
      </c>
      <c r="E363" s="13">
        <v>164</v>
      </c>
      <c r="F363" s="13">
        <v>34</v>
      </c>
      <c r="G363" s="13">
        <v>41</v>
      </c>
      <c r="H363" s="13">
        <v>7</v>
      </c>
      <c r="I363" s="136">
        <f t="shared" si="9"/>
        <v>813</v>
      </c>
      <c r="J363" s="158">
        <f>C363+D363</f>
        <v>567</v>
      </c>
      <c r="K363" s="22">
        <f>E363</f>
        <v>164</v>
      </c>
      <c r="L363" s="184">
        <f>SUM(F363:G363)</f>
        <v>75</v>
      </c>
    </row>
    <row r="364" spans="1:12" ht="11.25" customHeight="1" x14ac:dyDescent="0.4">
      <c r="A364" s="359"/>
      <c r="B364" s="302"/>
      <c r="C364" s="43">
        <f>C363/I363*100</f>
        <v>32.103321033210328</v>
      </c>
      <c r="D364" s="16">
        <f>D363/I363*100</f>
        <v>37.638376383763841</v>
      </c>
      <c r="E364" s="16">
        <f>E363/I363*100</f>
        <v>20.172201722017221</v>
      </c>
      <c r="F364" s="16">
        <f>F363/I363*100</f>
        <v>4.1820418204182044</v>
      </c>
      <c r="G364" s="16">
        <f>G363/I363*100</f>
        <v>5.0430504305043051</v>
      </c>
      <c r="H364" s="65">
        <f>H363/I363*100</f>
        <v>0.86100861008610086</v>
      </c>
      <c r="I364" s="138">
        <f t="shared" si="9"/>
        <v>100.00000000000001</v>
      </c>
      <c r="J364" s="160">
        <f>J363/I363*100</f>
        <v>69.741697416974162</v>
      </c>
      <c r="K364" s="207">
        <f>K363/I363*100</f>
        <v>20.172201722017221</v>
      </c>
      <c r="L364" s="186">
        <f>L363/I363*100</f>
        <v>9.2250922509225095</v>
      </c>
    </row>
    <row r="365" spans="1:12" ht="11.25" customHeight="1" x14ac:dyDescent="0.4">
      <c r="A365" s="359"/>
      <c r="B365" s="303" t="s">
        <v>32</v>
      </c>
      <c r="C365" s="39">
        <v>316</v>
      </c>
      <c r="D365" s="13">
        <v>415</v>
      </c>
      <c r="E365" s="13">
        <v>224</v>
      </c>
      <c r="F365" s="13">
        <v>41</v>
      </c>
      <c r="G365" s="13">
        <v>37</v>
      </c>
      <c r="H365" s="13">
        <v>12</v>
      </c>
      <c r="I365" s="139">
        <f t="shared" si="9"/>
        <v>1045</v>
      </c>
      <c r="J365" s="161">
        <f>C365+D365</f>
        <v>731</v>
      </c>
      <c r="K365" s="208">
        <f>E365</f>
        <v>224</v>
      </c>
      <c r="L365" s="187">
        <f>SUM(F365:G365)</f>
        <v>78</v>
      </c>
    </row>
    <row r="366" spans="1:12" ht="11.25" customHeight="1" x14ac:dyDescent="0.4">
      <c r="A366" s="359"/>
      <c r="B366" s="301"/>
      <c r="C366" s="41">
        <f>C365/I365*100</f>
        <v>30.239234449760765</v>
      </c>
      <c r="D366" s="15">
        <f>D365/I365*100</f>
        <v>39.71291866028708</v>
      </c>
      <c r="E366" s="15">
        <f>E365/I365*100</f>
        <v>21.435406698564595</v>
      </c>
      <c r="F366" s="15">
        <f>F365/I365*100</f>
        <v>3.9234449760765551</v>
      </c>
      <c r="G366" s="15">
        <f>G365/I365*100</f>
        <v>3.5406698564593304</v>
      </c>
      <c r="H366" s="59">
        <f>H365/I365*100</f>
        <v>1.1483253588516746</v>
      </c>
      <c r="I366" s="138">
        <f t="shared" si="9"/>
        <v>100</v>
      </c>
      <c r="J366" s="160">
        <f>J365/I365*100</f>
        <v>69.952153110047846</v>
      </c>
      <c r="K366" s="207">
        <f>K365/I365*100</f>
        <v>21.435406698564595</v>
      </c>
      <c r="L366" s="186">
        <f>L365/I365*100</f>
        <v>7.4641148325358859</v>
      </c>
    </row>
    <row r="367" spans="1:12" ht="11.25" customHeight="1" x14ac:dyDescent="0.4">
      <c r="A367" s="359"/>
      <c r="B367" s="303" t="s">
        <v>36</v>
      </c>
      <c r="C367" s="39">
        <v>1</v>
      </c>
      <c r="D367" s="13">
        <v>0</v>
      </c>
      <c r="E367" s="13">
        <v>1</v>
      </c>
      <c r="F367" s="13">
        <v>0</v>
      </c>
      <c r="G367" s="13">
        <v>0</v>
      </c>
      <c r="H367" s="13">
        <v>0</v>
      </c>
      <c r="I367" s="139">
        <f t="shared" si="9"/>
        <v>2</v>
      </c>
      <c r="J367" s="161">
        <f>C367+D367</f>
        <v>1</v>
      </c>
      <c r="K367" s="208">
        <f>E367</f>
        <v>1</v>
      </c>
      <c r="L367" s="187">
        <f>SUM(F367:G367)</f>
        <v>0</v>
      </c>
    </row>
    <row r="368" spans="1:12" ht="11.25" customHeight="1" x14ac:dyDescent="0.4">
      <c r="A368" s="359"/>
      <c r="B368" s="301"/>
      <c r="C368" s="41">
        <f>C367/I367*100</f>
        <v>50</v>
      </c>
      <c r="D368" s="15">
        <f>D367/I367*100</f>
        <v>0</v>
      </c>
      <c r="E368" s="15">
        <f>E367/I367*100</f>
        <v>50</v>
      </c>
      <c r="F368" s="15">
        <f>F367/I367*100</f>
        <v>0</v>
      </c>
      <c r="G368" s="15">
        <f>G367/I367*100</f>
        <v>0</v>
      </c>
      <c r="H368" s="59">
        <f>H367/I367*100</f>
        <v>0</v>
      </c>
      <c r="I368" s="138">
        <f t="shared" si="9"/>
        <v>100</v>
      </c>
      <c r="J368" s="160">
        <f>J367/I367*100</f>
        <v>50</v>
      </c>
      <c r="K368" s="207">
        <f>K367/I367*100</f>
        <v>50</v>
      </c>
      <c r="L368" s="186">
        <f>L367/I367*100</f>
        <v>0</v>
      </c>
    </row>
    <row r="369" spans="1:12" ht="11.25" customHeight="1" x14ac:dyDescent="0.4">
      <c r="A369" s="359"/>
      <c r="B369" s="303" t="s">
        <v>105</v>
      </c>
      <c r="C369" s="39">
        <v>4</v>
      </c>
      <c r="D369" s="13">
        <v>9</v>
      </c>
      <c r="E369" s="13">
        <v>6</v>
      </c>
      <c r="F369" s="13">
        <v>2</v>
      </c>
      <c r="G369" s="13">
        <v>0</v>
      </c>
      <c r="H369" s="13">
        <v>0</v>
      </c>
      <c r="I369" s="139">
        <f t="shared" si="9"/>
        <v>21</v>
      </c>
      <c r="J369" s="161">
        <f>C369+D369</f>
        <v>13</v>
      </c>
      <c r="K369" s="208">
        <f>E369</f>
        <v>6</v>
      </c>
      <c r="L369" s="187">
        <f>SUM(F369:G369)</f>
        <v>2</v>
      </c>
    </row>
    <row r="370" spans="1:12" ht="11.25" customHeight="1" x14ac:dyDescent="0.4">
      <c r="A370" s="359"/>
      <c r="B370" s="301"/>
      <c r="C370" s="41">
        <f>C369/I369*100</f>
        <v>19.047619047619047</v>
      </c>
      <c r="D370" s="15">
        <f>D369/I369*100</f>
        <v>42.857142857142854</v>
      </c>
      <c r="E370" s="15">
        <f>E369/I369*100</f>
        <v>28.571428571428569</v>
      </c>
      <c r="F370" s="15">
        <f>F369/I369*100</f>
        <v>9.5238095238095237</v>
      </c>
      <c r="G370" s="15">
        <f>G369/I369*100</f>
        <v>0</v>
      </c>
      <c r="H370" s="59">
        <f>H369/I369*100</f>
        <v>0</v>
      </c>
      <c r="I370" s="138">
        <f t="shared" si="9"/>
        <v>99.999999999999986</v>
      </c>
      <c r="J370" s="160">
        <f>J369/I369*100</f>
        <v>61.904761904761905</v>
      </c>
      <c r="K370" s="207">
        <f>K369/I369*100</f>
        <v>28.571428571428569</v>
      </c>
      <c r="L370" s="186">
        <f>L369/I369*100</f>
        <v>9.5238095238095237</v>
      </c>
    </row>
    <row r="371" spans="1:12" ht="11.25" customHeight="1" x14ac:dyDescent="0.4">
      <c r="A371" s="359"/>
      <c r="B371" s="302" t="s">
        <v>53</v>
      </c>
      <c r="C371" s="39">
        <v>1</v>
      </c>
      <c r="D371" s="13">
        <v>1</v>
      </c>
      <c r="E371" s="13">
        <v>0</v>
      </c>
      <c r="F371" s="13">
        <v>0</v>
      </c>
      <c r="G371" s="13">
        <v>0</v>
      </c>
      <c r="H371" s="13">
        <v>0</v>
      </c>
      <c r="I371" s="139">
        <f t="shared" si="9"/>
        <v>2</v>
      </c>
      <c r="J371" s="161">
        <f>C371+D371</f>
        <v>2</v>
      </c>
      <c r="K371" s="208">
        <f>E371</f>
        <v>0</v>
      </c>
      <c r="L371" s="187">
        <f>SUM(F371:G371)</f>
        <v>0</v>
      </c>
    </row>
    <row r="372" spans="1:12" ht="11.25" customHeight="1" x14ac:dyDescent="0.4">
      <c r="A372" s="360"/>
      <c r="B372" s="304"/>
      <c r="C372" s="44">
        <f>C371/I371*100</f>
        <v>50</v>
      </c>
      <c r="D372" s="19">
        <f>D371/I371*100</f>
        <v>50</v>
      </c>
      <c r="E372" s="19">
        <f>E371/I371*100</f>
        <v>0</v>
      </c>
      <c r="F372" s="19">
        <f>F371/I371*100</f>
        <v>0</v>
      </c>
      <c r="G372" s="19">
        <f>G371/I371*100</f>
        <v>0</v>
      </c>
      <c r="H372" s="76">
        <f>H371/I371*100</f>
        <v>0</v>
      </c>
      <c r="I372" s="137">
        <f t="shared" si="9"/>
        <v>100</v>
      </c>
      <c r="J372" s="159">
        <f>J371/I371*100</f>
        <v>100</v>
      </c>
      <c r="K372" s="206">
        <f>K371/I371*100</f>
        <v>0</v>
      </c>
      <c r="L372" s="185">
        <f>L371/I371*100</f>
        <v>0</v>
      </c>
    </row>
    <row r="373" spans="1:12" ht="11.25" customHeight="1" x14ac:dyDescent="0.4">
      <c r="A373" s="358" t="s">
        <v>40</v>
      </c>
      <c r="B373" s="300" t="s">
        <v>41</v>
      </c>
      <c r="C373" s="39">
        <v>30</v>
      </c>
      <c r="D373" s="13">
        <v>21</v>
      </c>
      <c r="E373" s="13">
        <v>11</v>
      </c>
      <c r="F373" s="13">
        <v>3</v>
      </c>
      <c r="G373" s="13">
        <v>2</v>
      </c>
      <c r="H373" s="13">
        <v>2</v>
      </c>
      <c r="I373" s="136">
        <f t="shared" si="9"/>
        <v>69</v>
      </c>
      <c r="J373" s="158">
        <f>C373+D373</f>
        <v>51</v>
      </c>
      <c r="K373" s="22">
        <f>E373</f>
        <v>11</v>
      </c>
      <c r="L373" s="184">
        <f>SUM(F373:G373)</f>
        <v>5</v>
      </c>
    </row>
    <row r="374" spans="1:12" ht="11.25" customHeight="1" x14ac:dyDescent="0.4">
      <c r="A374" s="359"/>
      <c r="B374" s="301"/>
      <c r="C374" s="43">
        <f>C373/I373*100</f>
        <v>43.478260869565219</v>
      </c>
      <c r="D374" s="16">
        <f>D373/I373*100</f>
        <v>30.434782608695656</v>
      </c>
      <c r="E374" s="16">
        <f>E373/I373*100</f>
        <v>15.942028985507244</v>
      </c>
      <c r="F374" s="16">
        <f>F373/I373*100</f>
        <v>4.3478260869565215</v>
      </c>
      <c r="G374" s="16">
        <f>G373/I373*100</f>
        <v>2.8985507246376812</v>
      </c>
      <c r="H374" s="65">
        <f>H373/I373*100</f>
        <v>2.8985507246376812</v>
      </c>
      <c r="I374" s="138">
        <f t="shared" si="9"/>
        <v>100.00000000000001</v>
      </c>
      <c r="J374" s="160">
        <f>J373/I373*100</f>
        <v>73.91304347826086</v>
      </c>
      <c r="K374" s="207">
        <f>K373/I373*100</f>
        <v>15.942028985507244</v>
      </c>
      <c r="L374" s="186">
        <f>L373/I373*100</f>
        <v>7.2463768115942031</v>
      </c>
    </row>
    <row r="375" spans="1:12" ht="11.25" customHeight="1" x14ac:dyDescent="0.4">
      <c r="A375" s="359"/>
      <c r="B375" s="302" t="s">
        <v>42</v>
      </c>
      <c r="C375" s="39">
        <v>54</v>
      </c>
      <c r="D375" s="13">
        <v>39</v>
      </c>
      <c r="E375" s="13">
        <v>23</v>
      </c>
      <c r="F375" s="13">
        <v>3</v>
      </c>
      <c r="G375" s="13">
        <v>3</v>
      </c>
      <c r="H375" s="13">
        <v>0</v>
      </c>
      <c r="I375" s="139">
        <f t="shared" si="9"/>
        <v>122</v>
      </c>
      <c r="J375" s="161">
        <f>C375+D375</f>
        <v>93</v>
      </c>
      <c r="K375" s="208">
        <f>E375</f>
        <v>23</v>
      </c>
      <c r="L375" s="187">
        <f>SUM(F375:G375)</f>
        <v>6</v>
      </c>
    </row>
    <row r="376" spans="1:12" ht="11.25" customHeight="1" x14ac:dyDescent="0.4">
      <c r="A376" s="359"/>
      <c r="B376" s="302"/>
      <c r="C376" s="41">
        <f>C375/I375*100</f>
        <v>44.26229508196721</v>
      </c>
      <c r="D376" s="15">
        <f>D375/I375*100</f>
        <v>31.967213114754102</v>
      </c>
      <c r="E376" s="15">
        <f>E375/I375*100</f>
        <v>18.852459016393443</v>
      </c>
      <c r="F376" s="15">
        <f>F375/I375*100</f>
        <v>2.459016393442623</v>
      </c>
      <c r="G376" s="15">
        <f>G375/I375*100</f>
        <v>2.459016393442623</v>
      </c>
      <c r="H376" s="59">
        <f>H375/I375*100</f>
        <v>0</v>
      </c>
      <c r="I376" s="138">
        <f t="shared" si="9"/>
        <v>100</v>
      </c>
      <c r="J376" s="160">
        <f>J375/I375*100</f>
        <v>76.229508196721312</v>
      </c>
      <c r="K376" s="207">
        <f>K375/I375*100</f>
        <v>18.852459016393443</v>
      </c>
      <c r="L376" s="186">
        <f>L375/I375*100</f>
        <v>4.918032786885246</v>
      </c>
    </row>
    <row r="377" spans="1:12" ht="11.25" customHeight="1" x14ac:dyDescent="0.4">
      <c r="A377" s="359"/>
      <c r="B377" s="303" t="s">
        <v>43</v>
      </c>
      <c r="C377" s="39">
        <v>57</v>
      </c>
      <c r="D377" s="13">
        <v>86</v>
      </c>
      <c r="E377" s="13">
        <v>41</v>
      </c>
      <c r="F377" s="13">
        <v>7</v>
      </c>
      <c r="G377" s="13">
        <v>7</v>
      </c>
      <c r="H377" s="13">
        <v>1</v>
      </c>
      <c r="I377" s="139">
        <f t="shared" si="9"/>
        <v>199</v>
      </c>
      <c r="J377" s="161">
        <f>C377+D377</f>
        <v>143</v>
      </c>
      <c r="K377" s="208">
        <f>E377</f>
        <v>41</v>
      </c>
      <c r="L377" s="187">
        <f>SUM(F377:G377)</f>
        <v>14</v>
      </c>
    </row>
    <row r="378" spans="1:12" ht="11.25" customHeight="1" x14ac:dyDescent="0.4">
      <c r="A378" s="359"/>
      <c r="B378" s="301"/>
      <c r="C378" s="41">
        <f>C377/I377*100</f>
        <v>28.643216080402013</v>
      </c>
      <c r="D378" s="15">
        <f>D377/I377*100</f>
        <v>43.21608040201005</v>
      </c>
      <c r="E378" s="15">
        <f>E377/I377*100</f>
        <v>20.603015075376884</v>
      </c>
      <c r="F378" s="15">
        <f>F377/I377*100</f>
        <v>3.5175879396984926</v>
      </c>
      <c r="G378" s="15">
        <f>G377/I377*100</f>
        <v>3.5175879396984926</v>
      </c>
      <c r="H378" s="59">
        <f>H377/I377*100</f>
        <v>0.50251256281407031</v>
      </c>
      <c r="I378" s="138">
        <f t="shared" si="9"/>
        <v>100</v>
      </c>
      <c r="J378" s="160">
        <f>J377/I377*100</f>
        <v>71.859296482412063</v>
      </c>
      <c r="K378" s="207">
        <f>K377/I377*100</f>
        <v>20.603015075376884</v>
      </c>
      <c r="L378" s="186">
        <f>L377/I377*100</f>
        <v>7.0351758793969852</v>
      </c>
    </row>
    <row r="379" spans="1:12" ht="11.25" customHeight="1" x14ac:dyDescent="0.4">
      <c r="A379" s="359"/>
      <c r="B379" s="302" t="s">
        <v>46</v>
      </c>
      <c r="C379" s="39">
        <v>89</v>
      </c>
      <c r="D379" s="13">
        <v>121</v>
      </c>
      <c r="E379" s="13">
        <v>56</v>
      </c>
      <c r="F379" s="13">
        <v>14</v>
      </c>
      <c r="G379" s="13">
        <v>9</v>
      </c>
      <c r="H379" s="13">
        <v>0</v>
      </c>
      <c r="I379" s="139">
        <f t="shared" si="9"/>
        <v>289</v>
      </c>
      <c r="J379" s="161">
        <f>C379+D379</f>
        <v>210</v>
      </c>
      <c r="K379" s="208">
        <f>E379</f>
        <v>56</v>
      </c>
      <c r="L379" s="187">
        <f>SUM(F379:G379)</f>
        <v>23</v>
      </c>
    </row>
    <row r="380" spans="1:12" ht="11.25" customHeight="1" x14ac:dyDescent="0.4">
      <c r="A380" s="359"/>
      <c r="B380" s="302"/>
      <c r="C380" s="41">
        <f>C379/I379*100</f>
        <v>30.79584775086505</v>
      </c>
      <c r="D380" s="15">
        <f>D379/I379*100</f>
        <v>41.868512110726641</v>
      </c>
      <c r="E380" s="15">
        <f>E379/I379*100</f>
        <v>19.377162629757784</v>
      </c>
      <c r="F380" s="15">
        <f>F379/I379*100</f>
        <v>4.844290657439446</v>
      </c>
      <c r="G380" s="15">
        <f>G379/I379*100</f>
        <v>3.1141868512110724</v>
      </c>
      <c r="H380" s="59">
        <f>H379/I379*100</f>
        <v>0</v>
      </c>
      <c r="I380" s="138">
        <f t="shared" si="9"/>
        <v>99.999999999999986</v>
      </c>
      <c r="J380" s="160">
        <f>J379/I379*100</f>
        <v>72.664359861591691</v>
      </c>
      <c r="K380" s="207">
        <f>K379/I379*100</f>
        <v>19.377162629757784</v>
      </c>
      <c r="L380" s="186">
        <f>L379/I379*100</f>
        <v>7.9584775086505193</v>
      </c>
    </row>
    <row r="381" spans="1:12" ht="11.25" customHeight="1" x14ac:dyDescent="0.4">
      <c r="A381" s="359"/>
      <c r="B381" s="303" t="s">
        <v>47</v>
      </c>
      <c r="C381" s="39">
        <v>77</v>
      </c>
      <c r="D381" s="13">
        <v>127</v>
      </c>
      <c r="E381" s="13">
        <v>73</v>
      </c>
      <c r="F381" s="13">
        <v>18</v>
      </c>
      <c r="G381" s="13">
        <v>12</v>
      </c>
      <c r="H381" s="13">
        <v>0</v>
      </c>
      <c r="I381" s="139">
        <f t="shared" si="9"/>
        <v>307</v>
      </c>
      <c r="J381" s="161">
        <f>C381+D381</f>
        <v>204</v>
      </c>
      <c r="K381" s="208">
        <f>E381</f>
        <v>73</v>
      </c>
      <c r="L381" s="187">
        <f>SUM(F381:G381)</f>
        <v>30</v>
      </c>
    </row>
    <row r="382" spans="1:12" ht="11.25" customHeight="1" x14ac:dyDescent="0.4">
      <c r="A382" s="359"/>
      <c r="B382" s="301"/>
      <c r="C382" s="41">
        <f>C381/I381*100</f>
        <v>25.081433224755699</v>
      </c>
      <c r="D382" s="15">
        <f>D381/I381*100</f>
        <v>41.368078175895768</v>
      </c>
      <c r="E382" s="15">
        <f>E381/I381*100</f>
        <v>23.778501628664493</v>
      </c>
      <c r="F382" s="15">
        <f>F381/I381*100</f>
        <v>5.8631921824104234</v>
      </c>
      <c r="G382" s="15">
        <f>G381/I381*100</f>
        <v>3.9087947882736152</v>
      </c>
      <c r="H382" s="59">
        <f>H381/I381*100</f>
        <v>0</v>
      </c>
      <c r="I382" s="138">
        <f t="shared" si="9"/>
        <v>99.999999999999986</v>
      </c>
      <c r="J382" s="160">
        <f>J381/I381*100</f>
        <v>66.44951140065146</v>
      </c>
      <c r="K382" s="207">
        <f>K381/I381*100</f>
        <v>23.778501628664493</v>
      </c>
      <c r="L382" s="186">
        <f>L381/I381*100</f>
        <v>9.7719869706840399</v>
      </c>
    </row>
    <row r="383" spans="1:12" ht="11.25" customHeight="1" x14ac:dyDescent="0.4">
      <c r="A383" s="359"/>
      <c r="B383" s="302" t="s">
        <v>15</v>
      </c>
      <c r="C383" s="39">
        <v>126</v>
      </c>
      <c r="D383" s="13">
        <v>165</v>
      </c>
      <c r="E383" s="13">
        <v>59</v>
      </c>
      <c r="F383" s="13">
        <v>11</v>
      </c>
      <c r="G383" s="13">
        <v>11</v>
      </c>
      <c r="H383" s="13">
        <v>1</v>
      </c>
      <c r="I383" s="139">
        <f t="shared" si="9"/>
        <v>373</v>
      </c>
      <c r="J383" s="161">
        <f>C383+D383</f>
        <v>291</v>
      </c>
      <c r="K383" s="208">
        <f>E383</f>
        <v>59</v>
      </c>
      <c r="L383" s="187">
        <f>SUM(F383:G383)</f>
        <v>22</v>
      </c>
    </row>
    <row r="384" spans="1:12" ht="11.25" customHeight="1" x14ac:dyDescent="0.4">
      <c r="A384" s="359"/>
      <c r="B384" s="302"/>
      <c r="C384" s="41">
        <f>C383/I383*100</f>
        <v>33.780160857908847</v>
      </c>
      <c r="D384" s="15">
        <f>D383/I383*100</f>
        <v>44.23592493297587</v>
      </c>
      <c r="E384" s="15">
        <f>E383/I383*100</f>
        <v>15.817694369973189</v>
      </c>
      <c r="F384" s="15">
        <f>F383/I383*100</f>
        <v>2.9490616621983912</v>
      </c>
      <c r="G384" s="15">
        <f>G383/I383*100</f>
        <v>2.9490616621983912</v>
      </c>
      <c r="H384" s="59">
        <f>H383/I383*100</f>
        <v>0.26809651474530832</v>
      </c>
      <c r="I384" s="138">
        <f t="shared" si="9"/>
        <v>100</v>
      </c>
      <c r="J384" s="160">
        <f>J383/I383*100</f>
        <v>78.016085790884716</v>
      </c>
      <c r="K384" s="207">
        <f>K383/I383*100</f>
        <v>15.817694369973189</v>
      </c>
      <c r="L384" s="186">
        <f>L383/I383*100</f>
        <v>5.8981233243967823</v>
      </c>
    </row>
    <row r="385" spans="1:12" ht="11.25" customHeight="1" x14ac:dyDescent="0.4">
      <c r="A385" s="359"/>
      <c r="B385" s="303" t="s">
        <v>1</v>
      </c>
      <c r="C385" s="39">
        <v>150</v>
      </c>
      <c r="D385" s="13">
        <v>171</v>
      </c>
      <c r="E385" s="13">
        <v>132</v>
      </c>
      <c r="F385" s="13">
        <v>21</v>
      </c>
      <c r="G385" s="13">
        <v>34</v>
      </c>
      <c r="H385" s="13">
        <v>14</v>
      </c>
      <c r="I385" s="139">
        <f t="shared" si="9"/>
        <v>522</v>
      </c>
      <c r="J385" s="161">
        <f>C385+D385</f>
        <v>321</v>
      </c>
      <c r="K385" s="208">
        <f>E385</f>
        <v>132</v>
      </c>
      <c r="L385" s="187">
        <f>SUM(F385:G385)</f>
        <v>55</v>
      </c>
    </row>
    <row r="386" spans="1:12" ht="11.25" customHeight="1" x14ac:dyDescent="0.4">
      <c r="A386" s="359"/>
      <c r="B386" s="301"/>
      <c r="C386" s="41">
        <f>C385/I385*100</f>
        <v>28.735632183908045</v>
      </c>
      <c r="D386" s="15">
        <f>D385/I385*100</f>
        <v>32.758620689655174</v>
      </c>
      <c r="E386" s="15">
        <f>E385/I385*100</f>
        <v>25.287356321839084</v>
      </c>
      <c r="F386" s="15">
        <f>F385/I385*100</f>
        <v>4.0229885057471266</v>
      </c>
      <c r="G386" s="15">
        <f>G385/I385*100</f>
        <v>6.5134099616858236</v>
      </c>
      <c r="H386" s="59">
        <f>H385/I385*100</f>
        <v>2.6819923371647509</v>
      </c>
      <c r="I386" s="138">
        <f t="shared" si="9"/>
        <v>100</v>
      </c>
      <c r="J386" s="160">
        <f>J385/I385*100</f>
        <v>61.494252873563212</v>
      </c>
      <c r="K386" s="207">
        <f>K385/I385*100</f>
        <v>25.287356321839084</v>
      </c>
      <c r="L386" s="186">
        <f>L385/I385*100</f>
        <v>10.536398467432949</v>
      </c>
    </row>
    <row r="387" spans="1:12" ht="11.25" customHeight="1" x14ac:dyDescent="0.4">
      <c r="A387" s="359"/>
      <c r="B387" s="302" t="s">
        <v>53</v>
      </c>
      <c r="C387" s="39">
        <v>0</v>
      </c>
      <c r="D387" s="13">
        <v>1</v>
      </c>
      <c r="E387" s="13">
        <v>0</v>
      </c>
      <c r="F387" s="13">
        <v>0</v>
      </c>
      <c r="G387" s="13">
        <v>0</v>
      </c>
      <c r="H387" s="13">
        <v>1</v>
      </c>
      <c r="I387" s="139">
        <f t="shared" si="9"/>
        <v>2</v>
      </c>
      <c r="J387" s="161">
        <f>C387+D387</f>
        <v>1</v>
      </c>
      <c r="K387" s="208">
        <f>E387</f>
        <v>0</v>
      </c>
      <c r="L387" s="187">
        <f>SUM(F387:G387)</f>
        <v>0</v>
      </c>
    </row>
    <row r="388" spans="1:12" ht="11.25" customHeight="1" x14ac:dyDescent="0.4">
      <c r="A388" s="360"/>
      <c r="B388" s="304"/>
      <c r="C388" s="42">
        <f>C387/I387*100</f>
        <v>0</v>
      </c>
      <c r="D388" s="17">
        <f>D387/I387*100</f>
        <v>50</v>
      </c>
      <c r="E388" s="17">
        <f>E387/I387*100</f>
        <v>0</v>
      </c>
      <c r="F388" s="17">
        <f>F387/I387*100</f>
        <v>0</v>
      </c>
      <c r="G388" s="17">
        <f>G387/I387*100</f>
        <v>0</v>
      </c>
      <c r="H388" s="69">
        <f>H387/I387*100</f>
        <v>50</v>
      </c>
      <c r="I388" s="137">
        <f t="shared" si="9"/>
        <v>100</v>
      </c>
      <c r="J388" s="159">
        <f>J387/I387*100</f>
        <v>50</v>
      </c>
      <c r="K388" s="206">
        <f>K387/I387*100</f>
        <v>0</v>
      </c>
      <c r="L388" s="185">
        <f>L387/I387*100</f>
        <v>0</v>
      </c>
    </row>
    <row r="389" spans="1:12" ht="11.25" customHeight="1" x14ac:dyDescent="0.4">
      <c r="A389" s="361" t="s">
        <v>2</v>
      </c>
      <c r="B389" s="300" t="s">
        <v>54</v>
      </c>
      <c r="C389" s="39">
        <v>49</v>
      </c>
      <c r="D389" s="13">
        <v>74</v>
      </c>
      <c r="E389" s="13">
        <v>40</v>
      </c>
      <c r="F389" s="13">
        <v>4</v>
      </c>
      <c r="G389" s="13">
        <v>6</v>
      </c>
      <c r="H389" s="13">
        <v>2</v>
      </c>
      <c r="I389" s="154">
        <f t="shared" si="9"/>
        <v>175</v>
      </c>
      <c r="J389" s="158">
        <f>C389+D389</f>
        <v>123</v>
      </c>
      <c r="K389" s="22">
        <f>E389</f>
        <v>40</v>
      </c>
      <c r="L389" s="184">
        <f>SUM(F389:G389)</f>
        <v>10</v>
      </c>
    </row>
    <row r="390" spans="1:12" ht="11.25" customHeight="1" x14ac:dyDescent="0.4">
      <c r="A390" s="362"/>
      <c r="B390" s="301"/>
      <c r="C390" s="43">
        <f>C389/I389*100</f>
        <v>28.000000000000004</v>
      </c>
      <c r="D390" s="16">
        <f>D389/I389*100</f>
        <v>42.285714285714285</v>
      </c>
      <c r="E390" s="16">
        <f>E389/I389*100</f>
        <v>22.857142857142858</v>
      </c>
      <c r="F390" s="16">
        <f>F389/I389*100</f>
        <v>2.2857142857142856</v>
      </c>
      <c r="G390" s="16">
        <f>G389/I389*100</f>
        <v>3.4285714285714288</v>
      </c>
      <c r="H390" s="65">
        <f>H389/I389*100</f>
        <v>1.1428571428571428</v>
      </c>
      <c r="I390" s="138">
        <f t="shared" si="9"/>
        <v>100.00000000000001</v>
      </c>
      <c r="J390" s="160">
        <f>J389/I389*100</f>
        <v>70.285714285714278</v>
      </c>
      <c r="K390" s="207">
        <f>K389/I389*100</f>
        <v>22.857142857142858</v>
      </c>
      <c r="L390" s="186">
        <f>L389/I389*100</f>
        <v>5.7142857142857144</v>
      </c>
    </row>
    <row r="391" spans="1:12" ht="11.25" customHeight="1" x14ac:dyDescent="0.4">
      <c r="A391" s="362"/>
      <c r="B391" s="302" t="s">
        <v>57</v>
      </c>
      <c r="C391" s="39">
        <v>47</v>
      </c>
      <c r="D391" s="13">
        <v>49</v>
      </c>
      <c r="E391" s="13">
        <v>25</v>
      </c>
      <c r="F391" s="13">
        <v>8</v>
      </c>
      <c r="G391" s="13">
        <v>9</v>
      </c>
      <c r="H391" s="13">
        <v>0</v>
      </c>
      <c r="I391" s="139">
        <f t="shared" si="9"/>
        <v>138</v>
      </c>
      <c r="J391" s="161">
        <f>C391+D391</f>
        <v>96</v>
      </c>
      <c r="K391" s="208">
        <f>E391</f>
        <v>25</v>
      </c>
      <c r="L391" s="187">
        <f>SUM(F391:G391)</f>
        <v>17</v>
      </c>
    </row>
    <row r="392" spans="1:12" ht="11.25" customHeight="1" x14ac:dyDescent="0.4">
      <c r="A392" s="362"/>
      <c r="B392" s="302"/>
      <c r="C392" s="41">
        <f>C391/I391*100</f>
        <v>34.057971014492757</v>
      </c>
      <c r="D392" s="15">
        <f>D391/I391*100</f>
        <v>35.507246376811594</v>
      </c>
      <c r="E392" s="15">
        <f>E391/I391*100</f>
        <v>18.115942028985508</v>
      </c>
      <c r="F392" s="15">
        <f>F391/I391*100</f>
        <v>5.7971014492753623</v>
      </c>
      <c r="G392" s="15">
        <f>G391/I391*100</f>
        <v>6.5217391304347823</v>
      </c>
      <c r="H392" s="59">
        <f>H391/I391*100</f>
        <v>0</v>
      </c>
      <c r="I392" s="138">
        <f t="shared" si="9"/>
        <v>99.999999999999986</v>
      </c>
      <c r="J392" s="160">
        <f>J391/I391*100</f>
        <v>69.565217391304344</v>
      </c>
      <c r="K392" s="207">
        <f>K391/I391*100</f>
        <v>18.115942028985508</v>
      </c>
      <c r="L392" s="186">
        <f>L391/I391*100</f>
        <v>12.318840579710146</v>
      </c>
    </row>
    <row r="393" spans="1:12" ht="11.25" customHeight="1" x14ac:dyDescent="0.4">
      <c r="A393" s="362"/>
      <c r="B393" s="303" t="s">
        <v>3</v>
      </c>
      <c r="C393" s="39">
        <v>236</v>
      </c>
      <c r="D393" s="13">
        <v>346</v>
      </c>
      <c r="E393" s="13">
        <v>155</v>
      </c>
      <c r="F393" s="13">
        <v>35</v>
      </c>
      <c r="G393" s="13">
        <v>24</v>
      </c>
      <c r="H393" s="13">
        <v>1</v>
      </c>
      <c r="I393" s="139">
        <f t="shared" si="9"/>
        <v>797</v>
      </c>
      <c r="J393" s="161">
        <f>C393+D393</f>
        <v>582</v>
      </c>
      <c r="K393" s="208">
        <f>E393</f>
        <v>155</v>
      </c>
      <c r="L393" s="187">
        <f>SUM(F393:G393)</f>
        <v>59</v>
      </c>
    </row>
    <row r="394" spans="1:12" ht="11.25" customHeight="1" x14ac:dyDescent="0.4">
      <c r="A394" s="362"/>
      <c r="B394" s="301"/>
      <c r="C394" s="41">
        <f>C393/I393*100</f>
        <v>29.611041405269763</v>
      </c>
      <c r="D394" s="15">
        <f>D393/I393*100</f>
        <v>43.412797992471766</v>
      </c>
      <c r="E394" s="15">
        <f>E393/I393*100</f>
        <v>19.44792973651192</v>
      </c>
      <c r="F394" s="15">
        <f>F393/I393*100</f>
        <v>4.3914680050188206</v>
      </c>
      <c r="G394" s="15">
        <f>G393/I393*100</f>
        <v>3.0112923462986196</v>
      </c>
      <c r="H394" s="59">
        <f>H393/I393*100</f>
        <v>0.12547051442910914</v>
      </c>
      <c r="I394" s="138">
        <f t="shared" si="9"/>
        <v>100</v>
      </c>
      <c r="J394" s="160">
        <f>J393/I393*100</f>
        <v>73.023839397741526</v>
      </c>
      <c r="K394" s="207">
        <f>K393/I393*100</f>
        <v>19.44792973651192</v>
      </c>
      <c r="L394" s="186">
        <f>L393/I393*100</f>
        <v>7.4027603513174407</v>
      </c>
    </row>
    <row r="395" spans="1:12" ht="11.25" customHeight="1" x14ac:dyDescent="0.4">
      <c r="A395" s="362"/>
      <c r="B395" s="302" t="s">
        <v>51</v>
      </c>
      <c r="C395" s="39">
        <v>44</v>
      </c>
      <c r="D395" s="13">
        <v>58</v>
      </c>
      <c r="E395" s="13">
        <v>24</v>
      </c>
      <c r="F395" s="13">
        <v>4</v>
      </c>
      <c r="G395" s="13">
        <v>2</v>
      </c>
      <c r="H395" s="13">
        <v>2</v>
      </c>
      <c r="I395" s="139">
        <f t="shared" si="9"/>
        <v>134</v>
      </c>
      <c r="J395" s="161">
        <f>C395+D395</f>
        <v>102</v>
      </c>
      <c r="K395" s="208">
        <f>E395</f>
        <v>24</v>
      </c>
      <c r="L395" s="187">
        <f>SUM(F395:G395)</f>
        <v>6</v>
      </c>
    </row>
    <row r="396" spans="1:12" ht="11.25" customHeight="1" x14ac:dyDescent="0.4">
      <c r="A396" s="362"/>
      <c r="B396" s="302"/>
      <c r="C396" s="41">
        <f>C395/I395*100</f>
        <v>32.835820895522389</v>
      </c>
      <c r="D396" s="15">
        <f>D395/I395*100</f>
        <v>43.283582089552233</v>
      </c>
      <c r="E396" s="15">
        <f>E395/I395*100</f>
        <v>17.910447761194028</v>
      </c>
      <c r="F396" s="15">
        <f>F395/I395*100</f>
        <v>2.9850746268656714</v>
      </c>
      <c r="G396" s="15">
        <f>G395/I395*100</f>
        <v>1.4925373134328357</v>
      </c>
      <c r="H396" s="59">
        <f>H395/I395*100</f>
        <v>1.4925373134328357</v>
      </c>
      <c r="I396" s="138">
        <f t="shared" si="9"/>
        <v>100</v>
      </c>
      <c r="J396" s="160">
        <f>J395/I395*100</f>
        <v>76.119402985074629</v>
      </c>
      <c r="K396" s="207">
        <f>K395/I395*100</f>
        <v>17.910447761194028</v>
      </c>
      <c r="L396" s="186">
        <f>L395/I395*100</f>
        <v>4.4776119402985071</v>
      </c>
    </row>
    <row r="397" spans="1:12" ht="11.25" customHeight="1" x14ac:dyDescent="0.4">
      <c r="A397" s="362"/>
      <c r="B397" s="303" t="s">
        <v>52</v>
      </c>
      <c r="C397" s="39">
        <v>42</v>
      </c>
      <c r="D397" s="13">
        <v>25</v>
      </c>
      <c r="E397" s="13">
        <v>14</v>
      </c>
      <c r="F397" s="13">
        <v>4</v>
      </c>
      <c r="G397" s="13">
        <v>4</v>
      </c>
      <c r="H397" s="13">
        <v>1</v>
      </c>
      <c r="I397" s="139">
        <f t="shared" si="9"/>
        <v>90</v>
      </c>
      <c r="J397" s="161">
        <f>C397+D397</f>
        <v>67</v>
      </c>
      <c r="K397" s="208">
        <f>E397</f>
        <v>14</v>
      </c>
      <c r="L397" s="187">
        <f>SUM(F397:G397)</f>
        <v>8</v>
      </c>
    </row>
    <row r="398" spans="1:12" ht="11.25" customHeight="1" x14ac:dyDescent="0.4">
      <c r="A398" s="362"/>
      <c r="B398" s="301"/>
      <c r="C398" s="41">
        <f>C397/I397*100</f>
        <v>46.666666666666664</v>
      </c>
      <c r="D398" s="15">
        <f>D397/I397*100</f>
        <v>27.777777777777779</v>
      </c>
      <c r="E398" s="15">
        <f>E397/I397*100</f>
        <v>15.555555555555555</v>
      </c>
      <c r="F398" s="15">
        <f>F397/I397*100</f>
        <v>4.4444444444444446</v>
      </c>
      <c r="G398" s="15">
        <f>G397/I397*100</f>
        <v>4.4444444444444446</v>
      </c>
      <c r="H398" s="59">
        <f>H397/I397*100</f>
        <v>1.1111111111111112</v>
      </c>
      <c r="I398" s="138">
        <f t="shared" si="9"/>
        <v>100</v>
      </c>
      <c r="J398" s="160">
        <f>J397/I397*100</f>
        <v>74.444444444444443</v>
      </c>
      <c r="K398" s="207">
        <f>K397/I397*100</f>
        <v>15.555555555555555</v>
      </c>
      <c r="L398" s="186">
        <f>L397/I397*100</f>
        <v>8.8888888888888893</v>
      </c>
    </row>
    <row r="399" spans="1:12" ht="11.25" customHeight="1" x14ac:dyDescent="0.4">
      <c r="A399" s="362"/>
      <c r="B399" s="302" t="s">
        <v>59</v>
      </c>
      <c r="C399" s="39">
        <v>148</v>
      </c>
      <c r="D399" s="13">
        <v>139</v>
      </c>
      <c r="E399" s="13">
        <v>120</v>
      </c>
      <c r="F399" s="13">
        <v>19</v>
      </c>
      <c r="G399" s="13">
        <v>32</v>
      </c>
      <c r="H399" s="13">
        <v>8</v>
      </c>
      <c r="I399" s="139">
        <f t="shared" si="9"/>
        <v>466</v>
      </c>
      <c r="J399" s="161">
        <f>C399+D399</f>
        <v>287</v>
      </c>
      <c r="K399" s="208">
        <f>E399</f>
        <v>120</v>
      </c>
      <c r="L399" s="187">
        <f>SUM(F399:G399)</f>
        <v>51</v>
      </c>
    </row>
    <row r="400" spans="1:12" ht="11.25" customHeight="1" x14ac:dyDescent="0.4">
      <c r="A400" s="362"/>
      <c r="B400" s="302"/>
      <c r="C400" s="41">
        <f>C399/I399*100</f>
        <v>31.759656652360512</v>
      </c>
      <c r="D400" s="15">
        <f>D399/I399*100</f>
        <v>29.828326180257509</v>
      </c>
      <c r="E400" s="15">
        <f>E399/I399*100</f>
        <v>25.751072961373389</v>
      </c>
      <c r="F400" s="15">
        <f>F399/I399*100</f>
        <v>4.0772532188841204</v>
      </c>
      <c r="G400" s="15">
        <f>G399/I399*100</f>
        <v>6.866952789699571</v>
      </c>
      <c r="H400" s="59">
        <f>H399/I399*100</f>
        <v>1.7167381974248928</v>
      </c>
      <c r="I400" s="138">
        <f t="shared" si="9"/>
        <v>99.999999999999986</v>
      </c>
      <c r="J400" s="160">
        <f>J399/I399*100</f>
        <v>61.587982832618025</v>
      </c>
      <c r="K400" s="207">
        <f>K399/I399*100</f>
        <v>25.751072961373389</v>
      </c>
      <c r="L400" s="186">
        <f>L399/I399*100</f>
        <v>10.944206008583691</v>
      </c>
    </row>
    <row r="401" spans="1:12" ht="11.25" customHeight="1" x14ac:dyDescent="0.4">
      <c r="A401" s="362"/>
      <c r="B401" s="303" t="s">
        <v>36</v>
      </c>
      <c r="C401" s="39">
        <v>15</v>
      </c>
      <c r="D401" s="13">
        <v>37</v>
      </c>
      <c r="E401" s="13">
        <v>15</v>
      </c>
      <c r="F401" s="13">
        <v>3</v>
      </c>
      <c r="G401" s="13">
        <v>1</v>
      </c>
      <c r="H401" s="13">
        <v>1</v>
      </c>
      <c r="I401" s="139">
        <f t="shared" si="9"/>
        <v>72</v>
      </c>
      <c r="J401" s="161">
        <f>C401+D401</f>
        <v>52</v>
      </c>
      <c r="K401" s="208">
        <f>E401</f>
        <v>15</v>
      </c>
      <c r="L401" s="187">
        <f>SUM(F401:G401)</f>
        <v>4</v>
      </c>
    </row>
    <row r="402" spans="1:12" ht="11.25" customHeight="1" x14ac:dyDescent="0.4">
      <c r="A402" s="362"/>
      <c r="B402" s="301"/>
      <c r="C402" s="41">
        <f>C401/I401*100</f>
        <v>20.833333333333336</v>
      </c>
      <c r="D402" s="15">
        <f>D401/I401*100</f>
        <v>51.388888888888886</v>
      </c>
      <c r="E402" s="15">
        <f>E401/I401*100</f>
        <v>20.833333333333336</v>
      </c>
      <c r="F402" s="15">
        <f>F401/I401*100</f>
        <v>4.1666666666666661</v>
      </c>
      <c r="G402" s="15">
        <f>G401/I401*100</f>
        <v>1.3888888888888888</v>
      </c>
      <c r="H402" s="59">
        <f>H401/I401*100</f>
        <v>1.3888888888888888</v>
      </c>
      <c r="I402" s="138">
        <f t="shared" si="9"/>
        <v>100.00000000000001</v>
      </c>
      <c r="J402" s="160">
        <f>J401/I401*100</f>
        <v>72.222222222222214</v>
      </c>
      <c r="K402" s="207">
        <f>K401/I401*100</f>
        <v>20.833333333333336</v>
      </c>
      <c r="L402" s="186">
        <f>L401/I401*100</f>
        <v>5.5555555555555554</v>
      </c>
    </row>
    <row r="403" spans="1:12" ht="11.25" customHeight="1" x14ac:dyDescent="0.4">
      <c r="A403" s="362"/>
      <c r="B403" s="302" t="s">
        <v>53</v>
      </c>
      <c r="C403" s="39">
        <v>2</v>
      </c>
      <c r="D403" s="13">
        <v>3</v>
      </c>
      <c r="E403" s="13">
        <v>2</v>
      </c>
      <c r="F403" s="13">
        <v>0</v>
      </c>
      <c r="G403" s="13">
        <v>0</v>
      </c>
      <c r="H403" s="13">
        <v>4</v>
      </c>
      <c r="I403" s="139">
        <f t="shared" si="9"/>
        <v>11</v>
      </c>
      <c r="J403" s="161">
        <f>C403+D403</f>
        <v>5</v>
      </c>
      <c r="K403" s="208">
        <f>E403</f>
        <v>2</v>
      </c>
      <c r="L403" s="187">
        <f>SUM(F403:G403)</f>
        <v>0</v>
      </c>
    </row>
    <row r="404" spans="1:12" ht="11.25" customHeight="1" x14ac:dyDescent="0.4">
      <c r="A404" s="363"/>
      <c r="B404" s="304"/>
      <c r="C404" s="42">
        <f>C403/I403*100</f>
        <v>18.181818181818183</v>
      </c>
      <c r="D404" s="17">
        <f>D403/I403*100</f>
        <v>27.27272727272727</v>
      </c>
      <c r="E404" s="17">
        <f>E403/I403*100</f>
        <v>18.181818181818183</v>
      </c>
      <c r="F404" s="17">
        <f>F403/I403*100</f>
        <v>0</v>
      </c>
      <c r="G404" s="17">
        <f>G403/I403*100</f>
        <v>0</v>
      </c>
      <c r="H404" s="69">
        <f>H403/I403*100</f>
        <v>36.363636363636367</v>
      </c>
      <c r="I404" s="137">
        <f t="shared" si="9"/>
        <v>100</v>
      </c>
      <c r="J404" s="159">
        <f>J403/I403*100</f>
        <v>45.454545454545453</v>
      </c>
      <c r="K404" s="206">
        <f>K403/I403*100</f>
        <v>18.181818181818183</v>
      </c>
      <c r="L404" s="185">
        <f>L403/I403*100</f>
        <v>0</v>
      </c>
    </row>
    <row r="405" spans="1:12" ht="11.25" customHeight="1" x14ac:dyDescent="0.4">
      <c r="A405" s="358" t="s">
        <v>19</v>
      </c>
      <c r="B405" s="300" t="s">
        <v>64</v>
      </c>
      <c r="C405" s="39">
        <v>89</v>
      </c>
      <c r="D405" s="13">
        <v>81</v>
      </c>
      <c r="E405" s="13">
        <v>62</v>
      </c>
      <c r="F405" s="13">
        <v>6</v>
      </c>
      <c r="G405" s="13">
        <v>18</v>
      </c>
      <c r="H405" s="13">
        <v>3</v>
      </c>
      <c r="I405" s="136">
        <f t="shared" si="9"/>
        <v>259</v>
      </c>
      <c r="J405" s="158">
        <f>C405+D405</f>
        <v>170</v>
      </c>
      <c r="K405" s="22">
        <f>E405</f>
        <v>62</v>
      </c>
      <c r="L405" s="184">
        <f>SUM(F405:G405)</f>
        <v>24</v>
      </c>
    </row>
    <row r="406" spans="1:12" ht="11.25" customHeight="1" x14ac:dyDescent="0.4">
      <c r="A406" s="359"/>
      <c r="B406" s="301"/>
      <c r="C406" s="43">
        <f>C405/I405*100</f>
        <v>34.362934362934361</v>
      </c>
      <c r="D406" s="16">
        <f>D405/I405*100</f>
        <v>31.274131274131271</v>
      </c>
      <c r="E406" s="16">
        <f>E405/I405*100</f>
        <v>23.938223938223938</v>
      </c>
      <c r="F406" s="16">
        <f>F405/I405*100</f>
        <v>2.3166023166023164</v>
      </c>
      <c r="G406" s="16">
        <f>G405/I405*100</f>
        <v>6.9498069498069501</v>
      </c>
      <c r="H406" s="65">
        <f>H405/I405*100</f>
        <v>1.1583011583011582</v>
      </c>
      <c r="I406" s="138">
        <f t="shared" si="9"/>
        <v>100</v>
      </c>
      <c r="J406" s="160">
        <f>J405/I405*100</f>
        <v>65.637065637065632</v>
      </c>
      <c r="K406" s="207">
        <f>K405/I405*100</f>
        <v>23.938223938223938</v>
      </c>
      <c r="L406" s="186">
        <f>L405/I405*100</f>
        <v>9.2664092664092657</v>
      </c>
    </row>
    <row r="407" spans="1:12" ht="11.25" customHeight="1" x14ac:dyDescent="0.4">
      <c r="A407" s="359"/>
      <c r="B407" s="302" t="s">
        <v>66</v>
      </c>
      <c r="C407" s="39">
        <v>101</v>
      </c>
      <c r="D407" s="13">
        <v>149</v>
      </c>
      <c r="E407" s="13">
        <v>54</v>
      </c>
      <c r="F407" s="13">
        <v>15</v>
      </c>
      <c r="G407" s="13">
        <v>17</v>
      </c>
      <c r="H407" s="13">
        <v>6</v>
      </c>
      <c r="I407" s="139">
        <f t="shared" si="9"/>
        <v>342</v>
      </c>
      <c r="J407" s="161">
        <f>C407+D407</f>
        <v>250</v>
      </c>
      <c r="K407" s="208">
        <f>E407</f>
        <v>54</v>
      </c>
      <c r="L407" s="187">
        <f>SUM(F407:G407)</f>
        <v>32</v>
      </c>
    </row>
    <row r="408" spans="1:12" ht="11.25" customHeight="1" x14ac:dyDescent="0.4">
      <c r="A408" s="359"/>
      <c r="B408" s="302"/>
      <c r="C408" s="41">
        <f>C407/I407*100</f>
        <v>29.532163742690059</v>
      </c>
      <c r="D408" s="15">
        <f>D407/I407*100</f>
        <v>43.567251461988306</v>
      </c>
      <c r="E408" s="15">
        <f>E407/I407*100</f>
        <v>15.789473684210526</v>
      </c>
      <c r="F408" s="15">
        <f>F407/I407*100</f>
        <v>4.3859649122807012</v>
      </c>
      <c r="G408" s="15">
        <f>G407/I407*100</f>
        <v>4.9707602339181287</v>
      </c>
      <c r="H408" s="59">
        <f>H407/I407*100</f>
        <v>1.7543859649122806</v>
      </c>
      <c r="I408" s="138">
        <f t="shared" si="9"/>
        <v>99.999999999999986</v>
      </c>
      <c r="J408" s="160">
        <f>J407/I407*100</f>
        <v>73.099415204678365</v>
      </c>
      <c r="K408" s="207">
        <f>K407/I407*100</f>
        <v>15.789473684210526</v>
      </c>
      <c r="L408" s="186">
        <f>L407/I407*100</f>
        <v>9.3567251461988299</v>
      </c>
    </row>
    <row r="409" spans="1:12" ht="11.25" customHeight="1" x14ac:dyDescent="0.4">
      <c r="A409" s="359"/>
      <c r="B409" s="303" t="s">
        <v>67</v>
      </c>
      <c r="C409" s="39">
        <v>262</v>
      </c>
      <c r="D409" s="13">
        <v>335</v>
      </c>
      <c r="E409" s="13">
        <v>177</v>
      </c>
      <c r="F409" s="13">
        <v>40</v>
      </c>
      <c r="G409" s="13">
        <v>26</v>
      </c>
      <c r="H409" s="13">
        <v>3</v>
      </c>
      <c r="I409" s="139">
        <f t="shared" si="9"/>
        <v>843</v>
      </c>
      <c r="J409" s="161">
        <f>C409+D409</f>
        <v>597</v>
      </c>
      <c r="K409" s="208">
        <f>E409</f>
        <v>177</v>
      </c>
      <c r="L409" s="187">
        <f>SUM(F409:G409)</f>
        <v>66</v>
      </c>
    </row>
    <row r="410" spans="1:12" ht="11.25" customHeight="1" x14ac:dyDescent="0.4">
      <c r="A410" s="359"/>
      <c r="B410" s="301"/>
      <c r="C410" s="41">
        <f>C409/I409*100</f>
        <v>31.079478054567023</v>
      </c>
      <c r="D410" s="15">
        <f>D409/I409*100</f>
        <v>39.73902728351127</v>
      </c>
      <c r="E410" s="15">
        <f>E409/I409*100</f>
        <v>20.996441281138789</v>
      </c>
      <c r="F410" s="15">
        <f>F409/I409*100</f>
        <v>4.7449584816132857</v>
      </c>
      <c r="G410" s="15">
        <f>G409/I409*100</f>
        <v>3.0842230130486361</v>
      </c>
      <c r="H410" s="59">
        <f>H409/I409*100</f>
        <v>0.35587188612099641</v>
      </c>
      <c r="I410" s="138">
        <f t="shared" si="9"/>
        <v>100</v>
      </c>
      <c r="J410" s="160">
        <f>J409/I409*100</f>
        <v>70.818505338078296</v>
      </c>
      <c r="K410" s="207">
        <f>K409/I409*100</f>
        <v>20.996441281138789</v>
      </c>
      <c r="L410" s="186">
        <f>L409/I409*100</f>
        <v>7.8291814946619214</v>
      </c>
    </row>
    <row r="411" spans="1:12" ht="11.25" customHeight="1" x14ac:dyDescent="0.4">
      <c r="A411" s="359"/>
      <c r="B411" s="302" t="s">
        <v>69</v>
      </c>
      <c r="C411" s="39">
        <v>97</v>
      </c>
      <c r="D411" s="13">
        <v>123</v>
      </c>
      <c r="E411" s="13">
        <v>58</v>
      </c>
      <c r="F411" s="13">
        <v>4</v>
      </c>
      <c r="G411" s="13">
        <v>8</v>
      </c>
      <c r="H411" s="13">
        <v>3</v>
      </c>
      <c r="I411" s="139">
        <f t="shared" si="9"/>
        <v>293</v>
      </c>
      <c r="J411" s="161">
        <f>C411+D411</f>
        <v>220</v>
      </c>
      <c r="K411" s="208">
        <f>E411</f>
        <v>58</v>
      </c>
      <c r="L411" s="187">
        <f>SUM(F411:G411)</f>
        <v>12</v>
      </c>
    </row>
    <row r="412" spans="1:12" ht="11.25" customHeight="1" x14ac:dyDescent="0.4">
      <c r="A412" s="359"/>
      <c r="B412" s="302"/>
      <c r="C412" s="41">
        <f>C411/I411*100</f>
        <v>33.105802047781566</v>
      </c>
      <c r="D412" s="15">
        <f>D411/I411*100</f>
        <v>41.979522184300336</v>
      </c>
      <c r="E412" s="15">
        <f>E411/I411*100</f>
        <v>19.795221843003414</v>
      </c>
      <c r="F412" s="15">
        <f>F411/I411*100</f>
        <v>1.3651877133105803</v>
      </c>
      <c r="G412" s="15">
        <f>G411/I411*100</f>
        <v>2.7303754266211606</v>
      </c>
      <c r="H412" s="59">
        <f>H411/I411*100</f>
        <v>1.0238907849829351</v>
      </c>
      <c r="I412" s="138">
        <f t="shared" si="9"/>
        <v>100</v>
      </c>
      <c r="J412" s="160">
        <f>J411/I411*100</f>
        <v>75.085324232081902</v>
      </c>
      <c r="K412" s="207">
        <f>K411/I411*100</f>
        <v>19.795221843003414</v>
      </c>
      <c r="L412" s="186">
        <f>L411/I411*100</f>
        <v>4.0955631399317403</v>
      </c>
    </row>
    <row r="413" spans="1:12" ht="11.25" customHeight="1" x14ac:dyDescent="0.4">
      <c r="A413" s="359"/>
      <c r="B413" s="303" t="s">
        <v>70</v>
      </c>
      <c r="C413" s="39">
        <v>34</v>
      </c>
      <c r="D413" s="13">
        <v>43</v>
      </c>
      <c r="E413" s="13">
        <v>41</v>
      </c>
      <c r="F413" s="13">
        <v>11</v>
      </c>
      <c r="G413" s="13">
        <v>9</v>
      </c>
      <c r="H413" s="13">
        <v>1</v>
      </c>
      <c r="I413" s="139">
        <f t="shared" si="9"/>
        <v>139</v>
      </c>
      <c r="J413" s="161">
        <f>C413+D413</f>
        <v>77</v>
      </c>
      <c r="K413" s="208">
        <f>E413</f>
        <v>41</v>
      </c>
      <c r="L413" s="187">
        <f>SUM(F413:G413)</f>
        <v>20</v>
      </c>
    </row>
    <row r="414" spans="1:12" ht="11.25" customHeight="1" x14ac:dyDescent="0.4">
      <c r="A414" s="359"/>
      <c r="B414" s="301"/>
      <c r="C414" s="41">
        <f>C413/I413*100</f>
        <v>24.46043165467626</v>
      </c>
      <c r="D414" s="15">
        <f>D413/I413*100</f>
        <v>30.935251798561154</v>
      </c>
      <c r="E414" s="15">
        <f>E413/I413*100</f>
        <v>29.496402877697843</v>
      </c>
      <c r="F414" s="15">
        <f>F413/I413*100</f>
        <v>7.9136690647482011</v>
      </c>
      <c r="G414" s="15">
        <f>G413/I413*100</f>
        <v>6.4748201438848918</v>
      </c>
      <c r="H414" s="59">
        <f>H413/I413*100</f>
        <v>0.71942446043165476</v>
      </c>
      <c r="I414" s="138">
        <f t="shared" si="9"/>
        <v>100.00000000000001</v>
      </c>
      <c r="J414" s="160">
        <f>J413/I413*100</f>
        <v>55.39568345323741</v>
      </c>
      <c r="K414" s="207">
        <f>K413/I413*100</f>
        <v>29.496402877697843</v>
      </c>
      <c r="L414" s="186">
        <f>L413/I413*100</f>
        <v>14.388489208633093</v>
      </c>
    </row>
    <row r="415" spans="1:12" ht="11.25" customHeight="1" x14ac:dyDescent="0.4">
      <c r="A415" s="359"/>
      <c r="B415" s="302" t="s">
        <v>53</v>
      </c>
      <c r="C415" s="39">
        <v>0</v>
      </c>
      <c r="D415" s="13">
        <v>0</v>
      </c>
      <c r="E415" s="13">
        <v>3</v>
      </c>
      <c r="F415" s="13">
        <v>1</v>
      </c>
      <c r="G415" s="13">
        <v>0</v>
      </c>
      <c r="H415" s="13">
        <v>3</v>
      </c>
      <c r="I415" s="139">
        <f t="shared" si="9"/>
        <v>7</v>
      </c>
      <c r="J415" s="161">
        <f>C415+D415</f>
        <v>0</v>
      </c>
      <c r="K415" s="208">
        <f>E415</f>
        <v>3</v>
      </c>
      <c r="L415" s="187">
        <f>SUM(F415:G415)</f>
        <v>1</v>
      </c>
    </row>
    <row r="416" spans="1:12" ht="11.25" customHeight="1" x14ac:dyDescent="0.4">
      <c r="A416" s="360"/>
      <c r="B416" s="304"/>
      <c r="C416" s="42">
        <f>C415/I415*100</f>
        <v>0</v>
      </c>
      <c r="D416" s="17">
        <f>D415/I415*100</f>
        <v>0</v>
      </c>
      <c r="E416" s="17">
        <f>E415/I415*100</f>
        <v>42.857142857142854</v>
      </c>
      <c r="F416" s="17">
        <f>F415/I415*100</f>
        <v>14.285714285714285</v>
      </c>
      <c r="G416" s="17">
        <f>G415/I415*100</f>
        <v>0</v>
      </c>
      <c r="H416" s="69">
        <f>H415/I415*100</f>
        <v>42.857142857142854</v>
      </c>
      <c r="I416" s="137">
        <f t="shared" si="9"/>
        <v>100</v>
      </c>
      <c r="J416" s="164">
        <f>J415/I415*100</f>
        <v>0</v>
      </c>
      <c r="K416" s="209">
        <f>K415/I415*100</f>
        <v>42.857142857142854</v>
      </c>
      <c r="L416" s="189">
        <f>L415/I415*100</f>
        <v>14.285714285714285</v>
      </c>
    </row>
    <row r="417" spans="1:12" ht="11.25" customHeight="1" x14ac:dyDescent="0.4">
      <c r="A417" s="2"/>
      <c r="B417" s="6"/>
      <c r="C417" s="20"/>
      <c r="D417" s="20"/>
      <c r="E417" s="20"/>
      <c r="F417" s="20"/>
      <c r="G417" s="20"/>
      <c r="H417" s="20"/>
      <c r="I417" s="29"/>
      <c r="J417" s="30"/>
      <c r="K417" s="30"/>
      <c r="L417" s="30"/>
    </row>
    <row r="418" spans="1:12" ht="11.25" customHeight="1" x14ac:dyDescent="0.4">
      <c r="A418" s="2"/>
      <c r="B418" s="6"/>
      <c r="C418" s="20"/>
      <c r="D418" s="20"/>
      <c r="E418" s="20"/>
      <c r="F418" s="20"/>
      <c r="G418" s="20"/>
      <c r="H418" s="20"/>
      <c r="I418" s="29"/>
      <c r="J418" s="30"/>
      <c r="K418" s="30"/>
      <c r="L418" s="30"/>
    </row>
    <row r="419" spans="1:12" ht="18.75" customHeight="1" x14ac:dyDescent="0.4">
      <c r="A419" s="2"/>
      <c r="B419" s="6"/>
      <c r="C419" s="45"/>
      <c r="D419" s="45"/>
      <c r="E419" s="45"/>
      <c r="F419" s="45"/>
      <c r="G419" s="45"/>
      <c r="H419" s="45"/>
      <c r="I419" s="29"/>
      <c r="J419" s="30"/>
      <c r="K419" s="30"/>
      <c r="L419" s="30"/>
    </row>
    <row r="420" spans="1:12" ht="30" customHeight="1" x14ac:dyDescent="0.4">
      <c r="A420" s="257" t="s">
        <v>26</v>
      </c>
      <c r="B420" s="257"/>
      <c r="C420" s="257"/>
      <c r="D420" s="257"/>
      <c r="E420" s="257"/>
      <c r="F420" s="257"/>
      <c r="G420" s="257"/>
      <c r="H420" s="257"/>
      <c r="I420" s="257"/>
      <c r="J420" s="257"/>
      <c r="K420" s="257"/>
      <c r="L420" s="257"/>
    </row>
    <row r="421" spans="1:12" ht="100.5" customHeight="1" x14ac:dyDescent="0.15">
      <c r="A421" s="262" t="s">
        <v>12</v>
      </c>
      <c r="B421" s="263"/>
      <c r="C421" s="21" t="s">
        <v>18</v>
      </c>
      <c r="D421" s="21" t="s">
        <v>20</v>
      </c>
      <c r="E421" s="71" t="s">
        <v>21</v>
      </c>
      <c r="F421" s="91" t="s">
        <v>11</v>
      </c>
      <c r="G421" s="111"/>
      <c r="H421" s="111"/>
      <c r="I421" s="111"/>
      <c r="J421" s="111"/>
      <c r="K421" s="111"/>
      <c r="L421" s="111"/>
    </row>
    <row r="422" spans="1:12" ht="11.25" customHeight="1" x14ac:dyDescent="0.4">
      <c r="A422" s="284" t="s">
        <v>10</v>
      </c>
      <c r="B422" s="285"/>
      <c r="C422" s="22">
        <f>C424+C426+C428+C430</f>
        <v>777</v>
      </c>
      <c r="D422" s="22">
        <f>D424+D426+D428+D430</f>
        <v>1092</v>
      </c>
      <c r="E422" s="22">
        <f>E424+E426+E428+E430</f>
        <v>14</v>
      </c>
      <c r="F422" s="90">
        <f t="shared" ref="F422:F485" si="10">SUM(C422:E422)</f>
        <v>1883</v>
      </c>
      <c r="G422" s="115"/>
      <c r="H422" s="115"/>
      <c r="I422" s="115"/>
      <c r="J422" s="115"/>
      <c r="K422" s="115"/>
      <c r="L422" s="115"/>
    </row>
    <row r="423" spans="1:12" ht="11.25" customHeight="1" x14ac:dyDescent="0.4">
      <c r="A423" s="286"/>
      <c r="B423" s="287"/>
      <c r="C423" s="12">
        <f>C422/F422*100</f>
        <v>41.263940520446099</v>
      </c>
      <c r="D423" s="12">
        <f>D422/F422*100</f>
        <v>57.992565055762078</v>
      </c>
      <c r="E423" s="64">
        <f>E422/F422*100</f>
        <v>0.74349442379182151</v>
      </c>
      <c r="F423" s="89">
        <f t="shared" si="10"/>
        <v>100</v>
      </c>
      <c r="G423" s="115"/>
      <c r="H423" s="115"/>
      <c r="I423" s="115"/>
      <c r="J423" s="115"/>
      <c r="K423" s="115"/>
      <c r="L423" s="115"/>
    </row>
    <row r="424" spans="1:12" ht="11.25" customHeight="1" x14ac:dyDescent="0.4">
      <c r="A424" s="358" t="s">
        <v>22</v>
      </c>
      <c r="B424" s="288" t="s">
        <v>23</v>
      </c>
      <c r="C424" s="13">
        <v>597</v>
      </c>
      <c r="D424" s="32">
        <v>740</v>
      </c>
      <c r="E424" s="13">
        <v>8</v>
      </c>
      <c r="F424" s="90">
        <f t="shared" si="10"/>
        <v>1345</v>
      </c>
      <c r="G424" s="113"/>
      <c r="H424" s="113"/>
      <c r="I424" s="115"/>
      <c r="J424" s="115"/>
      <c r="K424" s="115"/>
      <c r="L424" s="115"/>
    </row>
    <row r="425" spans="1:12" ht="11.25" customHeight="1" x14ac:dyDescent="0.4">
      <c r="A425" s="359"/>
      <c r="B425" s="289"/>
      <c r="C425" s="15">
        <f>C424/F424*100</f>
        <v>44.386617100371744</v>
      </c>
      <c r="D425" s="15">
        <f>D424/F424*100</f>
        <v>55.018587360594793</v>
      </c>
      <c r="E425" s="59">
        <f>E424/F424*100</f>
        <v>0.59479553903345728</v>
      </c>
      <c r="F425" s="87">
        <f t="shared" si="10"/>
        <v>99.999999999999986</v>
      </c>
      <c r="G425" s="115"/>
      <c r="H425" s="115"/>
      <c r="I425" s="115"/>
      <c r="J425" s="115"/>
      <c r="K425" s="115"/>
      <c r="L425" s="115"/>
    </row>
    <row r="426" spans="1:12" ht="11.25" customHeight="1" x14ac:dyDescent="0.4">
      <c r="A426" s="359"/>
      <c r="B426" s="290" t="s">
        <v>25</v>
      </c>
      <c r="C426" s="13">
        <v>102</v>
      </c>
      <c r="D426" s="13">
        <v>229</v>
      </c>
      <c r="E426" s="13">
        <v>5</v>
      </c>
      <c r="F426" s="88">
        <f t="shared" si="10"/>
        <v>336</v>
      </c>
      <c r="G426" s="113"/>
      <c r="H426" s="113"/>
      <c r="I426" s="113"/>
      <c r="J426" s="115"/>
      <c r="K426" s="115"/>
      <c r="L426" s="115"/>
    </row>
    <row r="427" spans="1:12" ht="11.25" customHeight="1" x14ac:dyDescent="0.4">
      <c r="A427" s="359"/>
      <c r="B427" s="290"/>
      <c r="C427" s="16">
        <f>C426/F426*100</f>
        <v>30.357142857142854</v>
      </c>
      <c r="D427" s="16">
        <f>D426/F426*100</f>
        <v>68.154761904761912</v>
      </c>
      <c r="E427" s="65">
        <f>E426/F426*100</f>
        <v>1.4880952380952379</v>
      </c>
      <c r="F427" s="87">
        <f t="shared" si="10"/>
        <v>100</v>
      </c>
      <c r="G427" s="115"/>
      <c r="H427" s="115"/>
      <c r="I427" s="115"/>
      <c r="J427" s="115"/>
      <c r="K427" s="115"/>
      <c r="L427" s="115"/>
    </row>
    <row r="428" spans="1:12" ht="11.25" customHeight="1" x14ac:dyDescent="0.4">
      <c r="A428" s="359"/>
      <c r="B428" s="291" t="s">
        <v>14</v>
      </c>
      <c r="C428" s="13">
        <v>50</v>
      </c>
      <c r="D428" s="13">
        <v>84</v>
      </c>
      <c r="E428" s="13">
        <v>1</v>
      </c>
      <c r="F428" s="88">
        <f t="shared" si="10"/>
        <v>135</v>
      </c>
      <c r="G428" s="113"/>
      <c r="H428" s="113"/>
      <c r="I428" s="113"/>
      <c r="J428" s="115"/>
      <c r="K428" s="115"/>
      <c r="L428" s="115"/>
    </row>
    <row r="429" spans="1:12" ht="11.25" customHeight="1" x14ac:dyDescent="0.4">
      <c r="A429" s="359"/>
      <c r="B429" s="289"/>
      <c r="C429" s="15">
        <f>C428/F428*100</f>
        <v>37.037037037037038</v>
      </c>
      <c r="D429" s="15">
        <f>D428/F428*100</f>
        <v>62.222222222222221</v>
      </c>
      <c r="E429" s="59">
        <f>E428/F428*100</f>
        <v>0.74074074074074081</v>
      </c>
      <c r="F429" s="87">
        <f t="shared" si="10"/>
        <v>100.00000000000001</v>
      </c>
      <c r="G429" s="115"/>
      <c r="H429" s="115"/>
      <c r="I429" s="115"/>
      <c r="J429" s="115"/>
      <c r="K429" s="115"/>
      <c r="L429" s="115"/>
    </row>
    <row r="430" spans="1:12" ht="11.25" customHeight="1" x14ac:dyDescent="0.4">
      <c r="A430" s="359"/>
      <c r="B430" s="290" t="s">
        <v>16</v>
      </c>
      <c r="C430" s="13">
        <v>28</v>
      </c>
      <c r="D430" s="13">
        <v>39</v>
      </c>
      <c r="E430" s="13">
        <v>0</v>
      </c>
      <c r="F430" s="88">
        <f t="shared" si="10"/>
        <v>67</v>
      </c>
      <c r="G430" s="113"/>
      <c r="H430" s="113"/>
      <c r="I430" s="113"/>
      <c r="J430" s="115"/>
      <c r="K430" s="115"/>
      <c r="L430" s="115"/>
    </row>
    <row r="431" spans="1:12" ht="11.25" customHeight="1" x14ac:dyDescent="0.4">
      <c r="A431" s="359"/>
      <c r="B431" s="290"/>
      <c r="C431" s="19">
        <f>C430/F430*100</f>
        <v>41.791044776119399</v>
      </c>
      <c r="D431" s="19">
        <f>D430/F430*100</f>
        <v>58.208955223880601</v>
      </c>
      <c r="E431" s="76">
        <f>E430/F430*100</f>
        <v>0</v>
      </c>
      <c r="F431" s="89">
        <f t="shared" si="10"/>
        <v>100</v>
      </c>
      <c r="G431" s="115"/>
      <c r="H431" s="115"/>
      <c r="I431" s="115"/>
      <c r="J431" s="115"/>
      <c r="K431" s="115"/>
      <c r="L431" s="115"/>
    </row>
    <row r="432" spans="1:12" ht="11.25" customHeight="1" x14ac:dyDescent="0.4">
      <c r="A432" s="358" t="s">
        <v>30</v>
      </c>
      <c r="B432" s="288" t="s">
        <v>31</v>
      </c>
      <c r="C432" s="13">
        <v>348</v>
      </c>
      <c r="D432" s="13">
        <v>460</v>
      </c>
      <c r="E432" s="13">
        <v>5</v>
      </c>
      <c r="F432" s="90">
        <f t="shared" si="10"/>
        <v>813</v>
      </c>
      <c r="G432" s="113"/>
      <c r="H432" s="113"/>
      <c r="I432" s="113"/>
      <c r="J432" s="115"/>
      <c r="K432" s="115"/>
      <c r="L432" s="115"/>
    </row>
    <row r="433" spans="1:12" ht="11.25" customHeight="1" x14ac:dyDescent="0.4">
      <c r="A433" s="359"/>
      <c r="B433" s="290"/>
      <c r="C433" s="16">
        <f>C432/F432*100</f>
        <v>42.804428044280442</v>
      </c>
      <c r="D433" s="16">
        <f>D432/F432*100</f>
        <v>56.580565805658054</v>
      </c>
      <c r="E433" s="65">
        <f>E432/F432*100</f>
        <v>0.61500615006150061</v>
      </c>
      <c r="F433" s="87">
        <f t="shared" si="10"/>
        <v>100</v>
      </c>
      <c r="G433" s="115"/>
      <c r="H433" s="115"/>
      <c r="I433" s="115"/>
      <c r="J433" s="115"/>
      <c r="K433" s="115"/>
      <c r="L433" s="115"/>
    </row>
    <row r="434" spans="1:12" ht="11.25" customHeight="1" x14ac:dyDescent="0.4">
      <c r="A434" s="359"/>
      <c r="B434" s="291" t="s">
        <v>32</v>
      </c>
      <c r="C434" s="13">
        <v>418</v>
      </c>
      <c r="D434" s="13">
        <v>618</v>
      </c>
      <c r="E434" s="13">
        <v>9</v>
      </c>
      <c r="F434" s="88">
        <f t="shared" si="10"/>
        <v>1045</v>
      </c>
      <c r="G434" s="113"/>
      <c r="H434" s="113"/>
      <c r="I434" s="113"/>
      <c r="J434" s="115"/>
      <c r="K434" s="115"/>
      <c r="L434" s="115"/>
    </row>
    <row r="435" spans="1:12" ht="11.25" customHeight="1" x14ac:dyDescent="0.4">
      <c r="A435" s="359"/>
      <c r="B435" s="289"/>
      <c r="C435" s="16">
        <f>C434/F434*100</f>
        <v>40</v>
      </c>
      <c r="D435" s="16">
        <f>D434/F434*100</f>
        <v>59.138755980861248</v>
      </c>
      <c r="E435" s="65">
        <f>E434/F434*100</f>
        <v>0.86124401913875592</v>
      </c>
      <c r="F435" s="87">
        <f t="shared" si="10"/>
        <v>100</v>
      </c>
      <c r="G435" s="115"/>
      <c r="H435" s="115"/>
      <c r="I435" s="115"/>
      <c r="J435" s="115"/>
      <c r="K435" s="115"/>
      <c r="L435" s="115"/>
    </row>
    <row r="436" spans="1:12" ht="11.25" customHeight="1" x14ac:dyDescent="0.4">
      <c r="A436" s="359"/>
      <c r="B436" s="291" t="s">
        <v>36</v>
      </c>
      <c r="C436" s="13">
        <v>1</v>
      </c>
      <c r="D436" s="13">
        <v>1</v>
      </c>
      <c r="E436" s="13">
        <v>0</v>
      </c>
      <c r="F436" s="88">
        <f t="shared" si="10"/>
        <v>2</v>
      </c>
      <c r="G436" s="113"/>
      <c r="H436" s="113"/>
      <c r="I436" s="113"/>
      <c r="J436" s="115"/>
      <c r="K436" s="115"/>
      <c r="L436" s="115"/>
    </row>
    <row r="437" spans="1:12" ht="11.25" customHeight="1" x14ac:dyDescent="0.4">
      <c r="A437" s="359"/>
      <c r="B437" s="289"/>
      <c r="C437" s="16">
        <f>C436/F436*100</f>
        <v>50</v>
      </c>
      <c r="D437" s="16">
        <f>D436/F436*100</f>
        <v>50</v>
      </c>
      <c r="E437" s="65">
        <f>E436/F436*100</f>
        <v>0</v>
      </c>
      <c r="F437" s="87">
        <f t="shared" si="10"/>
        <v>100</v>
      </c>
      <c r="G437" s="115"/>
      <c r="H437" s="115"/>
      <c r="I437" s="115"/>
      <c r="J437" s="115"/>
      <c r="K437" s="115"/>
      <c r="L437" s="115"/>
    </row>
    <row r="438" spans="1:12" ht="11.25" customHeight="1" x14ac:dyDescent="0.4">
      <c r="A438" s="359"/>
      <c r="B438" s="291" t="s">
        <v>105</v>
      </c>
      <c r="C438" s="13">
        <v>9</v>
      </c>
      <c r="D438" s="13">
        <v>12</v>
      </c>
      <c r="E438" s="13">
        <v>0</v>
      </c>
      <c r="F438" s="88">
        <f t="shared" si="10"/>
        <v>21</v>
      </c>
      <c r="G438" s="115"/>
      <c r="H438" s="115"/>
      <c r="I438" s="115"/>
      <c r="J438" s="115"/>
      <c r="K438" s="115"/>
      <c r="L438" s="115"/>
    </row>
    <row r="439" spans="1:12" ht="11.25" customHeight="1" x14ac:dyDescent="0.4">
      <c r="A439" s="359"/>
      <c r="B439" s="289"/>
      <c r="C439" s="16">
        <f>C438/F438*100</f>
        <v>42.857142857142854</v>
      </c>
      <c r="D439" s="16">
        <f>D438/F438*100</f>
        <v>57.142857142857139</v>
      </c>
      <c r="E439" s="65">
        <f>E438/F438*100</f>
        <v>0</v>
      </c>
      <c r="F439" s="87">
        <f t="shared" si="10"/>
        <v>100</v>
      </c>
      <c r="G439" s="115"/>
      <c r="H439" s="115"/>
      <c r="I439" s="115"/>
      <c r="J439" s="115"/>
      <c r="K439" s="115"/>
      <c r="L439" s="115"/>
    </row>
    <row r="440" spans="1:12" ht="11.25" customHeight="1" x14ac:dyDescent="0.4">
      <c r="A440" s="359"/>
      <c r="B440" s="290" t="s">
        <v>53</v>
      </c>
      <c r="C440" s="13">
        <v>1</v>
      </c>
      <c r="D440" s="13">
        <v>1</v>
      </c>
      <c r="E440" s="13">
        <v>0</v>
      </c>
      <c r="F440" s="88">
        <f t="shared" si="10"/>
        <v>2</v>
      </c>
      <c r="G440" s="113"/>
      <c r="H440" s="113"/>
      <c r="I440" s="113"/>
      <c r="J440" s="115"/>
      <c r="K440" s="115"/>
      <c r="L440" s="115"/>
    </row>
    <row r="441" spans="1:12" ht="11.25" customHeight="1" x14ac:dyDescent="0.4">
      <c r="A441" s="360"/>
      <c r="B441" s="293"/>
      <c r="C441" s="19">
        <f>C440/F440*100</f>
        <v>50</v>
      </c>
      <c r="D441" s="19">
        <f>D440/F440*100</f>
        <v>50</v>
      </c>
      <c r="E441" s="76">
        <f>E440/F440*100</f>
        <v>0</v>
      </c>
      <c r="F441" s="89">
        <f t="shared" si="10"/>
        <v>100</v>
      </c>
      <c r="G441" s="115"/>
      <c r="H441" s="115"/>
      <c r="I441" s="115"/>
      <c r="J441" s="115"/>
      <c r="K441" s="115"/>
      <c r="L441" s="115"/>
    </row>
    <row r="442" spans="1:12" ht="11.25" customHeight="1" x14ac:dyDescent="0.4">
      <c r="A442" s="358" t="s">
        <v>40</v>
      </c>
      <c r="B442" s="288" t="s">
        <v>41</v>
      </c>
      <c r="C442" s="13">
        <v>49</v>
      </c>
      <c r="D442" s="32">
        <v>19</v>
      </c>
      <c r="E442" s="13">
        <v>1</v>
      </c>
      <c r="F442" s="90">
        <f t="shared" si="10"/>
        <v>69</v>
      </c>
      <c r="G442" s="116"/>
      <c r="H442" s="113"/>
      <c r="I442" s="113"/>
      <c r="J442" s="115"/>
      <c r="K442" s="115"/>
      <c r="L442" s="115"/>
    </row>
    <row r="443" spans="1:12" ht="11.25" customHeight="1" x14ac:dyDescent="0.4">
      <c r="A443" s="359"/>
      <c r="B443" s="289"/>
      <c r="C443" s="15">
        <f>C442/F442*100</f>
        <v>71.014492753623188</v>
      </c>
      <c r="D443" s="15">
        <f>D442/F442*100</f>
        <v>27.536231884057973</v>
      </c>
      <c r="E443" s="59">
        <f>E442/F442*100</f>
        <v>1.4492753623188406</v>
      </c>
      <c r="F443" s="87">
        <f t="shared" si="10"/>
        <v>100</v>
      </c>
      <c r="G443" s="115"/>
      <c r="H443" s="115"/>
      <c r="I443" s="115"/>
      <c r="J443" s="115"/>
      <c r="K443" s="115"/>
      <c r="L443" s="115"/>
    </row>
    <row r="444" spans="1:12" ht="11.25" customHeight="1" x14ac:dyDescent="0.4">
      <c r="A444" s="359"/>
      <c r="B444" s="290" t="s">
        <v>42</v>
      </c>
      <c r="C444" s="13">
        <v>58</v>
      </c>
      <c r="D444" s="13">
        <v>64</v>
      </c>
      <c r="E444" s="13">
        <v>0</v>
      </c>
      <c r="F444" s="88">
        <f t="shared" si="10"/>
        <v>122</v>
      </c>
      <c r="G444" s="113"/>
      <c r="H444" s="113"/>
      <c r="I444" s="113"/>
      <c r="J444" s="115"/>
      <c r="K444" s="115"/>
      <c r="L444" s="115"/>
    </row>
    <row r="445" spans="1:12" ht="11.25" customHeight="1" x14ac:dyDescent="0.4">
      <c r="A445" s="359"/>
      <c r="B445" s="290"/>
      <c r="C445" s="16">
        <f>C444/F444*100</f>
        <v>47.540983606557376</v>
      </c>
      <c r="D445" s="16">
        <f>D444/F444*100</f>
        <v>52.459016393442624</v>
      </c>
      <c r="E445" s="65">
        <f>E444/F444*100</f>
        <v>0</v>
      </c>
      <c r="F445" s="87">
        <f t="shared" si="10"/>
        <v>100</v>
      </c>
      <c r="G445" s="115"/>
      <c r="H445" s="115"/>
      <c r="I445" s="115"/>
      <c r="J445" s="115"/>
      <c r="K445" s="115"/>
      <c r="L445" s="115"/>
    </row>
    <row r="446" spans="1:12" ht="11.25" customHeight="1" x14ac:dyDescent="0.4">
      <c r="A446" s="359"/>
      <c r="B446" s="291" t="s">
        <v>43</v>
      </c>
      <c r="C446" s="13">
        <v>87</v>
      </c>
      <c r="D446" s="13">
        <v>111</v>
      </c>
      <c r="E446" s="13">
        <v>1</v>
      </c>
      <c r="F446" s="88">
        <f t="shared" si="10"/>
        <v>199</v>
      </c>
      <c r="G446" s="113"/>
      <c r="H446" s="113"/>
      <c r="I446" s="113"/>
      <c r="J446" s="115"/>
      <c r="K446" s="115"/>
      <c r="L446" s="115"/>
    </row>
    <row r="447" spans="1:12" ht="11.25" customHeight="1" x14ac:dyDescent="0.4">
      <c r="A447" s="359"/>
      <c r="B447" s="289"/>
      <c r="C447" s="16">
        <f>C446/F446*100</f>
        <v>43.718592964824118</v>
      </c>
      <c r="D447" s="16">
        <f>D446/F446*100</f>
        <v>55.778894472361806</v>
      </c>
      <c r="E447" s="65">
        <f>E446/F446*100</f>
        <v>0.50251256281407031</v>
      </c>
      <c r="F447" s="87">
        <f t="shared" si="10"/>
        <v>100</v>
      </c>
      <c r="G447" s="115"/>
      <c r="H447" s="115"/>
      <c r="I447" s="115"/>
      <c r="J447" s="115"/>
      <c r="K447" s="115"/>
      <c r="L447" s="115"/>
    </row>
    <row r="448" spans="1:12" ht="11.25" customHeight="1" x14ac:dyDescent="0.4">
      <c r="A448" s="359"/>
      <c r="B448" s="290" t="s">
        <v>46</v>
      </c>
      <c r="C448" s="13">
        <v>105</v>
      </c>
      <c r="D448" s="13">
        <v>184</v>
      </c>
      <c r="E448" s="13">
        <v>0</v>
      </c>
      <c r="F448" s="88">
        <f t="shared" si="10"/>
        <v>289</v>
      </c>
      <c r="G448" s="113"/>
      <c r="H448" s="113"/>
      <c r="I448" s="113"/>
      <c r="J448" s="115"/>
      <c r="K448" s="115"/>
      <c r="L448" s="115"/>
    </row>
    <row r="449" spans="1:12" ht="11.25" customHeight="1" x14ac:dyDescent="0.4">
      <c r="A449" s="359"/>
      <c r="B449" s="290"/>
      <c r="C449" s="16">
        <f>C448/F448*100</f>
        <v>36.332179930795846</v>
      </c>
      <c r="D449" s="16">
        <f>D448/F448*100</f>
        <v>63.667820069204154</v>
      </c>
      <c r="E449" s="65">
        <f>E448/F448*100</f>
        <v>0</v>
      </c>
      <c r="F449" s="87">
        <f t="shared" si="10"/>
        <v>100</v>
      </c>
      <c r="G449" s="115"/>
      <c r="H449" s="115"/>
      <c r="I449" s="115"/>
      <c r="J449" s="115"/>
      <c r="K449" s="115"/>
      <c r="L449" s="115"/>
    </row>
    <row r="450" spans="1:12" ht="11.25" customHeight="1" x14ac:dyDescent="0.4">
      <c r="A450" s="359"/>
      <c r="B450" s="291" t="s">
        <v>47</v>
      </c>
      <c r="C450" s="13">
        <v>115</v>
      </c>
      <c r="D450" s="13">
        <v>191</v>
      </c>
      <c r="E450" s="13">
        <v>1</v>
      </c>
      <c r="F450" s="88">
        <f t="shared" si="10"/>
        <v>307</v>
      </c>
      <c r="G450" s="113"/>
      <c r="H450" s="113"/>
      <c r="I450" s="113"/>
      <c r="J450" s="115"/>
      <c r="K450" s="115"/>
      <c r="L450" s="115"/>
    </row>
    <row r="451" spans="1:12" ht="11.25" customHeight="1" x14ac:dyDescent="0.4">
      <c r="A451" s="359"/>
      <c r="B451" s="289"/>
      <c r="C451" s="16">
        <f>C450/F450*100</f>
        <v>37.45928338762215</v>
      </c>
      <c r="D451" s="16">
        <f>D450/F450*100</f>
        <v>62.214983713355053</v>
      </c>
      <c r="E451" s="65">
        <f>E450/F450*100</f>
        <v>0.32573289902280134</v>
      </c>
      <c r="F451" s="87">
        <f t="shared" si="10"/>
        <v>100</v>
      </c>
      <c r="G451" s="115"/>
      <c r="H451" s="115"/>
      <c r="I451" s="115"/>
      <c r="J451" s="115"/>
      <c r="K451" s="115"/>
      <c r="L451" s="115"/>
    </row>
    <row r="452" spans="1:12" ht="11.25" customHeight="1" x14ac:dyDescent="0.4">
      <c r="A452" s="359"/>
      <c r="B452" s="290" t="s">
        <v>15</v>
      </c>
      <c r="C452" s="13">
        <v>144</v>
      </c>
      <c r="D452" s="13">
        <v>227</v>
      </c>
      <c r="E452" s="13">
        <v>2</v>
      </c>
      <c r="F452" s="88">
        <f t="shared" si="10"/>
        <v>373</v>
      </c>
      <c r="G452" s="113"/>
      <c r="H452" s="113"/>
      <c r="I452" s="113"/>
      <c r="J452" s="115"/>
      <c r="K452" s="115"/>
      <c r="L452" s="115"/>
    </row>
    <row r="453" spans="1:12" ht="11.25" customHeight="1" x14ac:dyDescent="0.4">
      <c r="A453" s="359"/>
      <c r="B453" s="290"/>
      <c r="C453" s="16">
        <f>C452/F452*100</f>
        <v>38.605898123324394</v>
      </c>
      <c r="D453" s="16">
        <f>D452/F452*100</f>
        <v>60.85790884718498</v>
      </c>
      <c r="E453" s="65">
        <f>E452/F452*100</f>
        <v>0.53619302949061665</v>
      </c>
      <c r="F453" s="87">
        <f t="shared" si="10"/>
        <v>100</v>
      </c>
      <c r="G453" s="115"/>
      <c r="H453" s="115"/>
      <c r="I453" s="115"/>
      <c r="J453" s="115"/>
      <c r="K453" s="115"/>
      <c r="L453" s="115"/>
    </row>
    <row r="454" spans="1:12" ht="11.25" customHeight="1" x14ac:dyDescent="0.4">
      <c r="A454" s="359"/>
      <c r="B454" s="291" t="s">
        <v>1</v>
      </c>
      <c r="C454" s="13">
        <v>219</v>
      </c>
      <c r="D454" s="13">
        <v>295</v>
      </c>
      <c r="E454" s="13">
        <v>8</v>
      </c>
      <c r="F454" s="88">
        <f t="shared" si="10"/>
        <v>522</v>
      </c>
      <c r="G454" s="113"/>
      <c r="H454" s="113"/>
      <c r="I454" s="113"/>
      <c r="J454" s="115"/>
      <c r="K454" s="115"/>
      <c r="L454" s="115"/>
    </row>
    <row r="455" spans="1:12" ht="11.25" customHeight="1" x14ac:dyDescent="0.4">
      <c r="A455" s="359"/>
      <c r="B455" s="289"/>
      <c r="C455" s="16">
        <f>C454/F454*100</f>
        <v>41.954022988505749</v>
      </c>
      <c r="D455" s="16">
        <f>D454/F454*100</f>
        <v>56.513409961685824</v>
      </c>
      <c r="E455" s="65">
        <f>E454/F454*100</f>
        <v>1.5325670498084289</v>
      </c>
      <c r="F455" s="87">
        <f t="shared" si="10"/>
        <v>100.00000000000001</v>
      </c>
      <c r="G455" s="115"/>
      <c r="H455" s="115"/>
      <c r="I455" s="115"/>
      <c r="J455" s="115"/>
      <c r="K455" s="115"/>
      <c r="L455" s="115"/>
    </row>
    <row r="456" spans="1:12" ht="11.25" customHeight="1" x14ac:dyDescent="0.4">
      <c r="A456" s="359"/>
      <c r="B456" s="290" t="s">
        <v>53</v>
      </c>
      <c r="C456" s="13">
        <v>0</v>
      </c>
      <c r="D456" s="13">
        <v>1</v>
      </c>
      <c r="E456" s="13">
        <v>1</v>
      </c>
      <c r="F456" s="88">
        <f t="shared" si="10"/>
        <v>2</v>
      </c>
      <c r="G456" s="113"/>
      <c r="H456" s="113"/>
      <c r="I456" s="113"/>
      <c r="J456" s="115"/>
      <c r="K456" s="115"/>
      <c r="L456" s="115"/>
    </row>
    <row r="457" spans="1:12" ht="11.25" customHeight="1" x14ac:dyDescent="0.4">
      <c r="A457" s="360"/>
      <c r="B457" s="293"/>
      <c r="C457" s="19">
        <f>C456/F456*100</f>
        <v>0</v>
      </c>
      <c r="D457" s="19">
        <f>D456/F456*100</f>
        <v>50</v>
      </c>
      <c r="E457" s="76">
        <f>E456/F456*100</f>
        <v>50</v>
      </c>
      <c r="F457" s="89">
        <f t="shared" si="10"/>
        <v>100</v>
      </c>
      <c r="G457" s="115"/>
      <c r="H457" s="115"/>
      <c r="I457" s="115"/>
      <c r="J457" s="115"/>
      <c r="K457" s="115"/>
      <c r="L457" s="115"/>
    </row>
    <row r="458" spans="1:12" ht="11.25" customHeight="1" x14ac:dyDescent="0.4">
      <c r="A458" s="361" t="s">
        <v>2</v>
      </c>
      <c r="B458" s="288" t="s">
        <v>54</v>
      </c>
      <c r="C458" s="13">
        <v>44</v>
      </c>
      <c r="D458" s="32">
        <v>129</v>
      </c>
      <c r="E458" s="13">
        <v>2</v>
      </c>
      <c r="F458" s="90">
        <f t="shared" si="10"/>
        <v>175</v>
      </c>
      <c r="G458" s="116"/>
      <c r="H458" s="113"/>
      <c r="I458" s="113"/>
      <c r="J458" s="115"/>
      <c r="K458" s="115"/>
      <c r="L458" s="115"/>
    </row>
    <row r="459" spans="1:12" ht="11.25" customHeight="1" x14ac:dyDescent="0.4">
      <c r="A459" s="362"/>
      <c r="B459" s="289"/>
      <c r="C459" s="15">
        <f>C458/F458*100</f>
        <v>25.142857142857146</v>
      </c>
      <c r="D459" s="15">
        <f>D458/F458*100</f>
        <v>73.714285714285708</v>
      </c>
      <c r="E459" s="59">
        <f>E458/F458*100</f>
        <v>1.1428571428571428</v>
      </c>
      <c r="F459" s="87">
        <f t="shared" si="10"/>
        <v>100</v>
      </c>
      <c r="G459" s="115"/>
      <c r="H459" s="115"/>
      <c r="I459" s="115"/>
      <c r="J459" s="115"/>
      <c r="K459" s="115"/>
      <c r="L459" s="115"/>
    </row>
    <row r="460" spans="1:12" ht="11.25" customHeight="1" x14ac:dyDescent="0.4">
      <c r="A460" s="362"/>
      <c r="B460" s="290" t="s">
        <v>57</v>
      </c>
      <c r="C460" s="13">
        <v>60</v>
      </c>
      <c r="D460" s="13">
        <v>78</v>
      </c>
      <c r="E460" s="13">
        <v>0</v>
      </c>
      <c r="F460" s="88">
        <f t="shared" si="10"/>
        <v>138</v>
      </c>
      <c r="G460" s="113"/>
      <c r="H460" s="113"/>
      <c r="I460" s="113"/>
      <c r="J460" s="115"/>
      <c r="K460" s="115"/>
      <c r="L460" s="115"/>
    </row>
    <row r="461" spans="1:12" ht="11.25" customHeight="1" x14ac:dyDescent="0.4">
      <c r="A461" s="362"/>
      <c r="B461" s="290"/>
      <c r="C461" s="16">
        <f>C460/F460*100</f>
        <v>43.478260869565219</v>
      </c>
      <c r="D461" s="16">
        <f>D460/F460*100</f>
        <v>56.521739130434781</v>
      </c>
      <c r="E461" s="65">
        <f>E460/F460*100</f>
        <v>0</v>
      </c>
      <c r="F461" s="87">
        <f t="shared" si="10"/>
        <v>100</v>
      </c>
      <c r="G461" s="115"/>
      <c r="H461" s="115"/>
      <c r="I461" s="115"/>
      <c r="J461" s="115"/>
      <c r="K461" s="115"/>
      <c r="L461" s="115"/>
    </row>
    <row r="462" spans="1:12" ht="11.25" customHeight="1" x14ac:dyDescent="0.4">
      <c r="A462" s="362"/>
      <c r="B462" s="291" t="s">
        <v>3</v>
      </c>
      <c r="C462" s="13">
        <v>307</v>
      </c>
      <c r="D462" s="13">
        <v>488</v>
      </c>
      <c r="E462" s="13">
        <v>2</v>
      </c>
      <c r="F462" s="88">
        <f t="shared" si="10"/>
        <v>797</v>
      </c>
      <c r="G462" s="113"/>
      <c r="H462" s="113"/>
      <c r="I462" s="113"/>
      <c r="J462" s="115"/>
      <c r="K462" s="115"/>
      <c r="L462" s="115"/>
    </row>
    <row r="463" spans="1:12" ht="11.25" customHeight="1" x14ac:dyDescent="0.4">
      <c r="A463" s="362"/>
      <c r="B463" s="289"/>
      <c r="C463" s="16">
        <f>C462/F462*100</f>
        <v>38.519447929736508</v>
      </c>
      <c r="D463" s="16">
        <f>D462/F462*100</f>
        <v>61.229611041405278</v>
      </c>
      <c r="E463" s="65">
        <f>E462/F462*100</f>
        <v>0.25094102885821828</v>
      </c>
      <c r="F463" s="87">
        <f t="shared" si="10"/>
        <v>100</v>
      </c>
      <c r="G463" s="115"/>
      <c r="H463" s="115"/>
      <c r="I463" s="115"/>
      <c r="J463" s="115"/>
      <c r="K463" s="115"/>
      <c r="L463" s="115"/>
    </row>
    <row r="464" spans="1:12" ht="11.25" customHeight="1" x14ac:dyDescent="0.4">
      <c r="A464" s="362"/>
      <c r="B464" s="290" t="s">
        <v>51</v>
      </c>
      <c r="C464" s="13">
        <v>67</v>
      </c>
      <c r="D464" s="13">
        <v>64</v>
      </c>
      <c r="E464" s="13">
        <v>3</v>
      </c>
      <c r="F464" s="88">
        <f t="shared" si="10"/>
        <v>134</v>
      </c>
      <c r="G464" s="113"/>
      <c r="H464" s="113"/>
      <c r="I464" s="115"/>
      <c r="J464" s="115"/>
      <c r="K464" s="115"/>
      <c r="L464" s="115"/>
    </row>
    <row r="465" spans="1:12" ht="11.25" customHeight="1" x14ac:dyDescent="0.4">
      <c r="A465" s="362"/>
      <c r="B465" s="290"/>
      <c r="C465" s="16">
        <f>C464/F464*100</f>
        <v>50</v>
      </c>
      <c r="D465" s="16">
        <f>D464/F464*100</f>
        <v>47.761194029850742</v>
      </c>
      <c r="E465" s="65">
        <f>E464/F464*100</f>
        <v>2.2388059701492535</v>
      </c>
      <c r="F465" s="87">
        <f t="shared" si="10"/>
        <v>100</v>
      </c>
      <c r="G465" s="115"/>
      <c r="H465" s="115"/>
      <c r="I465" s="115"/>
      <c r="J465" s="115"/>
      <c r="K465" s="115"/>
      <c r="L465" s="115"/>
    </row>
    <row r="466" spans="1:12" ht="11.25" customHeight="1" x14ac:dyDescent="0.4">
      <c r="A466" s="362"/>
      <c r="B466" s="291" t="s">
        <v>52</v>
      </c>
      <c r="C466" s="13">
        <v>58</v>
      </c>
      <c r="D466" s="13">
        <v>32</v>
      </c>
      <c r="E466" s="13">
        <v>0</v>
      </c>
      <c r="F466" s="88">
        <f t="shared" si="10"/>
        <v>90</v>
      </c>
      <c r="G466" s="113"/>
      <c r="H466" s="113"/>
      <c r="I466" s="115"/>
      <c r="J466" s="115"/>
      <c r="K466" s="115"/>
      <c r="L466" s="115"/>
    </row>
    <row r="467" spans="1:12" ht="11.25" customHeight="1" x14ac:dyDescent="0.4">
      <c r="A467" s="362"/>
      <c r="B467" s="289"/>
      <c r="C467" s="16">
        <f>C466/F466*100</f>
        <v>64.444444444444443</v>
      </c>
      <c r="D467" s="16">
        <f>D466/F466*100</f>
        <v>35.555555555555557</v>
      </c>
      <c r="E467" s="65">
        <f>E466/F466*100</f>
        <v>0</v>
      </c>
      <c r="F467" s="87">
        <f t="shared" si="10"/>
        <v>100</v>
      </c>
      <c r="G467" s="115"/>
      <c r="H467" s="115"/>
      <c r="I467" s="115"/>
      <c r="J467" s="115"/>
      <c r="K467" s="115"/>
      <c r="L467" s="115"/>
    </row>
    <row r="468" spans="1:12" ht="11.25" customHeight="1" x14ac:dyDescent="0.4">
      <c r="A468" s="362"/>
      <c r="B468" s="290" t="s">
        <v>59</v>
      </c>
      <c r="C468" s="13">
        <v>212</v>
      </c>
      <c r="D468" s="13">
        <v>250</v>
      </c>
      <c r="E468" s="13">
        <v>4</v>
      </c>
      <c r="F468" s="88">
        <f t="shared" si="10"/>
        <v>466</v>
      </c>
      <c r="G468" s="113"/>
      <c r="H468" s="113"/>
      <c r="I468" s="113"/>
      <c r="J468" s="110"/>
      <c r="K468" s="110"/>
      <c r="L468" s="110"/>
    </row>
    <row r="469" spans="1:12" ht="11.25" customHeight="1" x14ac:dyDescent="0.4">
      <c r="A469" s="362"/>
      <c r="B469" s="290"/>
      <c r="C469" s="16">
        <f>C468/F468*100</f>
        <v>45.493562231759654</v>
      </c>
      <c r="D469" s="16">
        <f>D468/F468*100</f>
        <v>53.648068669527895</v>
      </c>
      <c r="E469" s="65">
        <f>E468/F468*100</f>
        <v>0.85836909871244638</v>
      </c>
      <c r="F469" s="87">
        <f t="shared" si="10"/>
        <v>100</v>
      </c>
      <c r="G469" s="110"/>
      <c r="H469" s="110"/>
      <c r="I469" s="110"/>
      <c r="J469" s="110"/>
      <c r="K469" s="110"/>
      <c r="L469" s="110"/>
    </row>
    <row r="470" spans="1:12" ht="11.25" customHeight="1" x14ac:dyDescent="0.4">
      <c r="A470" s="362"/>
      <c r="B470" s="291" t="s">
        <v>36</v>
      </c>
      <c r="C470" s="13">
        <v>28</v>
      </c>
      <c r="D470" s="13">
        <v>43</v>
      </c>
      <c r="E470" s="13">
        <v>1</v>
      </c>
      <c r="F470" s="88">
        <f t="shared" si="10"/>
        <v>72</v>
      </c>
      <c r="G470" s="113"/>
      <c r="H470" s="113"/>
      <c r="I470" s="113"/>
      <c r="J470" s="110"/>
      <c r="K470" s="110"/>
      <c r="L470" s="110"/>
    </row>
    <row r="471" spans="1:12" ht="11.25" customHeight="1" x14ac:dyDescent="0.4">
      <c r="A471" s="362"/>
      <c r="B471" s="289"/>
      <c r="C471" s="16">
        <f>C470/F470*100</f>
        <v>38.888888888888893</v>
      </c>
      <c r="D471" s="16">
        <f>D470/F470*100</f>
        <v>59.722222222222221</v>
      </c>
      <c r="E471" s="65">
        <f>E470/F470*100</f>
        <v>1.3888888888888888</v>
      </c>
      <c r="F471" s="87">
        <f t="shared" si="10"/>
        <v>100</v>
      </c>
      <c r="G471" s="110"/>
      <c r="H471" s="110"/>
      <c r="I471" s="110"/>
      <c r="J471" s="110"/>
      <c r="K471" s="110"/>
      <c r="L471" s="110"/>
    </row>
    <row r="472" spans="1:12" ht="11.25" customHeight="1" x14ac:dyDescent="0.4">
      <c r="A472" s="362"/>
      <c r="B472" s="290" t="s">
        <v>53</v>
      </c>
      <c r="C472" s="13">
        <v>1</v>
      </c>
      <c r="D472" s="13">
        <v>8</v>
      </c>
      <c r="E472" s="13">
        <v>2</v>
      </c>
      <c r="F472" s="88">
        <f t="shared" si="10"/>
        <v>11</v>
      </c>
      <c r="G472" s="113"/>
      <c r="H472" s="113"/>
      <c r="I472" s="113"/>
      <c r="J472" s="110"/>
      <c r="K472" s="110"/>
      <c r="L472" s="110"/>
    </row>
    <row r="473" spans="1:12" ht="11.25" customHeight="1" x14ac:dyDescent="0.4">
      <c r="A473" s="363"/>
      <c r="B473" s="293"/>
      <c r="C473" s="19">
        <f>C472/F472*100</f>
        <v>9.0909090909090917</v>
      </c>
      <c r="D473" s="19">
        <f>D472/F472*100</f>
        <v>72.727272727272734</v>
      </c>
      <c r="E473" s="76">
        <f>E472/F472*100</f>
        <v>18.181818181818183</v>
      </c>
      <c r="F473" s="89">
        <f t="shared" si="10"/>
        <v>100.00000000000001</v>
      </c>
      <c r="G473" s="110"/>
      <c r="H473" s="110"/>
      <c r="I473" s="110"/>
      <c r="J473" s="110"/>
      <c r="K473" s="110"/>
      <c r="L473" s="110"/>
    </row>
    <row r="474" spans="1:12" ht="11.25" customHeight="1" x14ac:dyDescent="0.4">
      <c r="A474" s="358" t="s">
        <v>19</v>
      </c>
      <c r="B474" s="288" t="s">
        <v>64</v>
      </c>
      <c r="C474" s="13">
        <v>111</v>
      </c>
      <c r="D474" s="32">
        <v>145</v>
      </c>
      <c r="E474" s="13">
        <v>3</v>
      </c>
      <c r="F474" s="90">
        <f t="shared" si="10"/>
        <v>259</v>
      </c>
      <c r="G474" s="116"/>
      <c r="H474" s="113"/>
      <c r="I474" s="113"/>
      <c r="J474" s="110"/>
      <c r="K474" s="110"/>
      <c r="L474" s="110"/>
    </row>
    <row r="475" spans="1:12" ht="11.25" customHeight="1" x14ac:dyDescent="0.4">
      <c r="A475" s="359"/>
      <c r="B475" s="289"/>
      <c r="C475" s="15">
        <f>C474/F474*100</f>
        <v>42.857142857142854</v>
      </c>
      <c r="D475" s="15">
        <f>D474/F474*100</f>
        <v>55.984555984555982</v>
      </c>
      <c r="E475" s="59">
        <f>E474/F474*100</f>
        <v>1.1583011583011582</v>
      </c>
      <c r="F475" s="87">
        <f t="shared" si="10"/>
        <v>100</v>
      </c>
      <c r="G475" s="110"/>
      <c r="H475" s="110"/>
      <c r="I475" s="110"/>
      <c r="J475" s="110"/>
      <c r="K475" s="110"/>
      <c r="L475" s="110"/>
    </row>
    <row r="476" spans="1:12" ht="11.25" customHeight="1" x14ac:dyDescent="0.4">
      <c r="A476" s="359"/>
      <c r="B476" s="290" t="s">
        <v>66</v>
      </c>
      <c r="C476" s="13">
        <v>163</v>
      </c>
      <c r="D476" s="13">
        <v>173</v>
      </c>
      <c r="E476" s="13">
        <v>6</v>
      </c>
      <c r="F476" s="88">
        <f t="shared" si="10"/>
        <v>342</v>
      </c>
      <c r="G476" s="113"/>
      <c r="H476" s="113"/>
      <c r="I476" s="113"/>
      <c r="J476" s="110"/>
      <c r="K476" s="110"/>
      <c r="L476" s="110"/>
    </row>
    <row r="477" spans="1:12" ht="11.25" customHeight="1" x14ac:dyDescent="0.4">
      <c r="A477" s="359"/>
      <c r="B477" s="290"/>
      <c r="C477" s="16">
        <f>C476/F476*100</f>
        <v>47.66081871345029</v>
      </c>
      <c r="D477" s="16">
        <f>D476/F476*100</f>
        <v>50.584795321637429</v>
      </c>
      <c r="E477" s="65">
        <f>E476/F476*100</f>
        <v>1.7543859649122806</v>
      </c>
      <c r="F477" s="87">
        <f t="shared" si="10"/>
        <v>100</v>
      </c>
      <c r="G477" s="110"/>
      <c r="H477" s="110"/>
      <c r="I477" s="110"/>
      <c r="J477" s="110"/>
      <c r="K477" s="110"/>
      <c r="L477" s="110"/>
    </row>
    <row r="478" spans="1:12" ht="11.25" customHeight="1" x14ac:dyDescent="0.4">
      <c r="A478" s="359"/>
      <c r="B478" s="291" t="s">
        <v>67</v>
      </c>
      <c r="C478" s="13">
        <v>330</v>
      </c>
      <c r="D478" s="13">
        <v>512</v>
      </c>
      <c r="E478" s="13">
        <v>1</v>
      </c>
      <c r="F478" s="88">
        <f t="shared" si="10"/>
        <v>843</v>
      </c>
      <c r="G478" s="113"/>
      <c r="H478" s="113"/>
      <c r="I478" s="113"/>
      <c r="J478" s="110"/>
      <c r="K478" s="110"/>
      <c r="L478" s="110"/>
    </row>
    <row r="479" spans="1:12" ht="11.25" customHeight="1" x14ac:dyDescent="0.4">
      <c r="A479" s="359"/>
      <c r="B479" s="289"/>
      <c r="C479" s="16">
        <f>C478/F478*100</f>
        <v>39.145907473309613</v>
      </c>
      <c r="D479" s="16">
        <f>D478/F478*100</f>
        <v>60.735468564650063</v>
      </c>
      <c r="E479" s="65">
        <f>E478/F478*100</f>
        <v>0.11862396204033215</v>
      </c>
      <c r="F479" s="87">
        <f t="shared" si="10"/>
        <v>100.00000000000001</v>
      </c>
      <c r="G479" s="110"/>
      <c r="H479" s="110"/>
      <c r="I479" s="110"/>
      <c r="J479" s="110"/>
      <c r="K479" s="110"/>
      <c r="L479" s="110"/>
    </row>
    <row r="480" spans="1:12" ht="11.25" customHeight="1" x14ac:dyDescent="0.4">
      <c r="A480" s="359"/>
      <c r="B480" s="290" t="s">
        <v>69</v>
      </c>
      <c r="C480" s="13">
        <v>111</v>
      </c>
      <c r="D480" s="13">
        <v>181</v>
      </c>
      <c r="E480" s="13">
        <v>1</v>
      </c>
      <c r="F480" s="88">
        <f t="shared" si="10"/>
        <v>293</v>
      </c>
      <c r="G480" s="113"/>
      <c r="H480" s="113"/>
      <c r="I480" s="113"/>
      <c r="J480" s="110"/>
      <c r="K480" s="110"/>
      <c r="L480" s="110"/>
    </row>
    <row r="481" spans="1:12" ht="11.25" customHeight="1" x14ac:dyDescent="0.4">
      <c r="A481" s="359"/>
      <c r="B481" s="290"/>
      <c r="C481" s="16">
        <f>C480/F480*100</f>
        <v>37.883959044368595</v>
      </c>
      <c r="D481" s="16">
        <f>D480/F480*100</f>
        <v>61.774744027303754</v>
      </c>
      <c r="E481" s="65">
        <f>E480/F480*100</f>
        <v>0.34129692832764508</v>
      </c>
      <c r="F481" s="87">
        <f t="shared" si="10"/>
        <v>100</v>
      </c>
      <c r="G481" s="110"/>
      <c r="H481" s="110"/>
      <c r="I481" s="110"/>
      <c r="J481" s="110"/>
      <c r="K481" s="110"/>
      <c r="L481" s="110"/>
    </row>
    <row r="482" spans="1:12" ht="11.25" customHeight="1" x14ac:dyDescent="0.4">
      <c r="A482" s="359"/>
      <c r="B482" s="291" t="s">
        <v>70</v>
      </c>
      <c r="C482" s="13">
        <v>62</v>
      </c>
      <c r="D482" s="13">
        <v>76</v>
      </c>
      <c r="E482" s="13">
        <v>1</v>
      </c>
      <c r="F482" s="88">
        <f t="shared" si="10"/>
        <v>139</v>
      </c>
      <c r="G482" s="113"/>
      <c r="H482" s="113"/>
      <c r="I482" s="113"/>
      <c r="J482" s="110"/>
      <c r="K482" s="110"/>
      <c r="L482" s="110"/>
    </row>
    <row r="483" spans="1:12" ht="11.25" customHeight="1" x14ac:dyDescent="0.4">
      <c r="A483" s="359"/>
      <c r="B483" s="289"/>
      <c r="C483" s="16">
        <f>C482/F482*100</f>
        <v>44.60431654676259</v>
      </c>
      <c r="D483" s="16">
        <f>D482/F482*100</f>
        <v>54.676258992805757</v>
      </c>
      <c r="E483" s="65">
        <f>E482/F482*100</f>
        <v>0.71942446043165476</v>
      </c>
      <c r="F483" s="87">
        <f t="shared" si="10"/>
        <v>100</v>
      </c>
      <c r="G483" s="110"/>
      <c r="H483" s="110"/>
      <c r="I483" s="110"/>
      <c r="J483" s="110"/>
      <c r="K483" s="110"/>
      <c r="L483" s="110"/>
    </row>
    <row r="484" spans="1:12" ht="11.25" customHeight="1" x14ac:dyDescent="0.4">
      <c r="A484" s="359"/>
      <c r="B484" s="290" t="s">
        <v>53</v>
      </c>
      <c r="C484" s="13">
        <v>0</v>
      </c>
      <c r="D484" s="13">
        <v>5</v>
      </c>
      <c r="E484" s="13">
        <v>2</v>
      </c>
      <c r="F484" s="88">
        <f t="shared" si="10"/>
        <v>7</v>
      </c>
      <c r="G484" s="113"/>
      <c r="H484" s="113"/>
      <c r="I484" s="113"/>
      <c r="J484" s="110"/>
      <c r="K484" s="110"/>
      <c r="L484" s="110"/>
    </row>
    <row r="485" spans="1:12" ht="11.25" customHeight="1" x14ac:dyDescent="0.4">
      <c r="A485" s="360"/>
      <c r="B485" s="293"/>
      <c r="C485" s="19">
        <f>C484/F484*100</f>
        <v>0</v>
      </c>
      <c r="D485" s="19">
        <f>D484/F484*100</f>
        <v>71.428571428571431</v>
      </c>
      <c r="E485" s="76">
        <f>E484/F484*100</f>
        <v>28.571428571428569</v>
      </c>
      <c r="F485" s="89">
        <f t="shared" si="10"/>
        <v>100</v>
      </c>
      <c r="G485" s="110"/>
      <c r="H485" s="110"/>
      <c r="I485" s="110"/>
      <c r="J485" s="110"/>
      <c r="K485" s="110"/>
      <c r="L485" s="110"/>
    </row>
    <row r="486" spans="1:12" ht="11.25" customHeight="1" x14ac:dyDescent="0.4">
      <c r="A486" s="2"/>
      <c r="B486" s="6"/>
      <c r="C486" s="20"/>
      <c r="D486" s="20"/>
      <c r="E486" s="20"/>
      <c r="F486" s="29"/>
      <c r="G486" s="110"/>
      <c r="H486" s="110"/>
      <c r="I486" s="110"/>
      <c r="J486" s="110"/>
      <c r="K486" s="110"/>
      <c r="L486" s="110"/>
    </row>
    <row r="487" spans="1:12" ht="11.25" customHeight="1" x14ac:dyDescent="0.4">
      <c r="A487" s="2"/>
      <c r="B487" s="6"/>
      <c r="C487" s="30"/>
      <c r="D487" s="30"/>
      <c r="E487" s="30"/>
      <c r="F487" s="30"/>
      <c r="G487" s="30"/>
      <c r="H487" s="30"/>
      <c r="I487" s="30"/>
      <c r="J487" s="30"/>
      <c r="K487" s="30"/>
      <c r="L487" s="30"/>
    </row>
    <row r="488" spans="1:12" x14ac:dyDescent="0.4">
      <c r="A488" s="272" t="s">
        <v>80</v>
      </c>
      <c r="B488" s="272"/>
      <c r="C488" s="272"/>
      <c r="D488" s="272"/>
      <c r="E488" s="272"/>
      <c r="F488" s="272"/>
      <c r="G488" s="272"/>
      <c r="H488" s="272"/>
      <c r="I488" s="272"/>
      <c r="J488" s="272"/>
      <c r="K488" s="272"/>
      <c r="L488" s="272"/>
    </row>
    <row r="489" spans="1:12" ht="30" customHeight="1" x14ac:dyDescent="0.4">
      <c r="A489" s="266" t="s">
        <v>253</v>
      </c>
      <c r="B489" s="266"/>
      <c r="C489" s="266"/>
      <c r="D489" s="266"/>
      <c r="E489" s="266"/>
      <c r="F489" s="266"/>
      <c r="G489" s="266"/>
      <c r="H489" s="266"/>
      <c r="I489" s="266"/>
      <c r="J489" s="266"/>
      <c r="K489" s="266"/>
      <c r="L489" s="266"/>
    </row>
    <row r="490" spans="1:12" ht="9.75" customHeight="1" x14ac:dyDescent="0.15">
      <c r="A490" s="258"/>
      <c r="B490" s="259"/>
      <c r="C490" s="9">
        <v>1</v>
      </c>
      <c r="D490" s="9">
        <v>2</v>
      </c>
      <c r="E490" s="9">
        <v>3</v>
      </c>
      <c r="F490" s="9">
        <v>4</v>
      </c>
      <c r="G490" s="9">
        <v>5</v>
      </c>
      <c r="H490" s="294" t="s">
        <v>21</v>
      </c>
      <c r="I490" s="282" t="s">
        <v>75</v>
      </c>
      <c r="J490" s="156" t="s">
        <v>44</v>
      </c>
      <c r="K490" s="9">
        <v>3</v>
      </c>
      <c r="L490" s="182" t="s">
        <v>38</v>
      </c>
    </row>
    <row r="491" spans="1:12" ht="100.5" customHeight="1" x14ac:dyDescent="0.15">
      <c r="A491" s="260" t="s">
        <v>12</v>
      </c>
      <c r="B491" s="261"/>
      <c r="C491" s="33" t="s">
        <v>78</v>
      </c>
      <c r="D491" s="58" t="s">
        <v>211</v>
      </c>
      <c r="E491" s="58" t="s">
        <v>62</v>
      </c>
      <c r="F491" s="58" t="s">
        <v>175</v>
      </c>
      <c r="G491" s="10" t="s">
        <v>9</v>
      </c>
      <c r="H491" s="305"/>
      <c r="I491" s="283"/>
      <c r="J491" s="190" t="s">
        <v>78</v>
      </c>
      <c r="K491" s="10" t="s">
        <v>62</v>
      </c>
      <c r="L491" s="229" t="s">
        <v>9</v>
      </c>
    </row>
    <row r="492" spans="1:12" ht="11.25" customHeight="1" x14ac:dyDescent="0.4">
      <c r="A492" s="306" t="s">
        <v>10</v>
      </c>
      <c r="B492" s="307"/>
      <c r="C492" s="11">
        <f t="shared" ref="C492:H492" si="11">C494+C496+C498+C500</f>
        <v>160</v>
      </c>
      <c r="D492" s="11">
        <f t="shared" si="11"/>
        <v>316</v>
      </c>
      <c r="E492" s="11">
        <f t="shared" si="11"/>
        <v>873</v>
      </c>
      <c r="F492" s="11">
        <f t="shared" si="11"/>
        <v>233</v>
      </c>
      <c r="G492" s="11">
        <f t="shared" si="11"/>
        <v>219</v>
      </c>
      <c r="H492" s="11">
        <f t="shared" si="11"/>
        <v>82</v>
      </c>
      <c r="I492" s="154">
        <f t="shared" ref="I492:I555" si="12">SUM(C492:H492)</f>
        <v>1883</v>
      </c>
      <c r="J492" s="37">
        <f>C492+D492</f>
        <v>476</v>
      </c>
      <c r="K492" s="11">
        <f>E492</f>
        <v>873</v>
      </c>
      <c r="L492" s="230">
        <f>SUM(F492:G492)</f>
        <v>452</v>
      </c>
    </row>
    <row r="493" spans="1:12" ht="11.25" customHeight="1" x14ac:dyDescent="0.4">
      <c r="A493" s="286"/>
      <c r="B493" s="287"/>
      <c r="C493" s="12">
        <f>C492/I492*100</f>
        <v>8.4970791290493892</v>
      </c>
      <c r="D493" s="12">
        <f>D492/I492*100</f>
        <v>16.781731279872545</v>
      </c>
      <c r="E493" s="12">
        <f>E492/I492*100</f>
        <v>46.362187997875729</v>
      </c>
      <c r="F493" s="12">
        <f>F492/I492*100</f>
        <v>12.373871481678172</v>
      </c>
      <c r="G493" s="12">
        <f>G492/I492*100</f>
        <v>11.630377057886351</v>
      </c>
      <c r="H493" s="64">
        <f>H492/I492*100</f>
        <v>4.3547530536378121</v>
      </c>
      <c r="I493" s="137">
        <f t="shared" si="12"/>
        <v>99.999999999999986</v>
      </c>
      <c r="J493" s="159">
        <f>J492/I492*100</f>
        <v>25.278810408921931</v>
      </c>
      <c r="K493" s="206">
        <f>K492/I492*100</f>
        <v>46.362187997875729</v>
      </c>
      <c r="L493" s="185">
        <f>L492/I492*100</f>
        <v>24.004248539564525</v>
      </c>
    </row>
    <row r="494" spans="1:12" ht="11.25" customHeight="1" x14ac:dyDescent="0.4">
      <c r="A494" s="358" t="s">
        <v>22</v>
      </c>
      <c r="B494" s="288" t="s">
        <v>23</v>
      </c>
      <c r="C494" s="13">
        <v>120</v>
      </c>
      <c r="D494" s="13">
        <v>221</v>
      </c>
      <c r="E494" s="13">
        <v>626</v>
      </c>
      <c r="F494" s="13">
        <v>171</v>
      </c>
      <c r="G494" s="13">
        <v>151</v>
      </c>
      <c r="H494" s="13">
        <v>56</v>
      </c>
      <c r="I494" s="136">
        <f t="shared" si="12"/>
        <v>1345</v>
      </c>
      <c r="J494" s="158">
        <f>C494+D494</f>
        <v>341</v>
      </c>
      <c r="K494" s="22">
        <f>E494</f>
        <v>626</v>
      </c>
      <c r="L494" s="184">
        <f>SUM(F494:G494)</f>
        <v>322</v>
      </c>
    </row>
    <row r="495" spans="1:12" ht="11.25" customHeight="1" x14ac:dyDescent="0.4">
      <c r="A495" s="359"/>
      <c r="B495" s="289"/>
      <c r="C495" s="14">
        <f>C494/I494*100</f>
        <v>8.921933085501859</v>
      </c>
      <c r="D495" s="16">
        <f>D494/I494*100</f>
        <v>16.431226765799256</v>
      </c>
      <c r="E495" s="16">
        <f>E494/I494*100</f>
        <v>46.542750929368033</v>
      </c>
      <c r="F495" s="16">
        <f>F494/I494*100</f>
        <v>12.713754646840147</v>
      </c>
      <c r="G495" s="16">
        <f>G494/I494*100</f>
        <v>11.226765799256505</v>
      </c>
      <c r="H495" s="65">
        <f>H494/I494*100</f>
        <v>4.1635687732342008</v>
      </c>
      <c r="I495" s="138">
        <f t="shared" si="12"/>
        <v>100</v>
      </c>
      <c r="J495" s="160">
        <f>J494/I494*100</f>
        <v>25.353159851301115</v>
      </c>
      <c r="K495" s="207">
        <f>K494/I494*100</f>
        <v>46.542750929368033</v>
      </c>
      <c r="L495" s="186">
        <f>L494/I494*100</f>
        <v>23.940520446096656</v>
      </c>
    </row>
    <row r="496" spans="1:12" ht="11.25" customHeight="1" x14ac:dyDescent="0.4">
      <c r="A496" s="359"/>
      <c r="B496" s="290" t="s">
        <v>25</v>
      </c>
      <c r="C496" s="13">
        <v>21</v>
      </c>
      <c r="D496" s="13">
        <v>58</v>
      </c>
      <c r="E496" s="13">
        <v>163</v>
      </c>
      <c r="F496" s="13">
        <v>44</v>
      </c>
      <c r="G496" s="13">
        <v>36</v>
      </c>
      <c r="H496" s="13">
        <v>14</v>
      </c>
      <c r="I496" s="139">
        <f t="shared" si="12"/>
        <v>336</v>
      </c>
      <c r="J496" s="161">
        <f>C496+D496</f>
        <v>79</v>
      </c>
      <c r="K496" s="208">
        <f>E496</f>
        <v>163</v>
      </c>
      <c r="L496" s="187">
        <f>SUM(F496:G496)</f>
        <v>80</v>
      </c>
    </row>
    <row r="497" spans="1:12" ht="11.25" customHeight="1" x14ac:dyDescent="0.4">
      <c r="A497" s="359"/>
      <c r="B497" s="290"/>
      <c r="C497" s="15">
        <f>C496/I496*100</f>
        <v>6.25</v>
      </c>
      <c r="D497" s="15">
        <f>D496/I496*100</f>
        <v>17.261904761904763</v>
      </c>
      <c r="E497" s="15">
        <f>E496/I496*100</f>
        <v>48.511904761904759</v>
      </c>
      <c r="F497" s="15">
        <f>F496/I496*100</f>
        <v>13.095238095238097</v>
      </c>
      <c r="G497" s="15">
        <f>G496/I496*100</f>
        <v>10.714285714285714</v>
      </c>
      <c r="H497" s="59">
        <f>H496/I496*100</f>
        <v>4.1666666666666661</v>
      </c>
      <c r="I497" s="138">
        <f t="shared" si="12"/>
        <v>100</v>
      </c>
      <c r="J497" s="160">
        <f>J496/I496*100</f>
        <v>23.511904761904763</v>
      </c>
      <c r="K497" s="207">
        <f>K496/I496*100</f>
        <v>48.511904761904759</v>
      </c>
      <c r="L497" s="186">
        <f>L496/I496*100</f>
        <v>23.809523809523807</v>
      </c>
    </row>
    <row r="498" spans="1:12" ht="11.25" customHeight="1" x14ac:dyDescent="0.4">
      <c r="A498" s="359"/>
      <c r="B498" s="291" t="s">
        <v>14</v>
      </c>
      <c r="C498" s="13">
        <v>17</v>
      </c>
      <c r="D498" s="13">
        <v>27</v>
      </c>
      <c r="E498" s="13">
        <v>49</v>
      </c>
      <c r="F498" s="13">
        <v>11</v>
      </c>
      <c r="G498" s="13">
        <v>22</v>
      </c>
      <c r="H498" s="13">
        <v>9</v>
      </c>
      <c r="I498" s="139">
        <f t="shared" si="12"/>
        <v>135</v>
      </c>
      <c r="J498" s="161">
        <f>C498+D498</f>
        <v>44</v>
      </c>
      <c r="K498" s="208">
        <f>E498</f>
        <v>49</v>
      </c>
      <c r="L498" s="187">
        <f>SUM(F498:G498)</f>
        <v>33</v>
      </c>
    </row>
    <row r="499" spans="1:12" ht="11.25" customHeight="1" x14ac:dyDescent="0.4">
      <c r="A499" s="359"/>
      <c r="B499" s="289"/>
      <c r="C499" s="16">
        <f>C498/I498*100</f>
        <v>12.592592592592592</v>
      </c>
      <c r="D499" s="16">
        <f>D498/I498*100</f>
        <v>20</v>
      </c>
      <c r="E499" s="16">
        <f>E498/I498*100</f>
        <v>36.296296296296298</v>
      </c>
      <c r="F499" s="16">
        <f>F498/I498*100</f>
        <v>8.1481481481481488</v>
      </c>
      <c r="G499" s="16">
        <f>G498/I498*100</f>
        <v>16.296296296296298</v>
      </c>
      <c r="H499" s="65">
        <f>H498/I498*100</f>
        <v>6.666666666666667</v>
      </c>
      <c r="I499" s="138">
        <f t="shared" si="12"/>
        <v>100.00000000000001</v>
      </c>
      <c r="J499" s="160">
        <f>J498/I498*100</f>
        <v>32.592592592592595</v>
      </c>
      <c r="K499" s="207">
        <f>K498/I498*100</f>
        <v>36.296296296296298</v>
      </c>
      <c r="L499" s="186">
        <f>L498/I498*100</f>
        <v>24.444444444444443</v>
      </c>
    </row>
    <row r="500" spans="1:12" ht="11.25" customHeight="1" x14ac:dyDescent="0.4">
      <c r="A500" s="359"/>
      <c r="B500" s="290" t="s">
        <v>16</v>
      </c>
      <c r="C500" s="13">
        <v>2</v>
      </c>
      <c r="D500" s="13">
        <v>10</v>
      </c>
      <c r="E500" s="13">
        <v>35</v>
      </c>
      <c r="F500" s="13">
        <v>7</v>
      </c>
      <c r="G500" s="13">
        <v>10</v>
      </c>
      <c r="H500" s="13">
        <v>3</v>
      </c>
      <c r="I500" s="139">
        <f t="shared" si="12"/>
        <v>67</v>
      </c>
      <c r="J500" s="161">
        <f>C500+D500</f>
        <v>12</v>
      </c>
      <c r="K500" s="208">
        <f>E500</f>
        <v>35</v>
      </c>
      <c r="L500" s="187">
        <f>SUM(F500:G500)</f>
        <v>17</v>
      </c>
    </row>
    <row r="501" spans="1:12" ht="11.25" customHeight="1" x14ac:dyDescent="0.4">
      <c r="A501" s="359"/>
      <c r="B501" s="290"/>
      <c r="C501" s="17">
        <f>C500/I500*100</f>
        <v>2.9850746268656714</v>
      </c>
      <c r="D501" s="17">
        <f>D500/I500*100</f>
        <v>14.925373134328357</v>
      </c>
      <c r="E501" s="17">
        <f>E500/I500*100</f>
        <v>52.238805970149251</v>
      </c>
      <c r="F501" s="17">
        <f>F500/I500*100</f>
        <v>10.44776119402985</v>
      </c>
      <c r="G501" s="17">
        <f>G500/I500*100</f>
        <v>14.925373134328357</v>
      </c>
      <c r="H501" s="69">
        <f>H500/I500*100</f>
        <v>4.4776119402985071</v>
      </c>
      <c r="I501" s="137">
        <f t="shared" si="12"/>
        <v>99.999999999999986</v>
      </c>
      <c r="J501" s="160">
        <f>J500/I500*100</f>
        <v>17.910447761194028</v>
      </c>
      <c r="K501" s="207">
        <f>K500/I500*100</f>
        <v>52.238805970149251</v>
      </c>
      <c r="L501" s="186">
        <f>L500/I500*100</f>
        <v>25.373134328358208</v>
      </c>
    </row>
    <row r="502" spans="1:12" ht="11.25" customHeight="1" x14ac:dyDescent="0.4">
      <c r="A502" s="358" t="s">
        <v>30</v>
      </c>
      <c r="B502" s="288" t="s">
        <v>31</v>
      </c>
      <c r="C502" s="13">
        <v>65</v>
      </c>
      <c r="D502" s="13">
        <v>116</v>
      </c>
      <c r="E502" s="13">
        <v>386</v>
      </c>
      <c r="F502" s="13">
        <v>98</v>
      </c>
      <c r="G502" s="13">
        <v>122</v>
      </c>
      <c r="H502" s="13">
        <v>26</v>
      </c>
      <c r="I502" s="136">
        <f t="shared" si="12"/>
        <v>813</v>
      </c>
      <c r="J502" s="158">
        <f>C502+D502</f>
        <v>181</v>
      </c>
      <c r="K502" s="22">
        <f>E502</f>
        <v>386</v>
      </c>
      <c r="L502" s="184">
        <f>SUM(F502:G502)</f>
        <v>220</v>
      </c>
    </row>
    <row r="503" spans="1:12" ht="11.25" customHeight="1" x14ac:dyDescent="0.4">
      <c r="A503" s="359"/>
      <c r="B503" s="290"/>
      <c r="C503" s="14">
        <f>C502/I502*100</f>
        <v>7.9950799507995081</v>
      </c>
      <c r="D503" s="16">
        <f>D502/I502*100</f>
        <v>14.268142681426815</v>
      </c>
      <c r="E503" s="16">
        <f>E502/I502*100</f>
        <v>47.478474784747846</v>
      </c>
      <c r="F503" s="16">
        <f>F502/I502*100</f>
        <v>12.054120541205412</v>
      </c>
      <c r="G503" s="16">
        <f>G502/I502*100</f>
        <v>15.006150061500614</v>
      </c>
      <c r="H503" s="65">
        <f>H502/I502*100</f>
        <v>3.198031980319803</v>
      </c>
      <c r="I503" s="138">
        <f t="shared" si="12"/>
        <v>100</v>
      </c>
      <c r="J503" s="160">
        <f>J502/I502*100</f>
        <v>22.263222632226324</v>
      </c>
      <c r="K503" s="207">
        <f>K502/I502*100</f>
        <v>47.478474784747846</v>
      </c>
      <c r="L503" s="186">
        <f>L502/I502*100</f>
        <v>27.060270602706026</v>
      </c>
    </row>
    <row r="504" spans="1:12" ht="11.25" customHeight="1" x14ac:dyDescent="0.4">
      <c r="A504" s="359"/>
      <c r="B504" s="291" t="s">
        <v>32</v>
      </c>
      <c r="C504" s="13">
        <v>93</v>
      </c>
      <c r="D504" s="13">
        <v>200</v>
      </c>
      <c r="E504" s="13">
        <v>475</v>
      </c>
      <c r="F504" s="13">
        <v>133</v>
      </c>
      <c r="G504" s="13">
        <v>90</v>
      </c>
      <c r="H504" s="13">
        <v>54</v>
      </c>
      <c r="I504" s="139">
        <f t="shared" si="12"/>
        <v>1045</v>
      </c>
      <c r="J504" s="161">
        <f>C504+D504</f>
        <v>293</v>
      </c>
      <c r="K504" s="208">
        <f>E504</f>
        <v>475</v>
      </c>
      <c r="L504" s="187">
        <f>SUM(F504:G504)</f>
        <v>223</v>
      </c>
    </row>
    <row r="505" spans="1:12" ht="11.25" customHeight="1" x14ac:dyDescent="0.4">
      <c r="A505" s="359"/>
      <c r="B505" s="289"/>
      <c r="C505" s="15">
        <f>C504/I504*100</f>
        <v>8.8995215311004774</v>
      </c>
      <c r="D505" s="15">
        <f>D504/I504*100</f>
        <v>19.138755980861244</v>
      </c>
      <c r="E505" s="15">
        <f>E504/I504*100</f>
        <v>45.454545454545453</v>
      </c>
      <c r="F505" s="15">
        <f>F504/I504*100</f>
        <v>12.727272727272727</v>
      </c>
      <c r="G505" s="15">
        <f>G504/I504*100</f>
        <v>8.6124401913875595</v>
      </c>
      <c r="H505" s="59">
        <f>H504/I504*100</f>
        <v>5.1674641148325362</v>
      </c>
      <c r="I505" s="138">
        <f t="shared" si="12"/>
        <v>100.00000000000001</v>
      </c>
      <c r="J505" s="160">
        <f>J504/I504*100</f>
        <v>28.038277511961724</v>
      </c>
      <c r="K505" s="207">
        <f>K504/I504*100</f>
        <v>45.454545454545453</v>
      </c>
      <c r="L505" s="186">
        <f>L504/I504*100</f>
        <v>21.339712918660286</v>
      </c>
    </row>
    <row r="506" spans="1:12" ht="11.25" customHeight="1" x14ac:dyDescent="0.4">
      <c r="A506" s="359"/>
      <c r="B506" s="291" t="s">
        <v>36</v>
      </c>
      <c r="C506" s="13">
        <v>0</v>
      </c>
      <c r="D506" s="13">
        <v>0</v>
      </c>
      <c r="E506" s="13">
        <v>0</v>
      </c>
      <c r="F506" s="13">
        <v>0</v>
      </c>
      <c r="G506" s="13">
        <v>1</v>
      </c>
      <c r="H506" s="13">
        <v>1</v>
      </c>
      <c r="I506" s="139">
        <f t="shared" si="12"/>
        <v>2</v>
      </c>
      <c r="J506" s="161">
        <f>C506+D506</f>
        <v>0</v>
      </c>
      <c r="K506" s="208">
        <f>E506</f>
        <v>0</v>
      </c>
      <c r="L506" s="187">
        <f>SUM(F506:G506)</f>
        <v>1</v>
      </c>
    </row>
    <row r="507" spans="1:12" ht="11.25" customHeight="1" x14ac:dyDescent="0.4">
      <c r="A507" s="359"/>
      <c r="B507" s="289"/>
      <c r="C507" s="15">
        <f>C506/I506*100</f>
        <v>0</v>
      </c>
      <c r="D507" s="15">
        <f>D506/I506*100</f>
        <v>0</v>
      </c>
      <c r="E507" s="15">
        <f>E506/I506*100</f>
        <v>0</v>
      </c>
      <c r="F507" s="15">
        <f>F506/I506*100</f>
        <v>0</v>
      </c>
      <c r="G507" s="15">
        <f>G506/I506*100</f>
        <v>50</v>
      </c>
      <c r="H507" s="59">
        <f>H506/I506*100</f>
        <v>50</v>
      </c>
      <c r="I507" s="138">
        <f t="shared" si="12"/>
        <v>100</v>
      </c>
      <c r="J507" s="160">
        <f>J506/I506*100</f>
        <v>0</v>
      </c>
      <c r="K507" s="207">
        <f>K506/I506*100</f>
        <v>0</v>
      </c>
      <c r="L507" s="186">
        <f>L506/I506*100</f>
        <v>50</v>
      </c>
    </row>
    <row r="508" spans="1:12" ht="11.25" customHeight="1" x14ac:dyDescent="0.4">
      <c r="A508" s="359"/>
      <c r="B508" s="291" t="s">
        <v>105</v>
      </c>
      <c r="C508" s="13">
        <v>1</v>
      </c>
      <c r="D508" s="13">
        <v>0</v>
      </c>
      <c r="E508" s="13">
        <v>12</v>
      </c>
      <c r="F508" s="13">
        <v>2</v>
      </c>
      <c r="G508" s="13">
        <v>6</v>
      </c>
      <c r="H508" s="13">
        <v>0</v>
      </c>
      <c r="I508" s="139">
        <f t="shared" si="12"/>
        <v>21</v>
      </c>
      <c r="J508" s="161">
        <f>C508+D508</f>
        <v>1</v>
      </c>
      <c r="K508" s="208">
        <f>E508</f>
        <v>12</v>
      </c>
      <c r="L508" s="187">
        <f>SUM(F508:G508)</f>
        <v>8</v>
      </c>
    </row>
    <row r="509" spans="1:12" ht="11.25" customHeight="1" x14ac:dyDescent="0.4">
      <c r="A509" s="359"/>
      <c r="B509" s="289"/>
      <c r="C509" s="15">
        <f>C508/I508*100</f>
        <v>4.7619047619047619</v>
      </c>
      <c r="D509" s="15">
        <f>D508/I508*100</f>
        <v>0</v>
      </c>
      <c r="E509" s="15">
        <f>E508/I508*100</f>
        <v>57.142857142857139</v>
      </c>
      <c r="F509" s="15">
        <f>F508/I508*100</f>
        <v>9.5238095238095237</v>
      </c>
      <c r="G509" s="15">
        <f>G508/I508*100</f>
        <v>28.571428571428569</v>
      </c>
      <c r="H509" s="59">
        <f>H508/I508*100</f>
        <v>0</v>
      </c>
      <c r="I509" s="138">
        <f t="shared" si="12"/>
        <v>99.999999999999986</v>
      </c>
      <c r="J509" s="160">
        <f>J508/I508*100</f>
        <v>4.7619047619047619</v>
      </c>
      <c r="K509" s="207">
        <f>K508/I508*100</f>
        <v>57.142857142857139</v>
      </c>
      <c r="L509" s="186">
        <f>L508/I508*100</f>
        <v>38.095238095238095</v>
      </c>
    </row>
    <row r="510" spans="1:12" ht="11.25" customHeight="1" x14ac:dyDescent="0.4">
      <c r="A510" s="359"/>
      <c r="B510" s="290" t="s">
        <v>53</v>
      </c>
      <c r="C510" s="13">
        <v>1</v>
      </c>
      <c r="D510" s="13">
        <v>0</v>
      </c>
      <c r="E510" s="13">
        <v>0</v>
      </c>
      <c r="F510" s="13">
        <v>0</v>
      </c>
      <c r="G510" s="13">
        <v>0</v>
      </c>
      <c r="H510" s="13">
        <v>1</v>
      </c>
      <c r="I510" s="139">
        <f t="shared" si="12"/>
        <v>2</v>
      </c>
      <c r="J510" s="161">
        <f>C510+D510</f>
        <v>1</v>
      </c>
      <c r="K510" s="208">
        <f>E510</f>
        <v>0</v>
      </c>
      <c r="L510" s="187">
        <f>SUM(F510:G510)</f>
        <v>0</v>
      </c>
    </row>
    <row r="511" spans="1:12" ht="11.25" customHeight="1" x14ac:dyDescent="0.4">
      <c r="A511" s="360"/>
      <c r="B511" s="293"/>
      <c r="C511" s="17">
        <f>C510/I510*100</f>
        <v>50</v>
      </c>
      <c r="D511" s="17">
        <f>D510/I510*100</f>
        <v>0</v>
      </c>
      <c r="E511" s="17">
        <f>E510/I510*100</f>
        <v>0</v>
      </c>
      <c r="F511" s="17">
        <f>F510/I510*100</f>
        <v>0</v>
      </c>
      <c r="G511" s="17">
        <f>G510/I510*100</f>
        <v>0</v>
      </c>
      <c r="H511" s="69">
        <f>H510/I510*100</f>
        <v>50</v>
      </c>
      <c r="I511" s="137">
        <f t="shared" si="12"/>
        <v>100</v>
      </c>
      <c r="J511" s="159">
        <f>J510/I510*100</f>
        <v>50</v>
      </c>
      <c r="K511" s="206">
        <f>K510/I510*100</f>
        <v>0</v>
      </c>
      <c r="L511" s="185">
        <f>L510/I510*100</f>
        <v>0</v>
      </c>
    </row>
    <row r="512" spans="1:12" ht="11.25" customHeight="1" x14ac:dyDescent="0.4">
      <c r="A512" s="358" t="s">
        <v>40</v>
      </c>
      <c r="B512" s="288" t="s">
        <v>41</v>
      </c>
      <c r="C512" s="13">
        <v>2</v>
      </c>
      <c r="D512" s="13">
        <v>7</v>
      </c>
      <c r="E512" s="13">
        <v>42</v>
      </c>
      <c r="F512" s="13">
        <v>8</v>
      </c>
      <c r="G512" s="13">
        <v>7</v>
      </c>
      <c r="H512" s="13">
        <v>3</v>
      </c>
      <c r="I512" s="136">
        <f t="shared" si="12"/>
        <v>69</v>
      </c>
      <c r="J512" s="158">
        <f>C512+D512</f>
        <v>9</v>
      </c>
      <c r="K512" s="22">
        <f>E512</f>
        <v>42</v>
      </c>
      <c r="L512" s="184">
        <f>SUM(F512:G512)</f>
        <v>15</v>
      </c>
    </row>
    <row r="513" spans="1:12" ht="11.25" customHeight="1" x14ac:dyDescent="0.4">
      <c r="A513" s="359"/>
      <c r="B513" s="289"/>
      <c r="C513" s="14">
        <f>C512/I512*100</f>
        <v>2.8985507246376812</v>
      </c>
      <c r="D513" s="16">
        <f>D512/I512*100</f>
        <v>10.144927536231885</v>
      </c>
      <c r="E513" s="16">
        <f>E512/I512*100</f>
        <v>60.869565217391312</v>
      </c>
      <c r="F513" s="16">
        <f>F512/I512*100</f>
        <v>11.594202898550725</v>
      </c>
      <c r="G513" s="16">
        <f>G512/I512*100</f>
        <v>10.144927536231885</v>
      </c>
      <c r="H513" s="65">
        <f>H512/I512*100</f>
        <v>4.3478260869565215</v>
      </c>
      <c r="I513" s="138">
        <f t="shared" si="12"/>
        <v>100</v>
      </c>
      <c r="J513" s="160">
        <f>J512/I512*100</f>
        <v>13.043478260869565</v>
      </c>
      <c r="K513" s="207">
        <f>K512/I512*100</f>
        <v>60.869565217391312</v>
      </c>
      <c r="L513" s="186">
        <f>L512/I512*100</f>
        <v>21.739130434782609</v>
      </c>
    </row>
    <row r="514" spans="1:12" ht="11.25" customHeight="1" x14ac:dyDescent="0.4">
      <c r="A514" s="359"/>
      <c r="B514" s="290" t="s">
        <v>42</v>
      </c>
      <c r="C514" s="13">
        <v>4</v>
      </c>
      <c r="D514" s="13">
        <v>13</v>
      </c>
      <c r="E514" s="13">
        <v>60</v>
      </c>
      <c r="F514" s="13">
        <v>21</v>
      </c>
      <c r="G514" s="13">
        <v>23</v>
      </c>
      <c r="H514" s="13">
        <v>1</v>
      </c>
      <c r="I514" s="139">
        <f t="shared" si="12"/>
        <v>122</v>
      </c>
      <c r="J514" s="161">
        <f>C514+D514</f>
        <v>17</v>
      </c>
      <c r="K514" s="208">
        <f>E514</f>
        <v>60</v>
      </c>
      <c r="L514" s="187">
        <f>SUM(F514:G514)</f>
        <v>44</v>
      </c>
    </row>
    <row r="515" spans="1:12" ht="11.25" customHeight="1" x14ac:dyDescent="0.4">
      <c r="A515" s="359"/>
      <c r="B515" s="290"/>
      <c r="C515" s="15">
        <f>C514/I514*100</f>
        <v>3.278688524590164</v>
      </c>
      <c r="D515" s="15">
        <f>D514/I514*100</f>
        <v>10.655737704918032</v>
      </c>
      <c r="E515" s="15">
        <f>E514/I514*100</f>
        <v>49.180327868852459</v>
      </c>
      <c r="F515" s="15">
        <f>F514/I514*100</f>
        <v>17.21311475409836</v>
      </c>
      <c r="G515" s="15">
        <f>G514/I514*100</f>
        <v>18.852459016393443</v>
      </c>
      <c r="H515" s="59">
        <f>H514/I514*100</f>
        <v>0.81967213114754101</v>
      </c>
      <c r="I515" s="138">
        <f t="shared" si="12"/>
        <v>100</v>
      </c>
      <c r="J515" s="160">
        <f>J514/I514*100</f>
        <v>13.934426229508196</v>
      </c>
      <c r="K515" s="207">
        <f>K514/I514*100</f>
        <v>49.180327868852459</v>
      </c>
      <c r="L515" s="186">
        <f>L514/I514*100</f>
        <v>36.065573770491802</v>
      </c>
    </row>
    <row r="516" spans="1:12" ht="11.25" customHeight="1" x14ac:dyDescent="0.4">
      <c r="A516" s="359"/>
      <c r="B516" s="291" t="s">
        <v>43</v>
      </c>
      <c r="C516" s="13">
        <v>12</v>
      </c>
      <c r="D516" s="13">
        <v>30</v>
      </c>
      <c r="E516" s="13">
        <v>92</v>
      </c>
      <c r="F516" s="13">
        <v>27</v>
      </c>
      <c r="G516" s="13">
        <v>36</v>
      </c>
      <c r="H516" s="13">
        <v>2</v>
      </c>
      <c r="I516" s="139">
        <f t="shared" si="12"/>
        <v>199</v>
      </c>
      <c r="J516" s="161">
        <f>C516+D516</f>
        <v>42</v>
      </c>
      <c r="K516" s="208">
        <f>E516</f>
        <v>92</v>
      </c>
      <c r="L516" s="187">
        <f>SUM(F516:G516)</f>
        <v>63</v>
      </c>
    </row>
    <row r="517" spans="1:12" ht="11.25" customHeight="1" x14ac:dyDescent="0.4">
      <c r="A517" s="359"/>
      <c r="B517" s="289"/>
      <c r="C517" s="15">
        <f>C516/I516*100</f>
        <v>6.0301507537688437</v>
      </c>
      <c r="D517" s="15">
        <f>D516/I516*100</f>
        <v>15.075376884422109</v>
      </c>
      <c r="E517" s="15">
        <f>E516/I516*100</f>
        <v>46.231155778894475</v>
      </c>
      <c r="F517" s="15">
        <f>F516/I516*100</f>
        <v>13.5678391959799</v>
      </c>
      <c r="G517" s="15">
        <f>G516/I516*100</f>
        <v>18.090452261306535</v>
      </c>
      <c r="H517" s="59">
        <f>H516/I516*100</f>
        <v>1.0050251256281406</v>
      </c>
      <c r="I517" s="138">
        <f t="shared" si="12"/>
        <v>100</v>
      </c>
      <c r="J517" s="160">
        <f>J516/I516*100</f>
        <v>21.105527638190953</v>
      </c>
      <c r="K517" s="207">
        <f>K516/I516*100</f>
        <v>46.231155778894475</v>
      </c>
      <c r="L517" s="186">
        <f>L516/I516*100</f>
        <v>31.658291457286431</v>
      </c>
    </row>
    <row r="518" spans="1:12" ht="11.25" customHeight="1" x14ac:dyDescent="0.4">
      <c r="A518" s="359"/>
      <c r="B518" s="290" t="s">
        <v>46</v>
      </c>
      <c r="C518" s="13">
        <v>23</v>
      </c>
      <c r="D518" s="13">
        <v>51</v>
      </c>
      <c r="E518" s="13">
        <v>117</v>
      </c>
      <c r="F518" s="13">
        <v>49</v>
      </c>
      <c r="G518" s="13">
        <v>45</v>
      </c>
      <c r="H518" s="13">
        <v>4</v>
      </c>
      <c r="I518" s="139">
        <f t="shared" si="12"/>
        <v>289</v>
      </c>
      <c r="J518" s="161">
        <f>C518+D518</f>
        <v>74</v>
      </c>
      <c r="K518" s="208">
        <f>E518</f>
        <v>117</v>
      </c>
      <c r="L518" s="187">
        <f>SUM(F518:G518)</f>
        <v>94</v>
      </c>
    </row>
    <row r="519" spans="1:12" ht="11.25" customHeight="1" x14ac:dyDescent="0.4">
      <c r="A519" s="359"/>
      <c r="B519" s="290"/>
      <c r="C519" s="15">
        <f>C518/I518*100</f>
        <v>7.9584775086505193</v>
      </c>
      <c r="D519" s="15">
        <f>D518/I518*100</f>
        <v>17.647058823529413</v>
      </c>
      <c r="E519" s="15">
        <f>E518/I518*100</f>
        <v>40.484429065743946</v>
      </c>
      <c r="F519" s="15">
        <f>F518/I518*100</f>
        <v>16.955017301038062</v>
      </c>
      <c r="G519" s="15">
        <f>G518/I518*100</f>
        <v>15.570934256055363</v>
      </c>
      <c r="H519" s="59">
        <f>H518/I518*100</f>
        <v>1.3840830449826991</v>
      </c>
      <c r="I519" s="138">
        <f t="shared" si="12"/>
        <v>100.00000000000001</v>
      </c>
      <c r="J519" s="160">
        <f>J518/I518*100</f>
        <v>25.605536332179931</v>
      </c>
      <c r="K519" s="207">
        <f>K518/I518*100</f>
        <v>40.484429065743946</v>
      </c>
      <c r="L519" s="186">
        <f>L518/I518*100</f>
        <v>32.525951557093421</v>
      </c>
    </row>
    <row r="520" spans="1:12" ht="11.25" customHeight="1" x14ac:dyDescent="0.4">
      <c r="A520" s="359"/>
      <c r="B520" s="291" t="s">
        <v>47</v>
      </c>
      <c r="C520" s="13">
        <v>22</v>
      </c>
      <c r="D520" s="13">
        <v>44</v>
      </c>
      <c r="E520" s="13">
        <v>159</v>
      </c>
      <c r="F520" s="13">
        <v>43</v>
      </c>
      <c r="G520" s="13">
        <v>35</v>
      </c>
      <c r="H520" s="13">
        <v>4</v>
      </c>
      <c r="I520" s="139">
        <f t="shared" si="12"/>
        <v>307</v>
      </c>
      <c r="J520" s="161">
        <f>C520+D520</f>
        <v>66</v>
      </c>
      <c r="K520" s="208">
        <f>E520</f>
        <v>159</v>
      </c>
      <c r="L520" s="187">
        <f>SUM(F520:G520)</f>
        <v>78</v>
      </c>
    </row>
    <row r="521" spans="1:12" ht="11.25" customHeight="1" x14ac:dyDescent="0.4">
      <c r="A521" s="359"/>
      <c r="B521" s="289"/>
      <c r="C521" s="15">
        <f>C520/I520*100</f>
        <v>7.1661237785016292</v>
      </c>
      <c r="D521" s="15">
        <f>D520/I520*100</f>
        <v>14.332247557003258</v>
      </c>
      <c r="E521" s="15">
        <f>E520/I520*100</f>
        <v>51.791530944625407</v>
      </c>
      <c r="F521" s="15">
        <f>F520/I520*100</f>
        <v>14.006514657980457</v>
      </c>
      <c r="G521" s="15">
        <f>G520/I520*100</f>
        <v>11.400651465798045</v>
      </c>
      <c r="H521" s="59">
        <f>H520/I520*100</f>
        <v>1.3029315960912053</v>
      </c>
      <c r="I521" s="138">
        <f t="shared" si="12"/>
        <v>100</v>
      </c>
      <c r="J521" s="160">
        <f>J520/I520*100</f>
        <v>21.498371335504888</v>
      </c>
      <c r="K521" s="207">
        <f>K520/I520*100</f>
        <v>51.791530944625407</v>
      </c>
      <c r="L521" s="186">
        <f>L520/I520*100</f>
        <v>25.407166123778502</v>
      </c>
    </row>
    <row r="522" spans="1:12" ht="11.25" customHeight="1" x14ac:dyDescent="0.4">
      <c r="A522" s="359"/>
      <c r="B522" s="290" t="s">
        <v>15</v>
      </c>
      <c r="C522" s="13">
        <v>37</v>
      </c>
      <c r="D522" s="13">
        <v>79</v>
      </c>
      <c r="E522" s="13">
        <v>162</v>
      </c>
      <c r="F522" s="13">
        <v>44</v>
      </c>
      <c r="G522" s="13">
        <v>37</v>
      </c>
      <c r="H522" s="13">
        <v>14</v>
      </c>
      <c r="I522" s="139">
        <f t="shared" si="12"/>
        <v>373</v>
      </c>
      <c r="J522" s="161">
        <f>C522+D522</f>
        <v>116</v>
      </c>
      <c r="K522" s="208">
        <f>E522</f>
        <v>162</v>
      </c>
      <c r="L522" s="187">
        <f>SUM(F522:G522)</f>
        <v>81</v>
      </c>
    </row>
    <row r="523" spans="1:12" ht="11.25" customHeight="1" x14ac:dyDescent="0.4">
      <c r="A523" s="359"/>
      <c r="B523" s="290"/>
      <c r="C523" s="15">
        <f>C522/I522*100</f>
        <v>9.9195710455764079</v>
      </c>
      <c r="D523" s="15">
        <f>D522/I522*100</f>
        <v>21.179624664879356</v>
      </c>
      <c r="E523" s="15">
        <f>E522/I522*100</f>
        <v>43.431635388739949</v>
      </c>
      <c r="F523" s="15">
        <f>F522/I522*100</f>
        <v>11.796246648793565</v>
      </c>
      <c r="G523" s="15">
        <f>G522/I522*100</f>
        <v>9.9195710455764079</v>
      </c>
      <c r="H523" s="59">
        <f>H522/I522*100</f>
        <v>3.7533512064343162</v>
      </c>
      <c r="I523" s="138">
        <f t="shared" si="12"/>
        <v>100</v>
      </c>
      <c r="J523" s="160">
        <f>J522/I522*100</f>
        <v>31.099195710455763</v>
      </c>
      <c r="K523" s="207">
        <f>K522/I522*100</f>
        <v>43.431635388739949</v>
      </c>
      <c r="L523" s="186">
        <f>L522/I522*100</f>
        <v>21.715817694369974</v>
      </c>
    </row>
    <row r="524" spans="1:12" ht="11.25" customHeight="1" x14ac:dyDescent="0.4">
      <c r="A524" s="359"/>
      <c r="B524" s="291" t="s">
        <v>1</v>
      </c>
      <c r="C524" s="13">
        <v>60</v>
      </c>
      <c r="D524" s="13">
        <v>92</v>
      </c>
      <c r="E524" s="13">
        <v>240</v>
      </c>
      <c r="F524" s="13">
        <v>41</v>
      </c>
      <c r="G524" s="13">
        <v>36</v>
      </c>
      <c r="H524" s="13">
        <v>53</v>
      </c>
      <c r="I524" s="139">
        <f t="shared" si="12"/>
        <v>522</v>
      </c>
      <c r="J524" s="161">
        <f>C524+D524</f>
        <v>152</v>
      </c>
      <c r="K524" s="208">
        <f>E524</f>
        <v>240</v>
      </c>
      <c r="L524" s="187">
        <f>SUM(F524:G524)</f>
        <v>77</v>
      </c>
    </row>
    <row r="525" spans="1:12" ht="11.25" customHeight="1" x14ac:dyDescent="0.4">
      <c r="A525" s="359"/>
      <c r="B525" s="289"/>
      <c r="C525" s="15">
        <f>C524/I524*100</f>
        <v>11.494252873563218</v>
      </c>
      <c r="D525" s="15">
        <f>D524/I524*100</f>
        <v>17.624521072796934</v>
      </c>
      <c r="E525" s="15">
        <f>E524/I524*100</f>
        <v>45.977011494252871</v>
      </c>
      <c r="F525" s="15">
        <f>F524/I524*100</f>
        <v>7.8544061302681989</v>
      </c>
      <c r="G525" s="15">
        <f>G524/I524*100</f>
        <v>6.8965517241379306</v>
      </c>
      <c r="H525" s="59">
        <f>H524/I524*100</f>
        <v>10.153256704980842</v>
      </c>
      <c r="I525" s="138">
        <f t="shared" si="12"/>
        <v>100</v>
      </c>
      <c r="J525" s="160">
        <f>J524/I524*100</f>
        <v>29.118773946360154</v>
      </c>
      <c r="K525" s="207">
        <f>K524/I524*100</f>
        <v>45.977011494252871</v>
      </c>
      <c r="L525" s="186">
        <f>L524/I524*100</f>
        <v>14.750957854406129</v>
      </c>
    </row>
    <row r="526" spans="1:12" ht="11.25" customHeight="1" x14ac:dyDescent="0.4">
      <c r="A526" s="359"/>
      <c r="B526" s="290" t="s">
        <v>53</v>
      </c>
      <c r="C526" s="13">
        <v>0</v>
      </c>
      <c r="D526" s="13">
        <v>0</v>
      </c>
      <c r="E526" s="13">
        <v>1</v>
      </c>
      <c r="F526" s="13">
        <v>0</v>
      </c>
      <c r="G526" s="13">
        <v>0</v>
      </c>
      <c r="H526" s="13">
        <v>1</v>
      </c>
      <c r="I526" s="139">
        <f t="shared" si="12"/>
        <v>2</v>
      </c>
      <c r="J526" s="161">
        <f>C526+D526</f>
        <v>0</v>
      </c>
      <c r="K526" s="208">
        <f>E526</f>
        <v>1</v>
      </c>
      <c r="L526" s="187">
        <f>SUM(F526:G526)</f>
        <v>0</v>
      </c>
    </row>
    <row r="527" spans="1:12" ht="11.25" customHeight="1" x14ac:dyDescent="0.4">
      <c r="A527" s="360"/>
      <c r="B527" s="293"/>
      <c r="C527" s="17">
        <f>C526/I526*100</f>
        <v>0</v>
      </c>
      <c r="D527" s="17">
        <f>D526/I526*100</f>
        <v>0</v>
      </c>
      <c r="E527" s="17">
        <f>E526/I526*100</f>
        <v>50</v>
      </c>
      <c r="F527" s="17">
        <f>F526/I526*100</f>
        <v>0</v>
      </c>
      <c r="G527" s="17">
        <f>G526/I526*100</f>
        <v>0</v>
      </c>
      <c r="H527" s="69">
        <f>H526/I526*100</f>
        <v>50</v>
      </c>
      <c r="I527" s="137">
        <f t="shared" si="12"/>
        <v>100</v>
      </c>
      <c r="J527" s="159">
        <f>J526/I526*100</f>
        <v>0</v>
      </c>
      <c r="K527" s="206">
        <f>K526/I526*100</f>
        <v>50</v>
      </c>
      <c r="L527" s="185">
        <f>L526/I526*100</f>
        <v>0</v>
      </c>
    </row>
    <row r="528" spans="1:12" ht="11.25" customHeight="1" x14ac:dyDescent="0.4">
      <c r="A528" s="361" t="s">
        <v>2</v>
      </c>
      <c r="B528" s="288" t="s">
        <v>54</v>
      </c>
      <c r="C528" s="13">
        <v>13</v>
      </c>
      <c r="D528" s="13">
        <v>33</v>
      </c>
      <c r="E528" s="13">
        <v>84</v>
      </c>
      <c r="F528" s="13">
        <v>17</v>
      </c>
      <c r="G528" s="13">
        <v>21</v>
      </c>
      <c r="H528" s="13">
        <v>7</v>
      </c>
      <c r="I528" s="154">
        <f t="shared" si="12"/>
        <v>175</v>
      </c>
      <c r="J528" s="158">
        <f>C528+D528</f>
        <v>46</v>
      </c>
      <c r="K528" s="22">
        <f>E528</f>
        <v>84</v>
      </c>
      <c r="L528" s="184">
        <f>SUM(F528:G528)</f>
        <v>38</v>
      </c>
    </row>
    <row r="529" spans="1:12" ht="11.25" customHeight="1" x14ac:dyDescent="0.4">
      <c r="A529" s="362"/>
      <c r="B529" s="289"/>
      <c r="C529" s="14">
        <f>C528/I528*100</f>
        <v>7.4285714285714288</v>
      </c>
      <c r="D529" s="16">
        <f>D528/I528*100</f>
        <v>18.857142857142858</v>
      </c>
      <c r="E529" s="16">
        <f>E528/I528*100</f>
        <v>48</v>
      </c>
      <c r="F529" s="16">
        <f>F528/I528*100</f>
        <v>9.7142857142857135</v>
      </c>
      <c r="G529" s="16">
        <f>G528/I528*100</f>
        <v>12</v>
      </c>
      <c r="H529" s="65">
        <f>H528/I528*100</f>
        <v>4</v>
      </c>
      <c r="I529" s="138">
        <f t="shared" si="12"/>
        <v>99.999999999999986</v>
      </c>
      <c r="J529" s="160">
        <f>J528/I528*100</f>
        <v>26.285714285714285</v>
      </c>
      <c r="K529" s="207">
        <f>K528/I528*100</f>
        <v>48</v>
      </c>
      <c r="L529" s="186">
        <f>L528/I528*100</f>
        <v>21.714285714285715</v>
      </c>
    </row>
    <row r="530" spans="1:12" ht="11.25" customHeight="1" x14ac:dyDescent="0.4">
      <c r="A530" s="362"/>
      <c r="B530" s="290" t="s">
        <v>57</v>
      </c>
      <c r="C530" s="13">
        <v>14</v>
      </c>
      <c r="D530" s="13">
        <v>27</v>
      </c>
      <c r="E530" s="13">
        <v>49</v>
      </c>
      <c r="F530" s="13">
        <v>17</v>
      </c>
      <c r="G530" s="13">
        <v>21</v>
      </c>
      <c r="H530" s="13">
        <v>10</v>
      </c>
      <c r="I530" s="139">
        <f t="shared" si="12"/>
        <v>138</v>
      </c>
      <c r="J530" s="161">
        <f>C530+D530</f>
        <v>41</v>
      </c>
      <c r="K530" s="208">
        <f>E530</f>
        <v>49</v>
      </c>
      <c r="L530" s="187">
        <f>SUM(F530:G530)</f>
        <v>38</v>
      </c>
    </row>
    <row r="531" spans="1:12" ht="11.25" customHeight="1" x14ac:dyDescent="0.4">
      <c r="A531" s="362"/>
      <c r="B531" s="290"/>
      <c r="C531" s="15">
        <f>C530/I530*100</f>
        <v>10.144927536231885</v>
      </c>
      <c r="D531" s="15">
        <f>D530/I530*100</f>
        <v>19.565217391304348</v>
      </c>
      <c r="E531" s="15">
        <f>E530/I530*100</f>
        <v>35.507246376811594</v>
      </c>
      <c r="F531" s="15">
        <f>F530/I530*100</f>
        <v>12.318840579710146</v>
      </c>
      <c r="G531" s="15">
        <f>G530/I530*100</f>
        <v>15.217391304347828</v>
      </c>
      <c r="H531" s="59">
        <f>H530/I530*100</f>
        <v>7.2463768115942031</v>
      </c>
      <c r="I531" s="138">
        <f t="shared" si="12"/>
        <v>100</v>
      </c>
      <c r="J531" s="160">
        <f>J530/I530*100</f>
        <v>29.710144927536231</v>
      </c>
      <c r="K531" s="207">
        <f>K530/I530*100</f>
        <v>35.507246376811594</v>
      </c>
      <c r="L531" s="186">
        <f>L530/I530*100</f>
        <v>27.536231884057973</v>
      </c>
    </row>
    <row r="532" spans="1:12" ht="11.25" customHeight="1" x14ac:dyDescent="0.4">
      <c r="A532" s="362"/>
      <c r="B532" s="291" t="s">
        <v>3</v>
      </c>
      <c r="C532" s="13">
        <v>54</v>
      </c>
      <c r="D532" s="13">
        <v>132</v>
      </c>
      <c r="E532" s="13">
        <v>383</v>
      </c>
      <c r="F532" s="13">
        <v>113</v>
      </c>
      <c r="G532" s="13">
        <v>110</v>
      </c>
      <c r="H532" s="13">
        <v>5</v>
      </c>
      <c r="I532" s="139">
        <f t="shared" si="12"/>
        <v>797</v>
      </c>
      <c r="J532" s="161">
        <f>C532+D532</f>
        <v>186</v>
      </c>
      <c r="K532" s="208">
        <f>E532</f>
        <v>383</v>
      </c>
      <c r="L532" s="187">
        <f>SUM(F532:G532)</f>
        <v>223</v>
      </c>
    </row>
    <row r="533" spans="1:12" ht="11.25" customHeight="1" x14ac:dyDescent="0.4">
      <c r="A533" s="362"/>
      <c r="B533" s="289"/>
      <c r="C533" s="15">
        <f>C532/I532*100</f>
        <v>6.7754077791718954</v>
      </c>
      <c r="D533" s="15">
        <f>D532/I532*100</f>
        <v>16.56210790464241</v>
      </c>
      <c r="E533" s="15">
        <f>E532/I532*100</f>
        <v>48.055207026348803</v>
      </c>
      <c r="F533" s="15">
        <f>F532/I532*100</f>
        <v>14.178168130489336</v>
      </c>
      <c r="G533" s="15">
        <f>G532/I532*100</f>
        <v>13.801756587202007</v>
      </c>
      <c r="H533" s="59">
        <f>H532/I532*100</f>
        <v>0.62735257214554585</v>
      </c>
      <c r="I533" s="138">
        <f t="shared" si="12"/>
        <v>100</v>
      </c>
      <c r="J533" s="160">
        <f>J532/I532*100</f>
        <v>23.337515683814303</v>
      </c>
      <c r="K533" s="207">
        <f>K532/I532*100</f>
        <v>48.055207026348803</v>
      </c>
      <c r="L533" s="186">
        <f>L532/I532*100</f>
        <v>27.97992471769134</v>
      </c>
    </row>
    <row r="534" spans="1:12" ht="11.25" customHeight="1" x14ac:dyDescent="0.4">
      <c r="A534" s="362"/>
      <c r="B534" s="290" t="s">
        <v>51</v>
      </c>
      <c r="C534" s="13">
        <v>15</v>
      </c>
      <c r="D534" s="13">
        <v>28</v>
      </c>
      <c r="E534" s="13">
        <v>54</v>
      </c>
      <c r="F534" s="13">
        <v>20</v>
      </c>
      <c r="G534" s="13">
        <v>11</v>
      </c>
      <c r="H534" s="13">
        <v>6</v>
      </c>
      <c r="I534" s="139">
        <f t="shared" si="12"/>
        <v>134</v>
      </c>
      <c r="J534" s="161">
        <f>C534+D534</f>
        <v>43</v>
      </c>
      <c r="K534" s="208">
        <f>E534</f>
        <v>54</v>
      </c>
      <c r="L534" s="187">
        <f>SUM(F534:G534)</f>
        <v>31</v>
      </c>
    </row>
    <row r="535" spans="1:12" ht="11.25" customHeight="1" x14ac:dyDescent="0.4">
      <c r="A535" s="362"/>
      <c r="B535" s="290"/>
      <c r="C535" s="15">
        <f>C534/I534*100</f>
        <v>11.194029850746269</v>
      </c>
      <c r="D535" s="15">
        <f>D534/I534*100</f>
        <v>20.8955223880597</v>
      </c>
      <c r="E535" s="15">
        <f>E534/I534*100</f>
        <v>40.298507462686565</v>
      </c>
      <c r="F535" s="15">
        <f>F534/I534*100</f>
        <v>14.925373134328357</v>
      </c>
      <c r="G535" s="15">
        <f>G534/I534*100</f>
        <v>8.2089552238805972</v>
      </c>
      <c r="H535" s="59">
        <f>H534/I534*100</f>
        <v>4.4776119402985071</v>
      </c>
      <c r="I535" s="138">
        <f t="shared" si="12"/>
        <v>99.999999999999972</v>
      </c>
      <c r="J535" s="160">
        <f>J534/I534*100</f>
        <v>32.089552238805972</v>
      </c>
      <c r="K535" s="207">
        <f>K534/I534*100</f>
        <v>40.298507462686565</v>
      </c>
      <c r="L535" s="186">
        <f>L534/I534*100</f>
        <v>23.134328358208954</v>
      </c>
    </row>
    <row r="536" spans="1:12" ht="11.25" customHeight="1" x14ac:dyDescent="0.4">
      <c r="A536" s="362"/>
      <c r="B536" s="291" t="s">
        <v>52</v>
      </c>
      <c r="C536" s="13">
        <v>4</v>
      </c>
      <c r="D536" s="13">
        <v>11</v>
      </c>
      <c r="E536" s="13">
        <v>51</v>
      </c>
      <c r="F536" s="13">
        <v>12</v>
      </c>
      <c r="G536" s="13">
        <v>10</v>
      </c>
      <c r="H536" s="13">
        <v>2</v>
      </c>
      <c r="I536" s="139">
        <f t="shared" si="12"/>
        <v>90</v>
      </c>
      <c r="J536" s="161">
        <f>C536+D536</f>
        <v>15</v>
      </c>
      <c r="K536" s="208">
        <f>E536</f>
        <v>51</v>
      </c>
      <c r="L536" s="187">
        <f>SUM(F536:G536)</f>
        <v>22</v>
      </c>
    </row>
    <row r="537" spans="1:12" ht="11.25" customHeight="1" x14ac:dyDescent="0.4">
      <c r="A537" s="362"/>
      <c r="B537" s="289"/>
      <c r="C537" s="15">
        <f>C536/I536*100</f>
        <v>4.4444444444444446</v>
      </c>
      <c r="D537" s="15">
        <f>D536/I536*100</f>
        <v>12.222222222222221</v>
      </c>
      <c r="E537" s="15">
        <f>E536/I536*100</f>
        <v>56.666666666666664</v>
      </c>
      <c r="F537" s="15">
        <f>F536/I536*100</f>
        <v>13.333333333333334</v>
      </c>
      <c r="G537" s="15">
        <f>G536/I536*100</f>
        <v>11.111111111111111</v>
      </c>
      <c r="H537" s="59">
        <f>H536/I536*100</f>
        <v>2.2222222222222223</v>
      </c>
      <c r="I537" s="138">
        <f t="shared" si="12"/>
        <v>100</v>
      </c>
      <c r="J537" s="160">
        <f>J536/I536*100</f>
        <v>16.666666666666664</v>
      </c>
      <c r="K537" s="207">
        <f>K536/I536*100</f>
        <v>56.666666666666664</v>
      </c>
      <c r="L537" s="186">
        <f>L536/I536*100</f>
        <v>24.444444444444443</v>
      </c>
    </row>
    <row r="538" spans="1:12" ht="11.25" customHeight="1" x14ac:dyDescent="0.4">
      <c r="A538" s="362"/>
      <c r="B538" s="290" t="s">
        <v>59</v>
      </c>
      <c r="C538" s="13">
        <v>57</v>
      </c>
      <c r="D538" s="13">
        <v>68</v>
      </c>
      <c r="E538" s="13">
        <v>217</v>
      </c>
      <c r="F538" s="13">
        <v>44</v>
      </c>
      <c r="G538" s="13">
        <v>38</v>
      </c>
      <c r="H538" s="13">
        <v>42</v>
      </c>
      <c r="I538" s="139">
        <f t="shared" si="12"/>
        <v>466</v>
      </c>
      <c r="J538" s="161">
        <f>C538+D538</f>
        <v>125</v>
      </c>
      <c r="K538" s="208">
        <f>E538</f>
        <v>217</v>
      </c>
      <c r="L538" s="187">
        <f>SUM(F538:G538)</f>
        <v>82</v>
      </c>
    </row>
    <row r="539" spans="1:12" ht="11.25" customHeight="1" x14ac:dyDescent="0.4">
      <c r="A539" s="362"/>
      <c r="B539" s="290"/>
      <c r="C539" s="15">
        <f>C538/I538*100</f>
        <v>12.231759656652361</v>
      </c>
      <c r="D539" s="15">
        <f>D538/I538*100</f>
        <v>14.592274678111588</v>
      </c>
      <c r="E539" s="15">
        <f>E538/I538*100</f>
        <v>46.566523605150209</v>
      </c>
      <c r="F539" s="15">
        <f>F538/I538*100</f>
        <v>9.4420600858369106</v>
      </c>
      <c r="G539" s="15">
        <f>G538/I538*100</f>
        <v>8.1545064377682408</v>
      </c>
      <c r="H539" s="59">
        <f>H538/I538*100</f>
        <v>9.0128755364806867</v>
      </c>
      <c r="I539" s="138">
        <f t="shared" si="12"/>
        <v>100</v>
      </c>
      <c r="J539" s="160">
        <f>J538/I538*100</f>
        <v>26.824034334763947</v>
      </c>
      <c r="K539" s="207">
        <f>K538/I538*100</f>
        <v>46.566523605150209</v>
      </c>
      <c r="L539" s="186">
        <f>L538/I538*100</f>
        <v>17.596566523605151</v>
      </c>
    </row>
    <row r="540" spans="1:12" ht="11.25" customHeight="1" x14ac:dyDescent="0.4">
      <c r="A540" s="362"/>
      <c r="B540" s="291" t="s">
        <v>36</v>
      </c>
      <c r="C540" s="13">
        <v>3</v>
      </c>
      <c r="D540" s="13">
        <v>12</v>
      </c>
      <c r="E540" s="13">
        <v>35</v>
      </c>
      <c r="F540" s="13">
        <v>9</v>
      </c>
      <c r="G540" s="13">
        <v>8</v>
      </c>
      <c r="H540" s="13">
        <v>5</v>
      </c>
      <c r="I540" s="139">
        <f t="shared" si="12"/>
        <v>72</v>
      </c>
      <c r="J540" s="161">
        <f>C540+D540</f>
        <v>15</v>
      </c>
      <c r="K540" s="208">
        <f>E540</f>
        <v>35</v>
      </c>
      <c r="L540" s="187">
        <f>SUM(F540:G540)</f>
        <v>17</v>
      </c>
    </row>
    <row r="541" spans="1:12" ht="11.25" customHeight="1" x14ac:dyDescent="0.4">
      <c r="A541" s="362"/>
      <c r="B541" s="289"/>
      <c r="C541" s="15">
        <f>C540/I540*100</f>
        <v>4.1666666666666661</v>
      </c>
      <c r="D541" s="15">
        <f>D540/I540*100</f>
        <v>16.666666666666664</v>
      </c>
      <c r="E541" s="15">
        <f>E540/I540*100</f>
        <v>48.611111111111107</v>
      </c>
      <c r="F541" s="15">
        <f>F540/I540*100</f>
        <v>12.5</v>
      </c>
      <c r="G541" s="15">
        <f>G540/I540*100</f>
        <v>11.111111111111111</v>
      </c>
      <c r="H541" s="59">
        <f>H540/I540*100</f>
        <v>6.9444444444444446</v>
      </c>
      <c r="I541" s="138">
        <f t="shared" si="12"/>
        <v>99.999999999999986</v>
      </c>
      <c r="J541" s="160">
        <f>J540/I540*100</f>
        <v>20.833333333333336</v>
      </c>
      <c r="K541" s="207">
        <f>K540/I540*100</f>
        <v>48.611111111111107</v>
      </c>
      <c r="L541" s="186">
        <f>L540/I540*100</f>
        <v>23.611111111111111</v>
      </c>
    </row>
    <row r="542" spans="1:12" ht="11.25" customHeight="1" x14ac:dyDescent="0.4">
      <c r="A542" s="362"/>
      <c r="B542" s="290" t="s">
        <v>53</v>
      </c>
      <c r="C542" s="13">
        <v>0</v>
      </c>
      <c r="D542" s="13">
        <v>5</v>
      </c>
      <c r="E542" s="13">
        <v>0</v>
      </c>
      <c r="F542" s="13">
        <v>1</v>
      </c>
      <c r="G542" s="13">
        <v>0</v>
      </c>
      <c r="H542" s="13">
        <v>5</v>
      </c>
      <c r="I542" s="139">
        <f t="shared" si="12"/>
        <v>11</v>
      </c>
      <c r="J542" s="161">
        <f>C542+D542</f>
        <v>5</v>
      </c>
      <c r="K542" s="208">
        <f>E542</f>
        <v>0</v>
      </c>
      <c r="L542" s="187">
        <f>SUM(F542:G542)</f>
        <v>1</v>
      </c>
    </row>
    <row r="543" spans="1:12" ht="11.25" customHeight="1" x14ac:dyDescent="0.4">
      <c r="A543" s="363"/>
      <c r="B543" s="293"/>
      <c r="C543" s="17">
        <f>C542/I542*100</f>
        <v>0</v>
      </c>
      <c r="D543" s="17">
        <f>D542/I542*100</f>
        <v>45.454545454545453</v>
      </c>
      <c r="E543" s="17">
        <f>E542/I542*100</f>
        <v>0</v>
      </c>
      <c r="F543" s="17">
        <f>F542/I542*100</f>
        <v>9.0909090909090917</v>
      </c>
      <c r="G543" s="17">
        <f>G542/I542*100</f>
        <v>0</v>
      </c>
      <c r="H543" s="69">
        <f>H542/I542*100</f>
        <v>45.454545454545453</v>
      </c>
      <c r="I543" s="137">
        <f t="shared" si="12"/>
        <v>100</v>
      </c>
      <c r="J543" s="159">
        <f>J542/I542*100</f>
        <v>45.454545454545453</v>
      </c>
      <c r="K543" s="206">
        <f>K542/I542*100</f>
        <v>0</v>
      </c>
      <c r="L543" s="185">
        <f>L542/I542*100</f>
        <v>9.0909090909090917</v>
      </c>
    </row>
    <row r="544" spans="1:12" ht="11.25" customHeight="1" x14ac:dyDescent="0.4">
      <c r="A544" s="358" t="s">
        <v>19</v>
      </c>
      <c r="B544" s="288" t="s">
        <v>64</v>
      </c>
      <c r="C544" s="13">
        <v>19</v>
      </c>
      <c r="D544" s="13">
        <v>37</v>
      </c>
      <c r="E544" s="13">
        <v>138</v>
      </c>
      <c r="F544" s="13">
        <v>23</v>
      </c>
      <c r="G544" s="13">
        <v>25</v>
      </c>
      <c r="H544" s="13">
        <v>17</v>
      </c>
      <c r="I544" s="136">
        <f t="shared" si="12"/>
        <v>259</v>
      </c>
      <c r="J544" s="158">
        <f>C544+D544</f>
        <v>56</v>
      </c>
      <c r="K544" s="22">
        <f>E544</f>
        <v>138</v>
      </c>
      <c r="L544" s="184">
        <f>SUM(F544:G544)</f>
        <v>48</v>
      </c>
    </row>
    <row r="545" spans="1:12" ht="11.25" customHeight="1" x14ac:dyDescent="0.4">
      <c r="A545" s="359"/>
      <c r="B545" s="289"/>
      <c r="C545" s="14">
        <f>C544/I544*100</f>
        <v>7.3359073359073363</v>
      </c>
      <c r="D545" s="16">
        <f>D544/I544*100</f>
        <v>14.285714285714285</v>
      </c>
      <c r="E545" s="16">
        <f>E544/I544*100</f>
        <v>53.281853281853287</v>
      </c>
      <c r="F545" s="16">
        <f>F544/I544*100</f>
        <v>8.8803088803088812</v>
      </c>
      <c r="G545" s="16">
        <f>G544/I544*100</f>
        <v>9.6525096525096519</v>
      </c>
      <c r="H545" s="65">
        <f>H544/I544*100</f>
        <v>6.563706563706563</v>
      </c>
      <c r="I545" s="138">
        <f t="shared" si="12"/>
        <v>100.00000000000001</v>
      </c>
      <c r="J545" s="160">
        <f>J544/I544*100</f>
        <v>21.621621621621621</v>
      </c>
      <c r="K545" s="207">
        <f>K544/I544*100</f>
        <v>53.281853281853287</v>
      </c>
      <c r="L545" s="186">
        <f>L544/I544*100</f>
        <v>18.532818532818531</v>
      </c>
    </row>
    <row r="546" spans="1:12" ht="11.25" customHeight="1" x14ac:dyDescent="0.4">
      <c r="A546" s="359"/>
      <c r="B546" s="290" t="s">
        <v>66</v>
      </c>
      <c r="C546" s="13">
        <v>39</v>
      </c>
      <c r="D546" s="13">
        <v>50</v>
      </c>
      <c r="E546" s="13">
        <v>154</v>
      </c>
      <c r="F546" s="13">
        <v>39</v>
      </c>
      <c r="G546" s="13">
        <v>41</v>
      </c>
      <c r="H546" s="13">
        <v>19</v>
      </c>
      <c r="I546" s="139">
        <f t="shared" si="12"/>
        <v>342</v>
      </c>
      <c r="J546" s="161">
        <f>C546+D546</f>
        <v>89</v>
      </c>
      <c r="K546" s="208">
        <f>E546</f>
        <v>154</v>
      </c>
      <c r="L546" s="187">
        <f>SUM(F546:G546)</f>
        <v>80</v>
      </c>
    </row>
    <row r="547" spans="1:12" ht="11.25" customHeight="1" x14ac:dyDescent="0.4">
      <c r="A547" s="359"/>
      <c r="B547" s="290"/>
      <c r="C547" s="15">
        <f>C546/I546*100</f>
        <v>11.403508771929824</v>
      </c>
      <c r="D547" s="15">
        <f>D546/I546*100</f>
        <v>14.619883040935672</v>
      </c>
      <c r="E547" s="15">
        <f>E546/I546*100</f>
        <v>45.029239766081872</v>
      </c>
      <c r="F547" s="15">
        <f>F546/I546*100</f>
        <v>11.403508771929824</v>
      </c>
      <c r="G547" s="15">
        <f>G546/I546*100</f>
        <v>11.988304093567251</v>
      </c>
      <c r="H547" s="59">
        <f>H546/I546*100</f>
        <v>5.5555555555555554</v>
      </c>
      <c r="I547" s="138">
        <f t="shared" si="12"/>
        <v>100</v>
      </c>
      <c r="J547" s="160">
        <f>J546/I546*100</f>
        <v>26.023391812865498</v>
      </c>
      <c r="K547" s="207">
        <f>K546/I546*100</f>
        <v>45.029239766081872</v>
      </c>
      <c r="L547" s="186">
        <f>L546/I546*100</f>
        <v>23.391812865497073</v>
      </c>
    </row>
    <row r="548" spans="1:12" ht="11.25" customHeight="1" x14ac:dyDescent="0.4">
      <c r="A548" s="359"/>
      <c r="B548" s="291" t="s">
        <v>67</v>
      </c>
      <c r="C548" s="13">
        <v>67</v>
      </c>
      <c r="D548" s="13">
        <v>147</v>
      </c>
      <c r="E548" s="13">
        <v>393</v>
      </c>
      <c r="F548" s="13">
        <v>107</v>
      </c>
      <c r="G548" s="13">
        <v>103</v>
      </c>
      <c r="H548" s="13">
        <v>26</v>
      </c>
      <c r="I548" s="139">
        <f t="shared" si="12"/>
        <v>843</v>
      </c>
      <c r="J548" s="161">
        <f>C548+D548</f>
        <v>214</v>
      </c>
      <c r="K548" s="208">
        <f>E548</f>
        <v>393</v>
      </c>
      <c r="L548" s="187">
        <f>SUM(F548:G548)</f>
        <v>210</v>
      </c>
    </row>
    <row r="549" spans="1:12" ht="11.25" customHeight="1" x14ac:dyDescent="0.4">
      <c r="A549" s="359"/>
      <c r="B549" s="289"/>
      <c r="C549" s="15">
        <f>C548/I548*100</f>
        <v>7.9478054567022536</v>
      </c>
      <c r="D549" s="15">
        <f>D548/I548*100</f>
        <v>17.437722419928825</v>
      </c>
      <c r="E549" s="15">
        <f>E548/I548*100</f>
        <v>46.619217081850536</v>
      </c>
      <c r="F549" s="15">
        <f>F548/I548*100</f>
        <v>12.69276393831554</v>
      </c>
      <c r="G549" s="15">
        <f>G548/I548*100</f>
        <v>12.218268090154211</v>
      </c>
      <c r="H549" s="59">
        <f>H548/I548*100</f>
        <v>3.0842230130486361</v>
      </c>
      <c r="I549" s="138">
        <f t="shared" si="12"/>
        <v>100</v>
      </c>
      <c r="J549" s="160">
        <f>J548/I548*100</f>
        <v>25.38552787663108</v>
      </c>
      <c r="K549" s="207">
        <f>K548/I548*100</f>
        <v>46.619217081850536</v>
      </c>
      <c r="L549" s="186">
        <f>L548/I548*100</f>
        <v>24.911032028469752</v>
      </c>
    </row>
    <row r="550" spans="1:12" ht="11.25" customHeight="1" x14ac:dyDescent="0.4">
      <c r="A550" s="359"/>
      <c r="B550" s="290" t="s">
        <v>69</v>
      </c>
      <c r="C550" s="13">
        <v>24</v>
      </c>
      <c r="D550" s="13">
        <v>56</v>
      </c>
      <c r="E550" s="13">
        <v>120</v>
      </c>
      <c r="F550" s="13">
        <v>49</v>
      </c>
      <c r="G550" s="13">
        <v>37</v>
      </c>
      <c r="H550" s="13">
        <v>7</v>
      </c>
      <c r="I550" s="139">
        <f t="shared" si="12"/>
        <v>293</v>
      </c>
      <c r="J550" s="161">
        <f>C550+D550</f>
        <v>80</v>
      </c>
      <c r="K550" s="208">
        <f>E550</f>
        <v>120</v>
      </c>
      <c r="L550" s="187">
        <f>SUM(F550:G550)</f>
        <v>86</v>
      </c>
    </row>
    <row r="551" spans="1:12" ht="11.25" customHeight="1" x14ac:dyDescent="0.4">
      <c r="A551" s="359"/>
      <c r="B551" s="290"/>
      <c r="C551" s="15">
        <f>C550/I550*100</f>
        <v>8.1911262798634805</v>
      </c>
      <c r="D551" s="15">
        <f>D550/I550*100</f>
        <v>19.112627986348123</v>
      </c>
      <c r="E551" s="15">
        <f>E550/I550*100</f>
        <v>40.955631399317404</v>
      </c>
      <c r="F551" s="15">
        <f>F550/I550*100</f>
        <v>16.723549488054605</v>
      </c>
      <c r="G551" s="15">
        <f>G550/I550*100</f>
        <v>12.627986348122866</v>
      </c>
      <c r="H551" s="59">
        <f>H550/I550*100</f>
        <v>2.3890784982935154</v>
      </c>
      <c r="I551" s="138">
        <f t="shared" si="12"/>
        <v>99.999999999999986</v>
      </c>
      <c r="J551" s="160">
        <f>J550/I550*100</f>
        <v>27.303754266211605</v>
      </c>
      <c r="K551" s="207">
        <f>K550/I550*100</f>
        <v>40.955631399317404</v>
      </c>
      <c r="L551" s="186">
        <f>L550/I550*100</f>
        <v>29.351535836177472</v>
      </c>
    </row>
    <row r="552" spans="1:12" ht="11.25" customHeight="1" x14ac:dyDescent="0.4">
      <c r="A552" s="359"/>
      <c r="B552" s="291" t="s">
        <v>70</v>
      </c>
      <c r="C552" s="13">
        <v>10</v>
      </c>
      <c r="D552" s="13">
        <v>26</v>
      </c>
      <c r="E552" s="13">
        <v>65</v>
      </c>
      <c r="F552" s="13">
        <v>15</v>
      </c>
      <c r="G552" s="13">
        <v>13</v>
      </c>
      <c r="H552" s="13">
        <v>10</v>
      </c>
      <c r="I552" s="139">
        <f t="shared" si="12"/>
        <v>139</v>
      </c>
      <c r="J552" s="161">
        <f>C552+D552</f>
        <v>36</v>
      </c>
      <c r="K552" s="208">
        <f>E552</f>
        <v>65</v>
      </c>
      <c r="L552" s="187">
        <f>SUM(F552:G552)</f>
        <v>28</v>
      </c>
    </row>
    <row r="553" spans="1:12" ht="11.25" customHeight="1" x14ac:dyDescent="0.4">
      <c r="A553" s="359"/>
      <c r="B553" s="289"/>
      <c r="C553" s="15">
        <f>C552/I552*100</f>
        <v>7.1942446043165464</v>
      </c>
      <c r="D553" s="15">
        <f>D552/I552*100</f>
        <v>18.705035971223023</v>
      </c>
      <c r="E553" s="15">
        <f>E552/I552*100</f>
        <v>46.762589928057551</v>
      </c>
      <c r="F553" s="15">
        <f>F552/I552*100</f>
        <v>10.791366906474821</v>
      </c>
      <c r="G553" s="15">
        <f>G552/I552*100</f>
        <v>9.3525179856115113</v>
      </c>
      <c r="H553" s="59">
        <f>H552/I552*100</f>
        <v>7.1942446043165464</v>
      </c>
      <c r="I553" s="138">
        <f t="shared" si="12"/>
        <v>100.00000000000001</v>
      </c>
      <c r="J553" s="160">
        <f>J552/I552*100</f>
        <v>25.899280575539567</v>
      </c>
      <c r="K553" s="207">
        <f>K552/I552*100</f>
        <v>46.762589928057551</v>
      </c>
      <c r="L553" s="186">
        <f>L552/I552*100</f>
        <v>20.14388489208633</v>
      </c>
    </row>
    <row r="554" spans="1:12" ht="11.25" customHeight="1" x14ac:dyDescent="0.4">
      <c r="A554" s="359"/>
      <c r="B554" s="290" t="s">
        <v>53</v>
      </c>
      <c r="C554" s="13">
        <v>1</v>
      </c>
      <c r="D554" s="13">
        <v>0</v>
      </c>
      <c r="E554" s="13">
        <v>3</v>
      </c>
      <c r="F554" s="13">
        <v>0</v>
      </c>
      <c r="G554" s="13">
        <v>0</v>
      </c>
      <c r="H554" s="13">
        <v>3</v>
      </c>
      <c r="I554" s="139">
        <f t="shared" si="12"/>
        <v>7</v>
      </c>
      <c r="J554" s="163">
        <f>C554+D554</f>
        <v>1</v>
      </c>
      <c r="K554" s="208">
        <f>E554</f>
        <v>3</v>
      </c>
      <c r="L554" s="187">
        <f>SUM(F554:G554)</f>
        <v>0</v>
      </c>
    </row>
    <row r="555" spans="1:12" ht="11.25" customHeight="1" x14ac:dyDescent="0.4">
      <c r="A555" s="360"/>
      <c r="B555" s="293"/>
      <c r="C555" s="17">
        <f>C554/I554*100</f>
        <v>14.285714285714285</v>
      </c>
      <c r="D555" s="17">
        <f>D554/I554*100</f>
        <v>0</v>
      </c>
      <c r="E555" s="17">
        <f>E554/I554*100</f>
        <v>42.857142857142854</v>
      </c>
      <c r="F555" s="17">
        <f>F554/I554*100</f>
        <v>0</v>
      </c>
      <c r="G555" s="17">
        <f>G554/I554*100</f>
        <v>0</v>
      </c>
      <c r="H555" s="69">
        <f>H554/I554*100</f>
        <v>42.857142857142854</v>
      </c>
      <c r="I555" s="137">
        <f t="shared" si="12"/>
        <v>100</v>
      </c>
      <c r="J555" s="164">
        <f>J554/I554*100</f>
        <v>14.285714285714285</v>
      </c>
      <c r="K555" s="209">
        <f>K554/I554*100</f>
        <v>42.857142857142854</v>
      </c>
      <c r="L555" s="189">
        <f>L554/I554*100</f>
        <v>0</v>
      </c>
    </row>
    <row r="556" spans="1:12" ht="11.25" customHeight="1" x14ac:dyDescent="0.4">
      <c r="A556" s="2"/>
      <c r="B556" s="6"/>
      <c r="C556" s="29"/>
      <c r="D556" s="29"/>
      <c r="E556" s="29"/>
      <c r="F556" s="29"/>
      <c r="G556" s="29"/>
      <c r="H556" s="29"/>
      <c r="I556" s="29"/>
      <c r="J556" s="29"/>
      <c r="K556" s="29"/>
      <c r="L556" s="29"/>
    </row>
    <row r="557" spans="1:12" ht="11.25" customHeight="1" x14ac:dyDescent="0.4">
      <c r="A557" s="4"/>
      <c r="B557" s="4"/>
      <c r="C557" s="4"/>
      <c r="D557" s="4"/>
      <c r="E557" s="4"/>
      <c r="F557" s="4"/>
      <c r="G557" s="4"/>
      <c r="H557" s="4"/>
      <c r="I557" s="4"/>
      <c r="J557" s="4"/>
      <c r="K557" s="4"/>
      <c r="L557" s="4"/>
    </row>
    <row r="558" spans="1:12" x14ac:dyDescent="0.4">
      <c r="A558" s="273" t="s">
        <v>254</v>
      </c>
      <c r="B558" s="273"/>
      <c r="C558" s="273"/>
      <c r="D558" s="273"/>
      <c r="E558" s="273"/>
      <c r="F558" s="273"/>
      <c r="G558" s="273"/>
      <c r="H558" s="273"/>
      <c r="I558" s="273"/>
      <c r="J558" s="273"/>
      <c r="K558" s="273"/>
      <c r="L558" s="273"/>
    </row>
    <row r="559" spans="1:12" ht="30" customHeight="1" x14ac:dyDescent="0.4">
      <c r="A559" s="257" t="s">
        <v>256</v>
      </c>
      <c r="B559" s="257"/>
      <c r="C559" s="257"/>
      <c r="D559" s="257"/>
      <c r="E559" s="257"/>
      <c r="F559" s="257"/>
      <c r="G559" s="257"/>
      <c r="H559" s="257"/>
      <c r="I559" s="257"/>
      <c r="J559" s="257"/>
      <c r="K559" s="257"/>
      <c r="L559" s="257"/>
    </row>
    <row r="560" spans="1:12" ht="101.25" customHeight="1" x14ac:dyDescent="0.15">
      <c r="A560" s="262" t="s">
        <v>12</v>
      </c>
      <c r="B560" s="263"/>
      <c r="C560" s="46" t="s">
        <v>257</v>
      </c>
      <c r="D560" s="46" t="s">
        <v>258</v>
      </c>
      <c r="E560" s="77" t="s">
        <v>144</v>
      </c>
      <c r="F560" s="46" t="s">
        <v>50</v>
      </c>
      <c r="G560" s="21" t="s">
        <v>81</v>
      </c>
      <c r="H560" s="141" t="s">
        <v>232</v>
      </c>
      <c r="I560" s="169"/>
      <c r="J560" s="196"/>
      <c r="K560" s="196"/>
      <c r="L560" s="196"/>
    </row>
    <row r="561" spans="1:12" ht="11.25" customHeight="1" x14ac:dyDescent="0.4">
      <c r="A561" s="284" t="s">
        <v>10</v>
      </c>
      <c r="B561" s="285"/>
      <c r="C561" s="47">
        <f>C563+C565+C567+C569</f>
        <v>213</v>
      </c>
      <c r="D561" s="47">
        <f>D563+D565+D567+D569</f>
        <v>322</v>
      </c>
      <c r="E561" s="47">
        <f>E563+E565+E567+E569</f>
        <v>169</v>
      </c>
      <c r="F561" s="47">
        <f>F563+F565+F567+F569</f>
        <v>111</v>
      </c>
      <c r="G561" s="47">
        <f>G563+G565+G567+G569</f>
        <v>32</v>
      </c>
      <c r="H561" s="90">
        <f>J492</f>
        <v>476</v>
      </c>
      <c r="I561" s="170"/>
      <c r="J561" s="172"/>
      <c r="K561" s="172"/>
      <c r="L561" s="172"/>
    </row>
    <row r="562" spans="1:12" ht="11.25" customHeight="1" x14ac:dyDescent="0.4">
      <c r="A562" s="286"/>
      <c r="B562" s="287"/>
      <c r="C562" s="28">
        <f>C561/H561*100</f>
        <v>44.747899159663866</v>
      </c>
      <c r="D562" s="28">
        <f>D561/H561*100</f>
        <v>67.64705882352942</v>
      </c>
      <c r="E562" s="28">
        <f>E561/H561*100</f>
        <v>35.504201680672267</v>
      </c>
      <c r="F562" s="28">
        <f>F561/H561*100</f>
        <v>23.319327731092436</v>
      </c>
      <c r="G562" s="28">
        <f>G561/H561*100</f>
        <v>6.7226890756302522</v>
      </c>
      <c r="H562" s="87"/>
      <c r="I562" s="172"/>
      <c r="J562" s="172"/>
      <c r="K562" s="172"/>
      <c r="L562" s="172"/>
    </row>
    <row r="563" spans="1:12" ht="11.25" customHeight="1" x14ac:dyDescent="0.4">
      <c r="A563" s="358" t="s">
        <v>22</v>
      </c>
      <c r="B563" s="308" t="s">
        <v>23</v>
      </c>
      <c r="C563" s="13">
        <v>153</v>
      </c>
      <c r="D563" s="62">
        <v>241</v>
      </c>
      <c r="E563" s="13">
        <v>118</v>
      </c>
      <c r="F563" s="13">
        <v>78</v>
      </c>
      <c r="G563" s="13">
        <v>27</v>
      </c>
      <c r="H563" s="90">
        <f>J494</f>
        <v>341</v>
      </c>
      <c r="I563" s="172"/>
      <c r="J563" s="172"/>
      <c r="K563" s="172"/>
      <c r="L563" s="172"/>
    </row>
    <row r="564" spans="1:12" ht="11.25" customHeight="1" x14ac:dyDescent="0.4">
      <c r="A564" s="359"/>
      <c r="B564" s="309"/>
      <c r="C564" s="14">
        <f>C563/H563*100</f>
        <v>44.868035190615835</v>
      </c>
      <c r="D564" s="16">
        <f>D563/H563*100</f>
        <v>70.674486803519059</v>
      </c>
      <c r="E564" s="16">
        <f>E563/H563*100</f>
        <v>34.604105571847512</v>
      </c>
      <c r="F564" s="16">
        <f>F563/H563*100</f>
        <v>22.873900293255129</v>
      </c>
      <c r="G564" s="16">
        <f>G563/H563*100</f>
        <v>7.9178885630498534</v>
      </c>
      <c r="H564" s="87"/>
      <c r="I564" s="172"/>
      <c r="J564" s="172"/>
      <c r="K564" s="172"/>
      <c r="L564" s="172"/>
    </row>
    <row r="565" spans="1:12" ht="11.25" customHeight="1" x14ac:dyDescent="0.4">
      <c r="A565" s="359"/>
      <c r="B565" s="310" t="s">
        <v>25</v>
      </c>
      <c r="C565" s="13">
        <v>39</v>
      </c>
      <c r="D565" s="13">
        <v>45</v>
      </c>
      <c r="E565" s="13">
        <v>32</v>
      </c>
      <c r="F565" s="13">
        <v>19</v>
      </c>
      <c r="G565" s="13">
        <v>2</v>
      </c>
      <c r="H565" s="88">
        <f>J496</f>
        <v>79</v>
      </c>
      <c r="I565" s="171"/>
      <c r="J565" s="172"/>
      <c r="K565" s="172"/>
      <c r="L565" s="172"/>
    </row>
    <row r="566" spans="1:12" ht="11.25" customHeight="1" x14ac:dyDescent="0.4">
      <c r="A566" s="359"/>
      <c r="B566" s="311"/>
      <c r="C566" s="15">
        <f>C565/H565*100</f>
        <v>49.367088607594937</v>
      </c>
      <c r="D566" s="15">
        <f>D565/H565*100</f>
        <v>56.962025316455701</v>
      </c>
      <c r="E566" s="15">
        <f>E565/H565*100</f>
        <v>40.506329113924053</v>
      </c>
      <c r="F566" s="15">
        <f>F565/H565*100</f>
        <v>24.050632911392405</v>
      </c>
      <c r="G566" s="15">
        <f>G565/H565*100</f>
        <v>2.5316455696202533</v>
      </c>
      <c r="H566" s="87"/>
      <c r="I566" s="172"/>
      <c r="J566" s="172"/>
      <c r="K566" s="172"/>
      <c r="L566" s="172"/>
    </row>
    <row r="567" spans="1:12" ht="11.25" customHeight="1" x14ac:dyDescent="0.4">
      <c r="A567" s="359"/>
      <c r="B567" s="309" t="s">
        <v>14</v>
      </c>
      <c r="C567" s="13">
        <v>18</v>
      </c>
      <c r="D567" s="13">
        <v>32</v>
      </c>
      <c r="E567" s="13">
        <v>12</v>
      </c>
      <c r="F567" s="13">
        <v>9</v>
      </c>
      <c r="G567" s="13">
        <v>2</v>
      </c>
      <c r="H567" s="88">
        <f>J498</f>
        <v>44</v>
      </c>
      <c r="I567" s="173"/>
      <c r="J567" s="172"/>
      <c r="K567" s="172"/>
      <c r="L567" s="172"/>
    </row>
    <row r="568" spans="1:12" ht="11.25" customHeight="1" x14ac:dyDescent="0.4">
      <c r="A568" s="359"/>
      <c r="B568" s="309"/>
      <c r="C568" s="15">
        <f>C567/H567*100</f>
        <v>40.909090909090914</v>
      </c>
      <c r="D568" s="15">
        <f>D567/H567*100</f>
        <v>72.727272727272734</v>
      </c>
      <c r="E568" s="15">
        <f>E567/H567*100</f>
        <v>27.27272727272727</v>
      </c>
      <c r="F568" s="15">
        <f>F567/H567*100</f>
        <v>20.454545454545457</v>
      </c>
      <c r="G568" s="15">
        <f>G567/H567*100</f>
        <v>4.5454545454545459</v>
      </c>
      <c r="H568" s="87"/>
      <c r="I568" s="172"/>
      <c r="J568" s="172"/>
      <c r="K568" s="172"/>
      <c r="L568" s="172"/>
    </row>
    <row r="569" spans="1:12" ht="11.25" customHeight="1" x14ac:dyDescent="0.4">
      <c r="A569" s="359"/>
      <c r="B569" s="310" t="s">
        <v>16</v>
      </c>
      <c r="C569" s="13">
        <v>3</v>
      </c>
      <c r="D569" s="13">
        <v>4</v>
      </c>
      <c r="E569" s="13">
        <v>7</v>
      </c>
      <c r="F569" s="13">
        <v>5</v>
      </c>
      <c r="G569" s="13">
        <v>1</v>
      </c>
      <c r="H569" s="88">
        <f>J500</f>
        <v>12</v>
      </c>
      <c r="I569" s="172"/>
      <c r="J569" s="172"/>
      <c r="K569" s="172"/>
      <c r="L569" s="172"/>
    </row>
    <row r="570" spans="1:12" ht="11.25" customHeight="1" x14ac:dyDescent="0.4">
      <c r="A570" s="359"/>
      <c r="B570" s="311"/>
      <c r="C570" s="19">
        <f>C569/H569*100</f>
        <v>25</v>
      </c>
      <c r="D570" s="19">
        <f>D569/H569*100</f>
        <v>33.333333333333329</v>
      </c>
      <c r="E570" s="19">
        <f>E569/H569*100</f>
        <v>58.333333333333336</v>
      </c>
      <c r="F570" s="19">
        <f>F569/H569*100</f>
        <v>41.666666666666671</v>
      </c>
      <c r="G570" s="19">
        <f>G569/H569*100</f>
        <v>8.3333333333333321</v>
      </c>
      <c r="H570" s="89"/>
      <c r="I570" s="172"/>
      <c r="J570" s="172"/>
      <c r="K570" s="172"/>
      <c r="L570" s="172"/>
    </row>
    <row r="571" spans="1:12" ht="11.25" customHeight="1" x14ac:dyDescent="0.4">
      <c r="A571" s="358" t="s">
        <v>30</v>
      </c>
      <c r="B571" s="308" t="s">
        <v>31</v>
      </c>
      <c r="C571" s="48">
        <v>76</v>
      </c>
      <c r="D571" s="48">
        <v>117</v>
      </c>
      <c r="E571" s="48">
        <v>64</v>
      </c>
      <c r="F571" s="48">
        <v>42</v>
      </c>
      <c r="G571" s="48">
        <v>16</v>
      </c>
      <c r="H571" s="90">
        <f>J502</f>
        <v>181</v>
      </c>
      <c r="I571" s="171"/>
      <c r="J571" s="172"/>
      <c r="K571" s="172"/>
      <c r="L571" s="172"/>
    </row>
    <row r="572" spans="1:12" ht="11.25" customHeight="1" x14ac:dyDescent="0.4">
      <c r="A572" s="359"/>
      <c r="B572" s="311"/>
      <c r="C572" s="16">
        <f>C571/H571*100</f>
        <v>41.988950276243095</v>
      </c>
      <c r="D572" s="16">
        <f>D571/H571*100</f>
        <v>64.640883977900558</v>
      </c>
      <c r="E572" s="16">
        <f>E571/H571*100</f>
        <v>35.359116022099442</v>
      </c>
      <c r="F572" s="16">
        <f>F571/H571*100</f>
        <v>23.204419889502763</v>
      </c>
      <c r="G572" s="16">
        <f>G571/H571*100</f>
        <v>8.8397790055248606</v>
      </c>
      <c r="H572" s="87"/>
      <c r="I572" s="172"/>
      <c r="J572" s="172"/>
      <c r="K572" s="172"/>
      <c r="L572" s="172"/>
    </row>
    <row r="573" spans="1:12" ht="11.25" customHeight="1" x14ac:dyDescent="0.4">
      <c r="A573" s="359"/>
      <c r="B573" s="292" t="s">
        <v>32</v>
      </c>
      <c r="C573" s="13">
        <v>137</v>
      </c>
      <c r="D573" s="13">
        <v>205</v>
      </c>
      <c r="E573" s="13">
        <v>105</v>
      </c>
      <c r="F573" s="13">
        <v>68</v>
      </c>
      <c r="G573" s="13">
        <v>15</v>
      </c>
      <c r="H573" s="88">
        <f>J504</f>
        <v>293</v>
      </c>
      <c r="I573" s="171"/>
      <c r="J573" s="172"/>
      <c r="K573" s="172"/>
      <c r="L573" s="172"/>
    </row>
    <row r="574" spans="1:12" ht="11.25" customHeight="1" x14ac:dyDescent="0.4">
      <c r="A574" s="359"/>
      <c r="B574" s="292"/>
      <c r="C574" s="15">
        <f>C573/H573*100</f>
        <v>46.757679180887372</v>
      </c>
      <c r="D574" s="15">
        <f>D573/H573*100</f>
        <v>69.965870307167236</v>
      </c>
      <c r="E574" s="15">
        <f>E573/H573*100</f>
        <v>35.836177474402731</v>
      </c>
      <c r="F574" s="15">
        <f>F573/H573*100</f>
        <v>23.208191126279864</v>
      </c>
      <c r="G574" s="15">
        <f>G573/H573*100</f>
        <v>5.1194539249146755</v>
      </c>
      <c r="H574" s="87"/>
      <c r="I574" s="172"/>
      <c r="J574" s="172"/>
      <c r="K574" s="172"/>
      <c r="L574" s="172"/>
    </row>
    <row r="575" spans="1:12" ht="11.25" customHeight="1" x14ac:dyDescent="0.4">
      <c r="A575" s="359"/>
      <c r="B575" s="309" t="s">
        <v>36</v>
      </c>
      <c r="C575" s="13">
        <v>0</v>
      </c>
      <c r="D575" s="13">
        <v>0</v>
      </c>
      <c r="E575" s="13">
        <v>0</v>
      </c>
      <c r="F575" s="13">
        <v>0</v>
      </c>
      <c r="G575" s="13">
        <v>0</v>
      </c>
      <c r="H575" s="88">
        <f>J506</f>
        <v>0</v>
      </c>
      <c r="I575" s="171"/>
      <c r="J575" s="172"/>
      <c r="K575" s="172"/>
      <c r="L575" s="172"/>
    </row>
    <row r="576" spans="1:12" ht="11.25" customHeight="1" x14ac:dyDescent="0.4">
      <c r="A576" s="359"/>
      <c r="B576" s="309"/>
      <c r="C576" s="15">
        <v>0</v>
      </c>
      <c r="D576" s="15">
        <v>0</v>
      </c>
      <c r="E576" s="15">
        <v>0</v>
      </c>
      <c r="F576" s="15">
        <v>0</v>
      </c>
      <c r="G576" s="15">
        <v>0</v>
      </c>
      <c r="H576" s="87"/>
      <c r="I576" s="172"/>
      <c r="J576" s="172"/>
      <c r="K576" s="172"/>
      <c r="L576" s="172"/>
    </row>
    <row r="577" spans="1:12" ht="11.25" customHeight="1" x14ac:dyDescent="0.4">
      <c r="A577" s="359"/>
      <c r="B577" s="291" t="s">
        <v>105</v>
      </c>
      <c r="C577" s="13">
        <v>0</v>
      </c>
      <c r="D577" s="13">
        <v>0</v>
      </c>
      <c r="E577" s="13">
        <v>0</v>
      </c>
      <c r="F577" s="13">
        <v>1</v>
      </c>
      <c r="G577" s="13">
        <v>0</v>
      </c>
      <c r="H577" s="88">
        <f>J508</f>
        <v>1</v>
      </c>
      <c r="I577" s="172"/>
      <c r="J577" s="172"/>
      <c r="K577" s="172"/>
      <c r="L577" s="172"/>
    </row>
    <row r="578" spans="1:12" ht="11.25" customHeight="1" x14ac:dyDescent="0.4">
      <c r="A578" s="359"/>
      <c r="B578" s="289"/>
      <c r="C578" s="15">
        <f>C577/H577*100</f>
        <v>0</v>
      </c>
      <c r="D578" s="15">
        <f>D577/H577*100</f>
        <v>0</v>
      </c>
      <c r="E578" s="15">
        <f>E577/H577*100</f>
        <v>0</v>
      </c>
      <c r="F578" s="15">
        <f>F577/H577*100</f>
        <v>100</v>
      </c>
      <c r="G578" s="15">
        <f>G577/H577*100</f>
        <v>0</v>
      </c>
      <c r="H578" s="87"/>
      <c r="I578" s="172"/>
      <c r="J578" s="172"/>
      <c r="K578" s="172"/>
      <c r="L578" s="172"/>
    </row>
    <row r="579" spans="1:12" ht="11.25" customHeight="1" x14ac:dyDescent="0.4">
      <c r="A579" s="359"/>
      <c r="B579" s="310" t="s">
        <v>53</v>
      </c>
      <c r="C579" s="13">
        <v>0</v>
      </c>
      <c r="D579" s="13">
        <v>0</v>
      </c>
      <c r="E579" s="13">
        <v>0</v>
      </c>
      <c r="F579" s="13">
        <v>0</v>
      </c>
      <c r="G579" s="13">
        <v>1</v>
      </c>
      <c r="H579" s="88">
        <f>J510</f>
        <v>1</v>
      </c>
      <c r="I579" s="172"/>
      <c r="J579" s="172"/>
      <c r="K579" s="172"/>
      <c r="L579" s="172"/>
    </row>
    <row r="580" spans="1:12" ht="11.25" customHeight="1" x14ac:dyDescent="0.4">
      <c r="A580" s="360"/>
      <c r="B580" s="312"/>
      <c r="C580" s="19">
        <f>C579/H579*100</f>
        <v>0</v>
      </c>
      <c r="D580" s="19">
        <f>D579/H579*100</f>
        <v>0</v>
      </c>
      <c r="E580" s="19">
        <f>E579/H579*100</f>
        <v>0</v>
      </c>
      <c r="F580" s="19">
        <f>F579/H579*100</f>
        <v>0</v>
      </c>
      <c r="G580" s="19">
        <f>G579/H579*100</f>
        <v>100</v>
      </c>
      <c r="H580" s="87"/>
      <c r="I580" s="172"/>
      <c r="J580" s="172"/>
      <c r="K580" s="172"/>
      <c r="L580" s="172"/>
    </row>
    <row r="581" spans="1:12" ht="11.25" customHeight="1" x14ac:dyDescent="0.4">
      <c r="A581" s="358" t="s">
        <v>40</v>
      </c>
      <c r="B581" s="308" t="s">
        <v>41</v>
      </c>
      <c r="C581" s="48">
        <v>1</v>
      </c>
      <c r="D581" s="48">
        <v>5</v>
      </c>
      <c r="E581" s="48">
        <v>2</v>
      </c>
      <c r="F581" s="48">
        <v>3</v>
      </c>
      <c r="G581" s="48">
        <v>0</v>
      </c>
      <c r="H581" s="90">
        <f>J512</f>
        <v>9</v>
      </c>
      <c r="I581" s="172"/>
      <c r="J581" s="172"/>
      <c r="K581" s="172"/>
      <c r="L581" s="172"/>
    </row>
    <row r="582" spans="1:12" ht="11.25" customHeight="1" x14ac:dyDescent="0.4">
      <c r="A582" s="359"/>
      <c r="B582" s="309"/>
      <c r="C582" s="16">
        <f>C581/H581*100</f>
        <v>11.111111111111111</v>
      </c>
      <c r="D582" s="16">
        <f>D581/H581*100</f>
        <v>55.555555555555557</v>
      </c>
      <c r="E582" s="16">
        <f>E581/H581*100</f>
        <v>22.222222222222221</v>
      </c>
      <c r="F582" s="16">
        <f>F581/H581*100</f>
        <v>33.333333333333329</v>
      </c>
      <c r="G582" s="16">
        <f>G581/H581*100</f>
        <v>0</v>
      </c>
      <c r="H582" s="87"/>
      <c r="I582" s="172"/>
      <c r="J582" s="172"/>
      <c r="K582" s="172"/>
      <c r="L582" s="172"/>
    </row>
    <row r="583" spans="1:12" ht="11.25" customHeight="1" x14ac:dyDescent="0.4">
      <c r="A583" s="359"/>
      <c r="B583" s="310" t="s">
        <v>42</v>
      </c>
      <c r="C583" s="13">
        <v>7</v>
      </c>
      <c r="D583" s="13">
        <v>11</v>
      </c>
      <c r="E583" s="13">
        <v>4</v>
      </c>
      <c r="F583" s="13">
        <v>3</v>
      </c>
      <c r="G583" s="13">
        <v>1</v>
      </c>
      <c r="H583" s="88">
        <f>J514</f>
        <v>17</v>
      </c>
      <c r="I583" s="172"/>
      <c r="J583" s="172"/>
      <c r="K583" s="172"/>
      <c r="L583" s="172"/>
    </row>
    <row r="584" spans="1:12" ht="11.25" customHeight="1" x14ac:dyDescent="0.4">
      <c r="A584" s="359"/>
      <c r="B584" s="311"/>
      <c r="C584" s="15">
        <f>C583/H583*100</f>
        <v>41.17647058823529</v>
      </c>
      <c r="D584" s="15">
        <f>D583/H583*100</f>
        <v>64.705882352941174</v>
      </c>
      <c r="E584" s="15">
        <f>E583/H583*100</f>
        <v>23.52941176470588</v>
      </c>
      <c r="F584" s="15">
        <f>F583/H583*100</f>
        <v>17.647058823529413</v>
      </c>
      <c r="G584" s="15">
        <f>G583/H583*100</f>
        <v>5.8823529411764701</v>
      </c>
      <c r="H584" s="87"/>
      <c r="I584" s="172"/>
      <c r="J584" s="172"/>
      <c r="K584" s="172"/>
      <c r="L584" s="172"/>
    </row>
    <row r="585" spans="1:12" ht="11.25" customHeight="1" x14ac:dyDescent="0.4">
      <c r="A585" s="359"/>
      <c r="B585" s="309" t="s">
        <v>43</v>
      </c>
      <c r="C585" s="13">
        <v>29</v>
      </c>
      <c r="D585" s="13">
        <v>34</v>
      </c>
      <c r="E585" s="13">
        <v>8</v>
      </c>
      <c r="F585" s="13">
        <v>14</v>
      </c>
      <c r="G585" s="13">
        <v>0</v>
      </c>
      <c r="H585" s="88">
        <f>J516</f>
        <v>42</v>
      </c>
      <c r="I585" s="172"/>
      <c r="J585" s="172"/>
      <c r="K585" s="172"/>
      <c r="L585" s="172"/>
    </row>
    <row r="586" spans="1:12" ht="11.25" customHeight="1" x14ac:dyDescent="0.4">
      <c r="A586" s="359"/>
      <c r="B586" s="309"/>
      <c r="C586" s="15">
        <f>C585/H585*100</f>
        <v>69.047619047619051</v>
      </c>
      <c r="D586" s="15">
        <f>D585/H585*100</f>
        <v>80.952380952380949</v>
      </c>
      <c r="E586" s="15">
        <f>E585/H585*100</f>
        <v>19.047619047619047</v>
      </c>
      <c r="F586" s="15">
        <f>F585/H585*100</f>
        <v>33.333333333333329</v>
      </c>
      <c r="G586" s="15">
        <f>G585/H585*100</f>
        <v>0</v>
      </c>
      <c r="H586" s="87"/>
      <c r="I586" s="172"/>
      <c r="J586" s="172"/>
      <c r="K586" s="172"/>
      <c r="L586" s="172"/>
    </row>
    <row r="587" spans="1:12" ht="11.25" customHeight="1" x14ac:dyDescent="0.4">
      <c r="A587" s="359"/>
      <c r="B587" s="310" t="s">
        <v>46</v>
      </c>
      <c r="C587" s="13">
        <v>31</v>
      </c>
      <c r="D587" s="13">
        <v>59</v>
      </c>
      <c r="E587" s="13">
        <v>21</v>
      </c>
      <c r="F587" s="13">
        <v>15</v>
      </c>
      <c r="G587" s="13">
        <v>3</v>
      </c>
      <c r="H587" s="88">
        <f>J518</f>
        <v>74</v>
      </c>
      <c r="I587" s="172"/>
      <c r="J587" s="172"/>
      <c r="K587" s="172"/>
      <c r="L587" s="172"/>
    </row>
    <row r="588" spans="1:12" ht="11.25" customHeight="1" x14ac:dyDescent="0.4">
      <c r="A588" s="359"/>
      <c r="B588" s="311"/>
      <c r="C588" s="15">
        <f>C587/H587*100</f>
        <v>41.891891891891895</v>
      </c>
      <c r="D588" s="15">
        <f>D587/H587*100</f>
        <v>79.729729729729726</v>
      </c>
      <c r="E588" s="15">
        <f>E587/H587*100</f>
        <v>28.378378378378379</v>
      </c>
      <c r="F588" s="15">
        <f>F587/H587*100</f>
        <v>20.27027027027027</v>
      </c>
      <c r="G588" s="15">
        <f>G587/H587*100</f>
        <v>4.0540540540540544</v>
      </c>
      <c r="H588" s="87"/>
      <c r="I588" s="172"/>
      <c r="J588" s="172"/>
      <c r="K588" s="172"/>
      <c r="L588" s="172"/>
    </row>
    <row r="589" spans="1:12" ht="11.25" customHeight="1" x14ac:dyDescent="0.4">
      <c r="A589" s="359"/>
      <c r="B589" s="309" t="s">
        <v>47</v>
      </c>
      <c r="C589" s="13">
        <v>29</v>
      </c>
      <c r="D589" s="13">
        <v>48</v>
      </c>
      <c r="E589" s="13">
        <v>26</v>
      </c>
      <c r="F589" s="13">
        <v>16</v>
      </c>
      <c r="G589" s="13">
        <v>8</v>
      </c>
      <c r="H589" s="88">
        <f>J520</f>
        <v>66</v>
      </c>
      <c r="I589" s="172"/>
      <c r="J589" s="172"/>
      <c r="K589" s="172"/>
      <c r="L589" s="172"/>
    </row>
    <row r="590" spans="1:12" ht="11.25" customHeight="1" x14ac:dyDescent="0.4">
      <c r="A590" s="359"/>
      <c r="B590" s="309"/>
      <c r="C590" s="15">
        <f>C589/H589*100</f>
        <v>43.939393939393938</v>
      </c>
      <c r="D590" s="15">
        <f>D589/H589*100</f>
        <v>72.727272727272734</v>
      </c>
      <c r="E590" s="15">
        <f>E589/H589*100</f>
        <v>39.393939393939391</v>
      </c>
      <c r="F590" s="15">
        <f>F589/H589*100</f>
        <v>24.242424242424242</v>
      </c>
      <c r="G590" s="15">
        <f>G589/H589*100</f>
        <v>12.121212121212121</v>
      </c>
      <c r="H590" s="87"/>
      <c r="I590" s="172"/>
      <c r="J590" s="172"/>
      <c r="K590" s="172"/>
      <c r="L590" s="172"/>
    </row>
    <row r="591" spans="1:12" ht="11.25" customHeight="1" x14ac:dyDescent="0.4">
      <c r="A591" s="359"/>
      <c r="B591" s="310" t="s">
        <v>15</v>
      </c>
      <c r="C591" s="13">
        <v>46</v>
      </c>
      <c r="D591" s="13">
        <v>76</v>
      </c>
      <c r="E591" s="13">
        <v>44</v>
      </c>
      <c r="F591" s="13">
        <v>30</v>
      </c>
      <c r="G591" s="13">
        <v>6</v>
      </c>
      <c r="H591" s="88">
        <f>J522</f>
        <v>116</v>
      </c>
      <c r="I591" s="172"/>
      <c r="J591" s="172"/>
      <c r="K591" s="172"/>
      <c r="L591" s="172"/>
    </row>
    <row r="592" spans="1:12" ht="11.25" customHeight="1" x14ac:dyDescent="0.4">
      <c r="A592" s="359"/>
      <c r="B592" s="311"/>
      <c r="C592" s="15">
        <f>C591/H591*100</f>
        <v>39.655172413793103</v>
      </c>
      <c r="D592" s="15">
        <f>D591/H591*100</f>
        <v>65.517241379310349</v>
      </c>
      <c r="E592" s="15">
        <f>E591/H591*100</f>
        <v>37.931034482758619</v>
      </c>
      <c r="F592" s="15">
        <f>F591/H591*100</f>
        <v>25.862068965517242</v>
      </c>
      <c r="G592" s="15">
        <f>G591/H591*100</f>
        <v>5.1724137931034484</v>
      </c>
      <c r="H592" s="87"/>
      <c r="I592" s="172"/>
      <c r="J592" s="172"/>
      <c r="K592" s="172"/>
      <c r="L592" s="172"/>
    </row>
    <row r="593" spans="1:12" ht="11.25" customHeight="1" x14ac:dyDescent="0.4">
      <c r="A593" s="359"/>
      <c r="B593" s="309" t="s">
        <v>1</v>
      </c>
      <c r="C593" s="13">
        <v>70</v>
      </c>
      <c r="D593" s="13">
        <v>89</v>
      </c>
      <c r="E593" s="13">
        <v>64</v>
      </c>
      <c r="F593" s="13">
        <v>30</v>
      </c>
      <c r="G593" s="13">
        <v>14</v>
      </c>
      <c r="H593" s="88">
        <f>J524</f>
        <v>152</v>
      </c>
      <c r="I593" s="172"/>
      <c r="J593" s="172"/>
      <c r="K593" s="172"/>
      <c r="L593" s="172"/>
    </row>
    <row r="594" spans="1:12" ht="11.25" customHeight="1" x14ac:dyDescent="0.4">
      <c r="A594" s="359"/>
      <c r="B594" s="309"/>
      <c r="C594" s="15">
        <f>C593/H593*100</f>
        <v>46.05263157894737</v>
      </c>
      <c r="D594" s="15">
        <f>D593/H593*100</f>
        <v>58.55263157894737</v>
      </c>
      <c r="E594" s="15">
        <f>E593/H593*100</f>
        <v>42.105263157894733</v>
      </c>
      <c r="F594" s="15">
        <f>F593/H593*100</f>
        <v>19.736842105263158</v>
      </c>
      <c r="G594" s="15">
        <f>G593/H593*100</f>
        <v>9.2105263157894726</v>
      </c>
      <c r="H594" s="87"/>
      <c r="I594" s="172"/>
      <c r="J594" s="172"/>
      <c r="K594" s="172"/>
      <c r="L594" s="172"/>
    </row>
    <row r="595" spans="1:12" ht="11.25" customHeight="1" x14ac:dyDescent="0.4">
      <c r="A595" s="359"/>
      <c r="B595" s="310" t="s">
        <v>53</v>
      </c>
      <c r="C595" s="13">
        <v>0</v>
      </c>
      <c r="D595" s="13">
        <v>0</v>
      </c>
      <c r="E595" s="13">
        <v>0</v>
      </c>
      <c r="F595" s="13">
        <v>0</v>
      </c>
      <c r="G595" s="13">
        <v>0</v>
      </c>
      <c r="H595" s="88">
        <f>J526</f>
        <v>0</v>
      </c>
      <c r="I595" s="172"/>
      <c r="J595" s="172"/>
      <c r="K595" s="172"/>
      <c r="L595" s="172"/>
    </row>
    <row r="596" spans="1:12" ht="11.25" customHeight="1" x14ac:dyDescent="0.4">
      <c r="A596" s="360"/>
      <c r="B596" s="312"/>
      <c r="C596" s="19">
        <v>0</v>
      </c>
      <c r="D596" s="19">
        <v>0</v>
      </c>
      <c r="E596" s="19">
        <v>0</v>
      </c>
      <c r="F596" s="19">
        <v>0</v>
      </c>
      <c r="G596" s="19">
        <v>0</v>
      </c>
      <c r="H596" s="87"/>
      <c r="I596" s="172"/>
      <c r="J596" s="172"/>
      <c r="K596" s="172"/>
      <c r="L596" s="172"/>
    </row>
    <row r="597" spans="1:12" ht="11.25" customHeight="1" x14ac:dyDescent="0.4">
      <c r="A597" s="361" t="s">
        <v>2</v>
      </c>
      <c r="B597" s="308" t="s">
        <v>54</v>
      </c>
      <c r="C597" s="48">
        <v>23</v>
      </c>
      <c r="D597" s="48">
        <v>31</v>
      </c>
      <c r="E597" s="48">
        <v>18</v>
      </c>
      <c r="F597" s="48">
        <v>11</v>
      </c>
      <c r="G597" s="48">
        <v>0</v>
      </c>
      <c r="H597" s="90">
        <f>J528</f>
        <v>46</v>
      </c>
      <c r="I597" s="172"/>
      <c r="J597" s="172"/>
      <c r="K597" s="172"/>
      <c r="L597" s="172"/>
    </row>
    <row r="598" spans="1:12" ht="11.25" customHeight="1" x14ac:dyDescent="0.4">
      <c r="A598" s="362"/>
      <c r="B598" s="309"/>
      <c r="C598" s="16">
        <f>C597/H597*100</f>
        <v>50</v>
      </c>
      <c r="D598" s="16">
        <f>D597/H597*100</f>
        <v>67.391304347826093</v>
      </c>
      <c r="E598" s="16">
        <f>E597/H597*100</f>
        <v>39.130434782608695</v>
      </c>
      <c r="F598" s="16">
        <f>F597/H597*100</f>
        <v>23.913043478260871</v>
      </c>
      <c r="G598" s="16">
        <f>G597/H597*100</f>
        <v>0</v>
      </c>
      <c r="H598" s="87"/>
      <c r="I598" s="172"/>
      <c r="J598" s="172"/>
      <c r="K598" s="172"/>
      <c r="L598" s="172"/>
    </row>
    <row r="599" spans="1:12" ht="11.25" customHeight="1" x14ac:dyDescent="0.4">
      <c r="A599" s="362"/>
      <c r="B599" s="310" t="s">
        <v>57</v>
      </c>
      <c r="C599" s="13">
        <v>14</v>
      </c>
      <c r="D599" s="13">
        <v>28</v>
      </c>
      <c r="E599" s="13">
        <v>15</v>
      </c>
      <c r="F599" s="13">
        <v>16</v>
      </c>
      <c r="G599" s="13">
        <v>1</v>
      </c>
      <c r="H599" s="88">
        <f>J530</f>
        <v>41</v>
      </c>
      <c r="I599" s="172"/>
      <c r="J599" s="172"/>
      <c r="K599" s="172"/>
      <c r="L599" s="172"/>
    </row>
    <row r="600" spans="1:12" ht="11.25" customHeight="1" x14ac:dyDescent="0.4">
      <c r="A600" s="362"/>
      <c r="B600" s="311"/>
      <c r="C600" s="15">
        <f>C599/H599*100</f>
        <v>34.146341463414636</v>
      </c>
      <c r="D600" s="15">
        <f>D599/H599*100</f>
        <v>68.292682926829272</v>
      </c>
      <c r="E600" s="15">
        <f>E599/H599*100</f>
        <v>36.585365853658537</v>
      </c>
      <c r="F600" s="15">
        <f>F599/H599*100</f>
        <v>39.024390243902438</v>
      </c>
      <c r="G600" s="15">
        <f>G599/H599*100</f>
        <v>2.4390243902439024</v>
      </c>
      <c r="H600" s="87"/>
      <c r="I600" s="172"/>
      <c r="J600" s="172"/>
      <c r="K600" s="172"/>
      <c r="L600" s="172"/>
    </row>
    <row r="601" spans="1:12" ht="11.25" customHeight="1" x14ac:dyDescent="0.4">
      <c r="A601" s="362"/>
      <c r="B601" s="309" t="s">
        <v>3</v>
      </c>
      <c r="C601" s="13">
        <v>93</v>
      </c>
      <c r="D601" s="13">
        <v>134</v>
      </c>
      <c r="E601" s="13">
        <v>62</v>
      </c>
      <c r="F601" s="13">
        <v>47</v>
      </c>
      <c r="G601" s="13">
        <v>13</v>
      </c>
      <c r="H601" s="88">
        <f>J532</f>
        <v>186</v>
      </c>
      <c r="I601" s="172"/>
      <c r="J601" s="172"/>
      <c r="K601" s="172"/>
      <c r="L601" s="172"/>
    </row>
    <row r="602" spans="1:12" ht="11.25" customHeight="1" x14ac:dyDescent="0.4">
      <c r="A602" s="362"/>
      <c r="B602" s="309"/>
      <c r="C602" s="15">
        <f>C601/H601*100</f>
        <v>50</v>
      </c>
      <c r="D602" s="15">
        <f>D601/H601*100</f>
        <v>72.043010752688176</v>
      </c>
      <c r="E602" s="15">
        <f>E601/H601*100</f>
        <v>33.333333333333329</v>
      </c>
      <c r="F602" s="15">
        <f>F601/H601*100</f>
        <v>25.268817204301076</v>
      </c>
      <c r="G602" s="15">
        <f>G601/H601*100</f>
        <v>6.9892473118279561</v>
      </c>
      <c r="H602" s="87"/>
      <c r="I602" s="172"/>
      <c r="J602" s="172"/>
      <c r="K602" s="172"/>
      <c r="L602" s="172"/>
    </row>
    <row r="603" spans="1:12" ht="11.25" customHeight="1" x14ac:dyDescent="0.4">
      <c r="A603" s="362"/>
      <c r="B603" s="310" t="s">
        <v>51</v>
      </c>
      <c r="C603" s="13">
        <v>16</v>
      </c>
      <c r="D603" s="13">
        <v>29</v>
      </c>
      <c r="E603" s="13">
        <v>15</v>
      </c>
      <c r="F603" s="13">
        <v>7</v>
      </c>
      <c r="G603" s="13">
        <v>1</v>
      </c>
      <c r="H603" s="88">
        <f>J534</f>
        <v>43</v>
      </c>
      <c r="I603" s="172"/>
      <c r="J603" s="172"/>
      <c r="K603" s="172"/>
      <c r="L603" s="172"/>
    </row>
    <row r="604" spans="1:12" ht="11.25" customHeight="1" x14ac:dyDescent="0.4">
      <c r="A604" s="362"/>
      <c r="B604" s="311"/>
      <c r="C604" s="15">
        <f>C603/H603*100</f>
        <v>37.209302325581397</v>
      </c>
      <c r="D604" s="15">
        <f>D603/H603*100</f>
        <v>67.441860465116278</v>
      </c>
      <c r="E604" s="15">
        <f>E603/H603*100</f>
        <v>34.883720930232556</v>
      </c>
      <c r="F604" s="15">
        <f>F603/H603*100</f>
        <v>16.279069767441861</v>
      </c>
      <c r="G604" s="15">
        <f>G603/H603*100</f>
        <v>2.3255813953488373</v>
      </c>
      <c r="H604" s="87"/>
      <c r="I604" s="172"/>
      <c r="J604" s="172"/>
      <c r="K604" s="172"/>
      <c r="L604" s="172"/>
    </row>
    <row r="605" spans="1:12" ht="11.25" customHeight="1" x14ac:dyDescent="0.4">
      <c r="A605" s="362"/>
      <c r="B605" s="309" t="s">
        <v>52</v>
      </c>
      <c r="C605" s="13">
        <v>3</v>
      </c>
      <c r="D605" s="13">
        <v>9</v>
      </c>
      <c r="E605" s="13">
        <v>4</v>
      </c>
      <c r="F605" s="13">
        <v>5</v>
      </c>
      <c r="G605" s="13">
        <v>0</v>
      </c>
      <c r="H605" s="88">
        <f>J536</f>
        <v>15</v>
      </c>
      <c r="I605" s="172"/>
      <c r="J605" s="172"/>
      <c r="K605" s="172"/>
      <c r="L605" s="172"/>
    </row>
    <row r="606" spans="1:12" ht="11.25" customHeight="1" x14ac:dyDescent="0.4">
      <c r="A606" s="362"/>
      <c r="B606" s="309"/>
      <c r="C606" s="15">
        <f>C605/H605*100</f>
        <v>20</v>
      </c>
      <c r="D606" s="15">
        <f>D605/H605*100</f>
        <v>60</v>
      </c>
      <c r="E606" s="15">
        <f>E605/H605*100</f>
        <v>26.666666666666668</v>
      </c>
      <c r="F606" s="15">
        <f>F605/H605*100</f>
        <v>33.333333333333329</v>
      </c>
      <c r="G606" s="15">
        <f>G605/H605*100</f>
        <v>0</v>
      </c>
      <c r="H606" s="87"/>
      <c r="I606" s="172"/>
      <c r="J606" s="172"/>
      <c r="K606" s="172"/>
      <c r="L606" s="172"/>
    </row>
    <row r="607" spans="1:12" ht="11.25" customHeight="1" x14ac:dyDescent="0.4">
      <c r="A607" s="362"/>
      <c r="B607" s="310" t="s">
        <v>59</v>
      </c>
      <c r="C607" s="13">
        <v>53</v>
      </c>
      <c r="D607" s="13">
        <v>76</v>
      </c>
      <c r="E607" s="13">
        <v>49</v>
      </c>
      <c r="F607" s="13">
        <v>22</v>
      </c>
      <c r="G607" s="13">
        <v>17</v>
      </c>
      <c r="H607" s="88">
        <f>J538</f>
        <v>125</v>
      </c>
      <c r="I607" s="174"/>
      <c r="J607" s="174"/>
      <c r="K607" s="174"/>
      <c r="L607" s="174"/>
    </row>
    <row r="608" spans="1:12" ht="11.25" customHeight="1" x14ac:dyDescent="0.4">
      <c r="A608" s="362"/>
      <c r="B608" s="311"/>
      <c r="C608" s="15">
        <f>C607/H607*100</f>
        <v>42.4</v>
      </c>
      <c r="D608" s="15">
        <f>D607/H607*100</f>
        <v>60.8</v>
      </c>
      <c r="E608" s="15">
        <f>E607/H607*100</f>
        <v>39.200000000000003</v>
      </c>
      <c r="F608" s="15">
        <f>F607/H607*100</f>
        <v>17.599999999999998</v>
      </c>
      <c r="G608" s="15">
        <f>G607/H607*100</f>
        <v>13.600000000000001</v>
      </c>
      <c r="H608" s="87"/>
      <c r="I608" s="174"/>
      <c r="J608" s="174"/>
      <c r="K608" s="174"/>
      <c r="L608" s="174"/>
    </row>
    <row r="609" spans="1:12" ht="11.25" customHeight="1" x14ac:dyDescent="0.4">
      <c r="A609" s="362"/>
      <c r="B609" s="309" t="s">
        <v>36</v>
      </c>
      <c r="C609" s="13">
        <v>8</v>
      </c>
      <c r="D609" s="13">
        <v>10</v>
      </c>
      <c r="E609" s="13">
        <v>6</v>
      </c>
      <c r="F609" s="13">
        <v>2</v>
      </c>
      <c r="G609" s="13">
        <v>0</v>
      </c>
      <c r="H609" s="88">
        <f>J540</f>
        <v>15</v>
      </c>
      <c r="I609" s="174"/>
      <c r="J609" s="174"/>
      <c r="K609" s="174"/>
      <c r="L609" s="174"/>
    </row>
    <row r="610" spans="1:12" ht="11.25" customHeight="1" x14ac:dyDescent="0.4">
      <c r="A610" s="362"/>
      <c r="B610" s="309"/>
      <c r="C610" s="15">
        <f>C609/H609*100</f>
        <v>53.333333333333336</v>
      </c>
      <c r="D610" s="15">
        <f>D609/H609*100</f>
        <v>66.666666666666657</v>
      </c>
      <c r="E610" s="15">
        <f>E609/H609*100</f>
        <v>40</v>
      </c>
      <c r="F610" s="15">
        <f>F609/H609*100</f>
        <v>13.333333333333334</v>
      </c>
      <c r="G610" s="15">
        <f>G609/H609*100</f>
        <v>0</v>
      </c>
      <c r="H610" s="87"/>
      <c r="I610" s="174"/>
      <c r="J610" s="174"/>
      <c r="K610" s="174"/>
      <c r="L610" s="174"/>
    </row>
    <row r="611" spans="1:12" ht="11.25" customHeight="1" x14ac:dyDescent="0.4">
      <c r="A611" s="362"/>
      <c r="B611" s="310" t="s">
        <v>53</v>
      </c>
      <c r="C611" s="13">
        <v>3</v>
      </c>
      <c r="D611" s="13">
        <v>5</v>
      </c>
      <c r="E611" s="13">
        <v>0</v>
      </c>
      <c r="F611" s="13">
        <v>1</v>
      </c>
      <c r="G611" s="13">
        <v>0</v>
      </c>
      <c r="H611" s="88">
        <f>J542</f>
        <v>5</v>
      </c>
      <c r="I611" s="174"/>
      <c r="J611" s="174"/>
      <c r="K611" s="174"/>
      <c r="L611" s="174"/>
    </row>
    <row r="612" spans="1:12" ht="11.25" customHeight="1" x14ac:dyDescent="0.4">
      <c r="A612" s="363"/>
      <c r="B612" s="312"/>
      <c r="C612" s="19">
        <f>C611/H611*100</f>
        <v>60</v>
      </c>
      <c r="D612" s="19">
        <f>D611/H611*100</f>
        <v>100</v>
      </c>
      <c r="E612" s="19">
        <f>E611/H611*100</f>
        <v>0</v>
      </c>
      <c r="F612" s="19">
        <f>F611/H611*100</f>
        <v>20</v>
      </c>
      <c r="G612" s="19">
        <f>G611/H611*100</f>
        <v>0</v>
      </c>
      <c r="H612" s="132"/>
      <c r="I612" s="174"/>
      <c r="J612" s="174"/>
      <c r="K612" s="174"/>
      <c r="L612" s="174"/>
    </row>
    <row r="613" spans="1:12" ht="11.25" customHeight="1" x14ac:dyDescent="0.4">
      <c r="A613" s="358" t="s">
        <v>19</v>
      </c>
      <c r="B613" s="308" t="s">
        <v>64</v>
      </c>
      <c r="C613" s="48">
        <v>23</v>
      </c>
      <c r="D613" s="48">
        <v>31</v>
      </c>
      <c r="E613" s="48">
        <v>21</v>
      </c>
      <c r="F613" s="48">
        <v>14</v>
      </c>
      <c r="G613" s="48">
        <v>3</v>
      </c>
      <c r="H613" s="90">
        <f>J544</f>
        <v>56</v>
      </c>
      <c r="I613" s="174"/>
      <c r="J613" s="174"/>
      <c r="K613" s="174"/>
      <c r="L613" s="174"/>
    </row>
    <row r="614" spans="1:12" ht="11.25" customHeight="1" x14ac:dyDescent="0.4">
      <c r="A614" s="359"/>
      <c r="B614" s="309"/>
      <c r="C614" s="16">
        <f>C613/H613*100</f>
        <v>41.071428571428569</v>
      </c>
      <c r="D614" s="16">
        <f>D613/H613*100</f>
        <v>55.357142857142861</v>
      </c>
      <c r="E614" s="16">
        <f>E613/H613*100</f>
        <v>37.5</v>
      </c>
      <c r="F614" s="16">
        <f>F613/H613*100</f>
        <v>25</v>
      </c>
      <c r="G614" s="16">
        <f>G613/H613*100</f>
        <v>5.3571428571428568</v>
      </c>
      <c r="H614" s="87"/>
      <c r="I614" s="174"/>
      <c r="J614" s="174"/>
      <c r="K614" s="174"/>
      <c r="L614" s="174"/>
    </row>
    <row r="615" spans="1:12" ht="11.25" customHeight="1" x14ac:dyDescent="0.4">
      <c r="A615" s="359"/>
      <c r="B615" s="310" t="s">
        <v>66</v>
      </c>
      <c r="C615" s="13">
        <v>40</v>
      </c>
      <c r="D615" s="13">
        <v>53</v>
      </c>
      <c r="E615" s="13">
        <v>35</v>
      </c>
      <c r="F615" s="13">
        <v>22</v>
      </c>
      <c r="G615" s="13">
        <v>5</v>
      </c>
      <c r="H615" s="88">
        <f>J546</f>
        <v>89</v>
      </c>
      <c r="I615" s="174"/>
      <c r="J615" s="174"/>
      <c r="K615" s="174"/>
      <c r="L615" s="174"/>
    </row>
    <row r="616" spans="1:12" ht="11.25" customHeight="1" x14ac:dyDescent="0.4">
      <c r="A616" s="359"/>
      <c r="B616" s="311"/>
      <c r="C616" s="15">
        <f>C615/H615*100</f>
        <v>44.943820224719097</v>
      </c>
      <c r="D616" s="15">
        <f>D615/H615*100</f>
        <v>59.550561797752813</v>
      </c>
      <c r="E616" s="15">
        <f>E615/H615*100</f>
        <v>39.325842696629216</v>
      </c>
      <c r="F616" s="15">
        <f>F615/H615*100</f>
        <v>24.719101123595504</v>
      </c>
      <c r="G616" s="15">
        <f>G615/H615*100</f>
        <v>5.6179775280898872</v>
      </c>
      <c r="H616" s="87"/>
      <c r="I616" s="174"/>
      <c r="J616" s="174"/>
      <c r="K616" s="174"/>
      <c r="L616" s="174"/>
    </row>
    <row r="617" spans="1:12" ht="11.25" customHeight="1" x14ac:dyDescent="0.4">
      <c r="A617" s="359"/>
      <c r="B617" s="309" t="s">
        <v>67</v>
      </c>
      <c r="C617" s="13">
        <v>83</v>
      </c>
      <c r="D617" s="13">
        <v>146</v>
      </c>
      <c r="E617" s="13">
        <v>74</v>
      </c>
      <c r="F617" s="13">
        <v>53</v>
      </c>
      <c r="G617" s="13">
        <v>14</v>
      </c>
      <c r="H617" s="88">
        <f>J548</f>
        <v>214</v>
      </c>
      <c r="I617" s="174"/>
      <c r="J617" s="174"/>
      <c r="K617" s="174"/>
      <c r="L617" s="174"/>
    </row>
    <row r="618" spans="1:12" ht="11.25" customHeight="1" x14ac:dyDescent="0.4">
      <c r="A618" s="359"/>
      <c r="B618" s="309"/>
      <c r="C618" s="15">
        <f>C617/H617*100</f>
        <v>38.785046728971963</v>
      </c>
      <c r="D618" s="15">
        <f>D617/H617*100</f>
        <v>68.224299065420553</v>
      </c>
      <c r="E618" s="15">
        <f>E617/H617*100</f>
        <v>34.579439252336449</v>
      </c>
      <c r="F618" s="15">
        <f>F617/H617*100</f>
        <v>24.766355140186917</v>
      </c>
      <c r="G618" s="15">
        <f>G617/H617*100</f>
        <v>6.5420560747663545</v>
      </c>
      <c r="H618" s="87"/>
      <c r="I618" s="174"/>
      <c r="J618" s="174"/>
      <c r="K618" s="174"/>
      <c r="L618" s="174"/>
    </row>
    <row r="619" spans="1:12" ht="11.25" customHeight="1" x14ac:dyDescent="0.4">
      <c r="A619" s="359"/>
      <c r="B619" s="310" t="s">
        <v>69</v>
      </c>
      <c r="C619" s="13">
        <v>50</v>
      </c>
      <c r="D619" s="13">
        <v>68</v>
      </c>
      <c r="E619" s="13">
        <v>27</v>
      </c>
      <c r="F619" s="13">
        <v>18</v>
      </c>
      <c r="G619" s="13">
        <v>3</v>
      </c>
      <c r="H619" s="88">
        <f>J550</f>
        <v>80</v>
      </c>
      <c r="I619" s="174"/>
      <c r="J619" s="174"/>
      <c r="K619" s="174"/>
      <c r="L619" s="174"/>
    </row>
    <row r="620" spans="1:12" ht="11.25" customHeight="1" x14ac:dyDescent="0.4">
      <c r="A620" s="359"/>
      <c r="B620" s="311"/>
      <c r="C620" s="15">
        <f>C619/H619*100</f>
        <v>62.5</v>
      </c>
      <c r="D620" s="15">
        <f>D619/H619*100</f>
        <v>85</v>
      </c>
      <c r="E620" s="15">
        <f>E619/H619*100</f>
        <v>33.75</v>
      </c>
      <c r="F620" s="15">
        <f>F619/H619*100</f>
        <v>22.5</v>
      </c>
      <c r="G620" s="15">
        <f>G619/H619*100</f>
        <v>3.75</v>
      </c>
      <c r="H620" s="87"/>
      <c r="I620" s="174"/>
      <c r="J620" s="174"/>
      <c r="K620" s="174"/>
      <c r="L620" s="174"/>
    </row>
    <row r="621" spans="1:12" ht="11.25" customHeight="1" x14ac:dyDescent="0.4">
      <c r="A621" s="359"/>
      <c r="B621" s="310" t="s">
        <v>70</v>
      </c>
      <c r="C621" s="13">
        <v>17</v>
      </c>
      <c r="D621" s="13">
        <v>24</v>
      </c>
      <c r="E621" s="13">
        <v>11</v>
      </c>
      <c r="F621" s="13">
        <v>4</v>
      </c>
      <c r="G621" s="13">
        <v>7</v>
      </c>
      <c r="H621" s="88">
        <f>J552</f>
        <v>36</v>
      </c>
      <c r="I621" s="174"/>
      <c r="J621" s="174"/>
      <c r="K621" s="174"/>
      <c r="L621" s="174"/>
    </row>
    <row r="622" spans="1:12" ht="11.25" customHeight="1" x14ac:dyDescent="0.4">
      <c r="A622" s="359"/>
      <c r="B622" s="311"/>
      <c r="C622" s="15">
        <f>C621/H621*100</f>
        <v>47.222222222222221</v>
      </c>
      <c r="D622" s="15">
        <f>D621/H621*100</f>
        <v>66.666666666666657</v>
      </c>
      <c r="E622" s="15">
        <f>E621/H621*100</f>
        <v>30.555555555555557</v>
      </c>
      <c r="F622" s="15">
        <f>F621/H621*100</f>
        <v>11.111111111111111</v>
      </c>
      <c r="G622" s="15">
        <f>G621/H621*100</f>
        <v>19.444444444444446</v>
      </c>
      <c r="H622" s="87"/>
      <c r="I622" s="174"/>
      <c r="J622" s="174"/>
      <c r="K622" s="174"/>
      <c r="L622" s="174"/>
    </row>
    <row r="623" spans="1:12" ht="11.25" customHeight="1" x14ac:dyDescent="0.4">
      <c r="A623" s="359"/>
      <c r="B623" s="309" t="s">
        <v>53</v>
      </c>
      <c r="C623" s="13">
        <v>0</v>
      </c>
      <c r="D623" s="13">
        <v>0</v>
      </c>
      <c r="E623" s="13">
        <v>1</v>
      </c>
      <c r="F623" s="13">
        <v>0</v>
      </c>
      <c r="G623" s="13">
        <v>0</v>
      </c>
      <c r="H623" s="88">
        <f>J554</f>
        <v>1</v>
      </c>
      <c r="I623" s="174"/>
      <c r="J623" s="174"/>
      <c r="K623" s="174"/>
      <c r="L623" s="174"/>
    </row>
    <row r="624" spans="1:12" ht="11.25" customHeight="1" x14ac:dyDescent="0.4">
      <c r="A624" s="360"/>
      <c r="B624" s="312"/>
      <c r="C624" s="19">
        <f>C623/H623*100</f>
        <v>0</v>
      </c>
      <c r="D624" s="19">
        <f>D623/H623*100</f>
        <v>0</v>
      </c>
      <c r="E624" s="19">
        <f>E623/H623*100</f>
        <v>100</v>
      </c>
      <c r="F624" s="19">
        <f>F623/H623*100</f>
        <v>0</v>
      </c>
      <c r="G624" s="19">
        <f>G623/H623*100</f>
        <v>0</v>
      </c>
      <c r="H624" s="89"/>
      <c r="I624" s="174"/>
      <c r="J624" s="174"/>
      <c r="K624" s="174"/>
      <c r="L624" s="174"/>
    </row>
    <row r="625" spans="1:12" ht="11.25" customHeight="1" x14ac:dyDescent="0.4">
      <c r="A625" s="2"/>
      <c r="B625" s="6"/>
      <c r="C625" s="20"/>
      <c r="D625" s="20"/>
      <c r="E625" s="20"/>
      <c r="F625" s="20"/>
      <c r="G625" s="20"/>
      <c r="H625" s="29"/>
      <c r="I625" s="174"/>
      <c r="J625" s="174"/>
      <c r="K625" s="174"/>
      <c r="L625" s="174"/>
    </row>
    <row r="626" spans="1:12" ht="11.25" customHeight="1" x14ac:dyDescent="0.4">
      <c r="A626" s="2"/>
      <c r="B626" s="7"/>
      <c r="C626" s="7"/>
      <c r="D626" s="7"/>
      <c r="E626" s="7"/>
      <c r="F626" s="7"/>
      <c r="G626" s="7"/>
      <c r="H626" s="7"/>
      <c r="I626" s="7"/>
      <c r="J626" s="7"/>
      <c r="K626" s="7"/>
      <c r="L626" s="7"/>
    </row>
    <row r="627" spans="1:12" x14ac:dyDescent="0.4">
      <c r="A627" s="274" t="s">
        <v>255</v>
      </c>
      <c r="B627" s="274"/>
      <c r="C627" s="274"/>
      <c r="D627" s="274"/>
      <c r="E627" s="274"/>
      <c r="F627" s="274"/>
      <c r="G627" s="274"/>
      <c r="H627" s="274"/>
      <c r="I627" s="274"/>
      <c r="J627" s="274"/>
      <c r="K627" s="274"/>
      <c r="L627" s="274"/>
    </row>
    <row r="628" spans="1:12" ht="30" customHeight="1" x14ac:dyDescent="0.4">
      <c r="A628" s="257" t="s">
        <v>259</v>
      </c>
      <c r="B628" s="257"/>
      <c r="C628" s="257"/>
      <c r="D628" s="257"/>
      <c r="E628" s="257"/>
      <c r="F628" s="257"/>
      <c r="G628" s="257"/>
      <c r="H628" s="257"/>
      <c r="I628" s="257"/>
      <c r="J628" s="257"/>
      <c r="K628" s="257"/>
      <c r="L628" s="257"/>
    </row>
    <row r="629" spans="1:12" ht="101.25" customHeight="1" x14ac:dyDescent="0.15">
      <c r="A629" s="262" t="s">
        <v>12</v>
      </c>
      <c r="B629" s="263"/>
      <c r="C629" s="46" t="s">
        <v>260</v>
      </c>
      <c r="D629" s="46" t="s">
        <v>262</v>
      </c>
      <c r="E629" s="46" t="s">
        <v>263</v>
      </c>
      <c r="F629" s="46" t="s">
        <v>161</v>
      </c>
      <c r="G629" s="46" t="s">
        <v>180</v>
      </c>
      <c r="H629" s="21" t="s">
        <v>36</v>
      </c>
      <c r="I629" s="141" t="s">
        <v>316</v>
      </c>
      <c r="J629" s="111"/>
      <c r="K629" s="111"/>
      <c r="L629" s="111"/>
    </row>
    <row r="630" spans="1:12" ht="11.25" customHeight="1" x14ac:dyDescent="0.4">
      <c r="A630" s="284" t="s">
        <v>10</v>
      </c>
      <c r="B630" s="285"/>
      <c r="C630" s="22">
        <f t="shared" ref="C630:H630" si="13">C632+C634+C636+C638</f>
        <v>134</v>
      </c>
      <c r="D630" s="22">
        <f t="shared" si="13"/>
        <v>111</v>
      </c>
      <c r="E630" s="22">
        <f t="shared" si="13"/>
        <v>111</v>
      </c>
      <c r="F630" s="22">
        <f t="shared" si="13"/>
        <v>174</v>
      </c>
      <c r="G630" s="22">
        <f t="shared" si="13"/>
        <v>235</v>
      </c>
      <c r="H630" s="22">
        <f t="shared" si="13"/>
        <v>61</v>
      </c>
      <c r="I630" s="90">
        <f>L492</f>
        <v>452</v>
      </c>
      <c r="J630" s="172"/>
      <c r="K630" s="172"/>
      <c r="L630" s="172"/>
    </row>
    <row r="631" spans="1:12" ht="11.25" customHeight="1" x14ac:dyDescent="0.4">
      <c r="A631" s="286"/>
      <c r="B631" s="287"/>
      <c r="C631" s="28">
        <f>C630/I630*100</f>
        <v>29.646017699115045</v>
      </c>
      <c r="D631" s="28">
        <f>D630/I630*100</f>
        <v>24.557522123893804</v>
      </c>
      <c r="E631" s="28">
        <f>E630/I630*100</f>
        <v>24.557522123893804</v>
      </c>
      <c r="F631" s="28">
        <f>F630/I630*100</f>
        <v>38.495575221238937</v>
      </c>
      <c r="G631" s="28">
        <f>G630/I630*100</f>
        <v>51.991150442477874</v>
      </c>
      <c r="H631" s="28">
        <f>H630/I630*100</f>
        <v>13.495575221238937</v>
      </c>
      <c r="I631" s="89"/>
      <c r="J631" s="172"/>
      <c r="K631" s="172"/>
      <c r="L631" s="172"/>
    </row>
    <row r="632" spans="1:12" ht="11.25" customHeight="1" x14ac:dyDescent="0.4">
      <c r="A632" s="358" t="s">
        <v>22</v>
      </c>
      <c r="B632" s="308" t="s">
        <v>23</v>
      </c>
      <c r="C632" s="13">
        <v>93</v>
      </c>
      <c r="D632" s="13">
        <v>83</v>
      </c>
      <c r="E632" s="13">
        <v>76</v>
      </c>
      <c r="F632" s="13">
        <v>124</v>
      </c>
      <c r="G632" s="13">
        <v>164</v>
      </c>
      <c r="H632" s="13">
        <v>44</v>
      </c>
      <c r="I632" s="90">
        <f>L494</f>
        <v>322</v>
      </c>
      <c r="J632" s="172"/>
      <c r="K632" s="172"/>
      <c r="L632" s="172"/>
    </row>
    <row r="633" spans="1:12" ht="11.25" customHeight="1" x14ac:dyDescent="0.4">
      <c r="A633" s="359"/>
      <c r="B633" s="309"/>
      <c r="C633" s="14">
        <f>C632/I632*100</f>
        <v>28.881987577639752</v>
      </c>
      <c r="D633" s="16">
        <f>D632/I632*100</f>
        <v>25.77639751552795</v>
      </c>
      <c r="E633" s="16">
        <f>E632/I632*100</f>
        <v>23.602484472049689</v>
      </c>
      <c r="F633" s="16">
        <f>F632/I632*100</f>
        <v>38.509316770186338</v>
      </c>
      <c r="G633" s="16">
        <f>G632/I632*100</f>
        <v>50.931677018633536</v>
      </c>
      <c r="H633" s="16">
        <f>H632/I632*100</f>
        <v>13.664596273291925</v>
      </c>
      <c r="I633" s="87"/>
      <c r="J633" s="172"/>
      <c r="K633" s="172"/>
      <c r="L633" s="172"/>
    </row>
    <row r="634" spans="1:12" ht="11.25" customHeight="1" x14ac:dyDescent="0.4">
      <c r="A634" s="359"/>
      <c r="B634" s="310" t="s">
        <v>25</v>
      </c>
      <c r="C634" s="13">
        <v>23</v>
      </c>
      <c r="D634" s="13">
        <v>15</v>
      </c>
      <c r="E634" s="13">
        <v>23</v>
      </c>
      <c r="F634" s="13">
        <v>28</v>
      </c>
      <c r="G634" s="13">
        <v>46</v>
      </c>
      <c r="H634" s="13">
        <v>11</v>
      </c>
      <c r="I634" s="88">
        <f>L496</f>
        <v>80</v>
      </c>
      <c r="J634" s="172"/>
      <c r="K634" s="172"/>
      <c r="L634" s="172"/>
    </row>
    <row r="635" spans="1:12" ht="11.25" customHeight="1" x14ac:dyDescent="0.4">
      <c r="A635" s="359"/>
      <c r="B635" s="311"/>
      <c r="C635" s="15">
        <f>C634/I634*100</f>
        <v>28.749999999999996</v>
      </c>
      <c r="D635" s="15">
        <f>D634/I634*100</f>
        <v>18.75</v>
      </c>
      <c r="E635" s="15">
        <f>E634/I634*100</f>
        <v>28.749999999999996</v>
      </c>
      <c r="F635" s="15">
        <f>F634/I634*100</f>
        <v>35</v>
      </c>
      <c r="G635" s="15">
        <f>G634/I634*100</f>
        <v>57.499999999999993</v>
      </c>
      <c r="H635" s="15">
        <f>H634/I634*100</f>
        <v>13.750000000000002</v>
      </c>
      <c r="I635" s="87"/>
      <c r="J635" s="172"/>
      <c r="K635" s="172"/>
      <c r="L635" s="172"/>
    </row>
    <row r="636" spans="1:12" ht="11.25" customHeight="1" x14ac:dyDescent="0.4">
      <c r="A636" s="359"/>
      <c r="B636" s="309" t="s">
        <v>14</v>
      </c>
      <c r="C636" s="13">
        <v>10</v>
      </c>
      <c r="D636" s="13">
        <v>5</v>
      </c>
      <c r="E636" s="13">
        <v>6</v>
      </c>
      <c r="F636" s="13">
        <v>15</v>
      </c>
      <c r="G636" s="13">
        <v>16</v>
      </c>
      <c r="H636" s="13">
        <v>6</v>
      </c>
      <c r="I636" s="88">
        <f>L498</f>
        <v>33</v>
      </c>
      <c r="J636" s="172"/>
      <c r="K636" s="172"/>
      <c r="L636" s="172"/>
    </row>
    <row r="637" spans="1:12" ht="11.25" customHeight="1" x14ac:dyDescent="0.4">
      <c r="A637" s="359"/>
      <c r="B637" s="309"/>
      <c r="C637" s="15">
        <f>C636/I636*100</f>
        <v>30.303030303030305</v>
      </c>
      <c r="D637" s="15">
        <f>D636/I636*100</f>
        <v>15.151515151515152</v>
      </c>
      <c r="E637" s="15">
        <f>E636/I636*100</f>
        <v>18.181818181818183</v>
      </c>
      <c r="F637" s="15">
        <f>F636/I636*100</f>
        <v>45.454545454545453</v>
      </c>
      <c r="G637" s="15">
        <f>G636/I636*100</f>
        <v>48.484848484848484</v>
      </c>
      <c r="H637" s="15">
        <f>H636/I636*100</f>
        <v>18.181818181818183</v>
      </c>
      <c r="I637" s="87"/>
      <c r="J637" s="172"/>
      <c r="K637" s="172"/>
      <c r="L637" s="172"/>
    </row>
    <row r="638" spans="1:12" ht="11.25" customHeight="1" x14ac:dyDescent="0.4">
      <c r="A638" s="359"/>
      <c r="B638" s="310" t="s">
        <v>16</v>
      </c>
      <c r="C638" s="13">
        <v>8</v>
      </c>
      <c r="D638" s="13">
        <v>8</v>
      </c>
      <c r="E638" s="13">
        <v>6</v>
      </c>
      <c r="F638" s="13">
        <v>7</v>
      </c>
      <c r="G638" s="13">
        <v>9</v>
      </c>
      <c r="H638" s="74">
        <v>0</v>
      </c>
      <c r="I638" s="88">
        <f>L500</f>
        <v>17</v>
      </c>
      <c r="J638" s="172"/>
      <c r="K638" s="172"/>
      <c r="L638" s="172"/>
    </row>
    <row r="639" spans="1:12" ht="11.25" customHeight="1" x14ac:dyDescent="0.4">
      <c r="A639" s="359"/>
      <c r="B639" s="311"/>
      <c r="C639" s="17">
        <f>C638/I638*100</f>
        <v>47.058823529411761</v>
      </c>
      <c r="D639" s="17">
        <f>D638/I638*100</f>
        <v>47.058823529411761</v>
      </c>
      <c r="E639" s="17">
        <f>E638/I638*100</f>
        <v>35.294117647058826</v>
      </c>
      <c r="F639" s="17">
        <f>F638/I638*100</f>
        <v>41.17647058823529</v>
      </c>
      <c r="G639" s="17">
        <f>G638/I638*100</f>
        <v>52.941176470588239</v>
      </c>
      <c r="H639" s="122">
        <f>H638/I638*100</f>
        <v>0</v>
      </c>
      <c r="I639" s="89"/>
      <c r="J639" s="172"/>
      <c r="K639" s="172"/>
      <c r="L639" s="172"/>
    </row>
    <row r="640" spans="1:12" ht="11.25" customHeight="1" x14ac:dyDescent="0.4">
      <c r="A640" s="358" t="s">
        <v>30</v>
      </c>
      <c r="B640" s="308" t="s">
        <v>31</v>
      </c>
      <c r="C640" s="13">
        <v>73</v>
      </c>
      <c r="D640" s="13">
        <v>64</v>
      </c>
      <c r="E640" s="13">
        <v>67</v>
      </c>
      <c r="F640" s="13">
        <v>80</v>
      </c>
      <c r="G640" s="13">
        <v>112</v>
      </c>
      <c r="H640" s="13">
        <v>28</v>
      </c>
      <c r="I640" s="90">
        <f>L502</f>
        <v>220</v>
      </c>
      <c r="J640" s="172"/>
      <c r="K640" s="172"/>
      <c r="L640" s="172"/>
    </row>
    <row r="641" spans="1:12" ht="11.25" customHeight="1" x14ac:dyDescent="0.4">
      <c r="A641" s="359"/>
      <c r="B641" s="311"/>
      <c r="C641" s="14">
        <f>C640/I640*100</f>
        <v>33.181818181818187</v>
      </c>
      <c r="D641" s="16">
        <f>D640/I640*100</f>
        <v>29.09090909090909</v>
      </c>
      <c r="E641" s="16">
        <f>E640/I640*100</f>
        <v>30.454545454545457</v>
      </c>
      <c r="F641" s="16">
        <f>F640/I640*100</f>
        <v>36.363636363636367</v>
      </c>
      <c r="G641" s="16">
        <f>G640/I640*100</f>
        <v>50.909090909090907</v>
      </c>
      <c r="H641" s="16">
        <f>H640/I640*100</f>
        <v>12.727272727272727</v>
      </c>
      <c r="I641" s="87"/>
      <c r="J641" s="172"/>
      <c r="K641" s="172"/>
      <c r="L641" s="172"/>
    </row>
    <row r="642" spans="1:12" ht="11.25" customHeight="1" x14ac:dyDescent="0.4">
      <c r="A642" s="359"/>
      <c r="B642" s="292" t="s">
        <v>32</v>
      </c>
      <c r="C642" s="13">
        <v>58</v>
      </c>
      <c r="D642" s="13">
        <v>46</v>
      </c>
      <c r="E642" s="13">
        <v>41</v>
      </c>
      <c r="F642" s="13">
        <v>90</v>
      </c>
      <c r="G642" s="13">
        <v>120</v>
      </c>
      <c r="H642" s="13">
        <v>31</v>
      </c>
      <c r="I642" s="88">
        <f>L504</f>
        <v>223</v>
      </c>
      <c r="J642" s="172"/>
      <c r="K642" s="172"/>
      <c r="L642" s="172"/>
    </row>
    <row r="643" spans="1:12" ht="11.25" customHeight="1" x14ac:dyDescent="0.4">
      <c r="A643" s="359"/>
      <c r="B643" s="292"/>
      <c r="C643" s="15">
        <f>C642/I642*100</f>
        <v>26.00896860986547</v>
      </c>
      <c r="D643" s="15">
        <f>D642/I642*100</f>
        <v>20.627802690582961</v>
      </c>
      <c r="E643" s="15">
        <f>E642/I642*100</f>
        <v>18.385650224215247</v>
      </c>
      <c r="F643" s="15">
        <f>F642/I642*100</f>
        <v>40.358744394618832</v>
      </c>
      <c r="G643" s="15">
        <f>G642/I642*100</f>
        <v>53.811659192825111</v>
      </c>
      <c r="H643" s="15">
        <f>H642/I642*100</f>
        <v>13.901345291479823</v>
      </c>
      <c r="I643" s="87"/>
      <c r="J643" s="172"/>
      <c r="K643" s="172"/>
      <c r="L643" s="172"/>
    </row>
    <row r="644" spans="1:12" ht="11.25" customHeight="1" x14ac:dyDescent="0.4">
      <c r="A644" s="359"/>
      <c r="B644" s="291" t="s">
        <v>36</v>
      </c>
      <c r="C644" s="13">
        <v>0</v>
      </c>
      <c r="D644" s="13">
        <v>0</v>
      </c>
      <c r="E644" s="13">
        <v>0</v>
      </c>
      <c r="F644" s="13">
        <v>0</v>
      </c>
      <c r="G644" s="13">
        <v>0</v>
      </c>
      <c r="H644" s="13">
        <v>1</v>
      </c>
      <c r="I644" s="88">
        <f>L506</f>
        <v>1</v>
      </c>
      <c r="J644" s="172"/>
      <c r="K644" s="172"/>
      <c r="L644" s="172"/>
    </row>
    <row r="645" spans="1:12" ht="11.25" customHeight="1" x14ac:dyDescent="0.4">
      <c r="A645" s="359"/>
      <c r="B645" s="289"/>
      <c r="C645" s="15">
        <v>0</v>
      </c>
      <c r="D645" s="15">
        <v>0</v>
      </c>
      <c r="E645" s="15">
        <v>0</v>
      </c>
      <c r="F645" s="15">
        <v>0</v>
      </c>
      <c r="G645" s="15">
        <v>0</v>
      </c>
      <c r="H645" s="15">
        <v>0</v>
      </c>
      <c r="I645" s="87"/>
      <c r="J645" s="172"/>
      <c r="K645" s="172"/>
      <c r="L645" s="172"/>
    </row>
    <row r="646" spans="1:12" ht="11.25" customHeight="1" x14ac:dyDescent="0.4">
      <c r="A646" s="359"/>
      <c r="B646" s="309" t="s">
        <v>105</v>
      </c>
      <c r="C646" s="13">
        <v>3</v>
      </c>
      <c r="D646" s="13">
        <v>1</v>
      </c>
      <c r="E646" s="13">
        <v>3</v>
      </c>
      <c r="F646" s="13">
        <v>4</v>
      </c>
      <c r="G646" s="13">
        <v>3</v>
      </c>
      <c r="H646" s="13">
        <v>1</v>
      </c>
      <c r="I646" s="88">
        <f>L508</f>
        <v>8</v>
      </c>
      <c r="J646" s="172"/>
      <c r="K646" s="172"/>
      <c r="L646" s="172"/>
    </row>
    <row r="647" spans="1:12" ht="11.25" customHeight="1" x14ac:dyDescent="0.4">
      <c r="A647" s="359"/>
      <c r="B647" s="309"/>
      <c r="C647" s="15">
        <f>C646/I646*100</f>
        <v>37.5</v>
      </c>
      <c r="D647" s="15">
        <f>D646/I646*100</f>
        <v>12.5</v>
      </c>
      <c r="E647" s="15">
        <f>E646/I646*100</f>
        <v>37.5</v>
      </c>
      <c r="F647" s="15">
        <f>F646/I646*100</f>
        <v>50</v>
      </c>
      <c r="G647" s="15">
        <f>G646/I646*100</f>
        <v>37.5</v>
      </c>
      <c r="H647" s="15">
        <f>H646/I646*100</f>
        <v>12.5</v>
      </c>
      <c r="I647" s="87"/>
      <c r="J647" s="172"/>
      <c r="K647" s="172"/>
      <c r="L647" s="172"/>
    </row>
    <row r="648" spans="1:12" ht="11.25" customHeight="1" x14ac:dyDescent="0.4">
      <c r="A648" s="359"/>
      <c r="B648" s="310" t="s">
        <v>53</v>
      </c>
      <c r="C648" s="13">
        <v>0</v>
      </c>
      <c r="D648" s="13">
        <v>0</v>
      </c>
      <c r="E648" s="13">
        <v>0</v>
      </c>
      <c r="F648" s="13">
        <v>0</v>
      </c>
      <c r="G648" s="13">
        <v>0</v>
      </c>
      <c r="H648" s="13">
        <v>0</v>
      </c>
      <c r="I648" s="88">
        <f>L510</f>
        <v>0</v>
      </c>
      <c r="J648" s="172"/>
      <c r="K648" s="172"/>
      <c r="L648" s="172"/>
    </row>
    <row r="649" spans="1:12" ht="11.25" customHeight="1" x14ac:dyDescent="0.4">
      <c r="A649" s="360"/>
      <c r="B649" s="312"/>
      <c r="C649" s="19">
        <v>0</v>
      </c>
      <c r="D649" s="19">
        <v>0</v>
      </c>
      <c r="E649" s="19">
        <v>0</v>
      </c>
      <c r="F649" s="19">
        <v>0</v>
      </c>
      <c r="G649" s="19">
        <v>0</v>
      </c>
      <c r="H649" s="76">
        <v>0</v>
      </c>
      <c r="I649" s="89"/>
      <c r="J649" s="172"/>
      <c r="K649" s="172"/>
      <c r="L649" s="172"/>
    </row>
    <row r="650" spans="1:12" ht="11.25" customHeight="1" x14ac:dyDescent="0.4">
      <c r="A650" s="358" t="s">
        <v>40</v>
      </c>
      <c r="B650" s="308" t="s">
        <v>41</v>
      </c>
      <c r="C650" s="49">
        <v>3</v>
      </c>
      <c r="D650" s="49">
        <v>3</v>
      </c>
      <c r="E650" s="49">
        <v>2</v>
      </c>
      <c r="F650" s="49">
        <v>5</v>
      </c>
      <c r="G650" s="49">
        <v>6</v>
      </c>
      <c r="H650" s="49">
        <v>0</v>
      </c>
      <c r="I650" s="90">
        <f>L512</f>
        <v>15</v>
      </c>
      <c r="J650" s="172"/>
      <c r="K650" s="172"/>
      <c r="L650" s="172"/>
    </row>
    <row r="651" spans="1:12" ht="11.25" customHeight="1" x14ac:dyDescent="0.4">
      <c r="A651" s="359"/>
      <c r="B651" s="309"/>
      <c r="C651" s="14">
        <f>C650/I650*100</f>
        <v>20</v>
      </c>
      <c r="D651" s="16">
        <f>D650/I650*100</f>
        <v>20</v>
      </c>
      <c r="E651" s="16">
        <f>E650/I650*100</f>
        <v>13.333333333333334</v>
      </c>
      <c r="F651" s="16">
        <f>F650/I650*100</f>
        <v>33.333333333333329</v>
      </c>
      <c r="G651" s="16">
        <f>G650/I650*100</f>
        <v>40</v>
      </c>
      <c r="H651" s="16">
        <f>H650/I650*100</f>
        <v>0</v>
      </c>
      <c r="I651" s="87"/>
      <c r="J651" s="172"/>
      <c r="K651" s="172"/>
      <c r="L651" s="172"/>
    </row>
    <row r="652" spans="1:12" ht="11.25" customHeight="1" x14ac:dyDescent="0.4">
      <c r="A652" s="359"/>
      <c r="B652" s="310" t="s">
        <v>42</v>
      </c>
      <c r="C652" s="13">
        <v>17</v>
      </c>
      <c r="D652" s="13">
        <v>9</v>
      </c>
      <c r="E652" s="13">
        <v>11</v>
      </c>
      <c r="F652" s="13">
        <v>16</v>
      </c>
      <c r="G652" s="13">
        <v>23</v>
      </c>
      <c r="H652" s="13">
        <v>4</v>
      </c>
      <c r="I652" s="88">
        <f>L514</f>
        <v>44</v>
      </c>
      <c r="J652" s="172"/>
      <c r="K652" s="172"/>
      <c r="L652" s="172"/>
    </row>
    <row r="653" spans="1:12" ht="11.25" customHeight="1" x14ac:dyDescent="0.4">
      <c r="A653" s="359"/>
      <c r="B653" s="311"/>
      <c r="C653" s="15">
        <f>C652/I652*100</f>
        <v>38.636363636363633</v>
      </c>
      <c r="D653" s="15">
        <f>D652/I652*100</f>
        <v>20.454545454545457</v>
      </c>
      <c r="E653" s="15">
        <f>E652/I652*100</f>
        <v>25</v>
      </c>
      <c r="F653" s="15">
        <f>F652/I652*100</f>
        <v>36.363636363636367</v>
      </c>
      <c r="G653" s="15">
        <f>G652/I652*100</f>
        <v>52.272727272727273</v>
      </c>
      <c r="H653" s="15">
        <f>H652/I652*100</f>
        <v>9.0909090909090917</v>
      </c>
      <c r="I653" s="87"/>
      <c r="J653" s="172"/>
      <c r="K653" s="172"/>
      <c r="L653" s="172"/>
    </row>
    <row r="654" spans="1:12" ht="11.25" customHeight="1" x14ac:dyDescent="0.4">
      <c r="A654" s="359"/>
      <c r="B654" s="309" t="s">
        <v>43</v>
      </c>
      <c r="C654" s="13">
        <v>25</v>
      </c>
      <c r="D654" s="13">
        <v>11</v>
      </c>
      <c r="E654" s="13">
        <v>17</v>
      </c>
      <c r="F654" s="13">
        <v>34</v>
      </c>
      <c r="G654" s="13">
        <v>34</v>
      </c>
      <c r="H654" s="13">
        <v>7</v>
      </c>
      <c r="I654" s="88">
        <f>L516</f>
        <v>63</v>
      </c>
      <c r="J654" s="172"/>
      <c r="K654" s="172"/>
      <c r="L654" s="172"/>
    </row>
    <row r="655" spans="1:12" ht="11.25" customHeight="1" x14ac:dyDescent="0.4">
      <c r="A655" s="359"/>
      <c r="B655" s="309"/>
      <c r="C655" s="15">
        <f>C654/I654*100</f>
        <v>39.682539682539684</v>
      </c>
      <c r="D655" s="15">
        <f>D654/I654*100</f>
        <v>17.460317460317459</v>
      </c>
      <c r="E655" s="15">
        <f>E654/I654*100</f>
        <v>26.984126984126984</v>
      </c>
      <c r="F655" s="15">
        <f>F654/I654*100</f>
        <v>53.968253968253968</v>
      </c>
      <c r="G655" s="15">
        <f>G654/I654*100</f>
        <v>53.968253968253968</v>
      </c>
      <c r="H655" s="15">
        <f>H654/I654*100</f>
        <v>11.111111111111111</v>
      </c>
      <c r="I655" s="87"/>
      <c r="J655" s="172"/>
      <c r="K655" s="172"/>
      <c r="L655" s="172"/>
    </row>
    <row r="656" spans="1:12" ht="11.25" customHeight="1" x14ac:dyDescent="0.4">
      <c r="A656" s="359"/>
      <c r="B656" s="310" t="s">
        <v>46</v>
      </c>
      <c r="C656" s="13">
        <v>27</v>
      </c>
      <c r="D656" s="13">
        <v>21</v>
      </c>
      <c r="E656" s="13">
        <v>30</v>
      </c>
      <c r="F656" s="13">
        <v>46</v>
      </c>
      <c r="G656" s="13">
        <v>43</v>
      </c>
      <c r="H656" s="13">
        <v>18</v>
      </c>
      <c r="I656" s="88">
        <f>L518</f>
        <v>94</v>
      </c>
      <c r="J656" s="172"/>
      <c r="K656" s="172"/>
      <c r="L656" s="172"/>
    </row>
    <row r="657" spans="1:12" ht="11.25" customHeight="1" x14ac:dyDescent="0.4">
      <c r="A657" s="359"/>
      <c r="B657" s="311"/>
      <c r="C657" s="15">
        <f>C656/I656*100</f>
        <v>28.723404255319153</v>
      </c>
      <c r="D657" s="15">
        <f>D656/I656*100</f>
        <v>22.340425531914892</v>
      </c>
      <c r="E657" s="15">
        <f>E656/I656*100</f>
        <v>31.914893617021278</v>
      </c>
      <c r="F657" s="15">
        <f>F656/I656*100</f>
        <v>48.936170212765958</v>
      </c>
      <c r="G657" s="15">
        <f>G656/I656*100</f>
        <v>45.744680851063826</v>
      </c>
      <c r="H657" s="15">
        <f>H656/I656*100</f>
        <v>19.148936170212767</v>
      </c>
      <c r="I657" s="87"/>
      <c r="J657" s="172"/>
      <c r="K657" s="172"/>
      <c r="L657" s="172"/>
    </row>
    <row r="658" spans="1:12" ht="11.25" customHeight="1" x14ac:dyDescent="0.4">
      <c r="A658" s="359"/>
      <c r="B658" s="309" t="s">
        <v>47</v>
      </c>
      <c r="C658" s="13">
        <v>19</v>
      </c>
      <c r="D658" s="13">
        <v>19</v>
      </c>
      <c r="E658" s="13">
        <v>18</v>
      </c>
      <c r="F658" s="13">
        <v>26</v>
      </c>
      <c r="G658" s="13">
        <v>38</v>
      </c>
      <c r="H658" s="13">
        <v>13</v>
      </c>
      <c r="I658" s="88">
        <f>L520</f>
        <v>78</v>
      </c>
      <c r="J658" s="172"/>
      <c r="K658" s="172"/>
      <c r="L658" s="172"/>
    </row>
    <row r="659" spans="1:12" ht="11.25" customHeight="1" x14ac:dyDescent="0.4">
      <c r="A659" s="359"/>
      <c r="B659" s="309"/>
      <c r="C659" s="15">
        <f>C658/I658*100</f>
        <v>24.358974358974358</v>
      </c>
      <c r="D659" s="15">
        <f>D658/I658*100</f>
        <v>24.358974358974358</v>
      </c>
      <c r="E659" s="15">
        <f>E658/I658*100</f>
        <v>23.076923076923077</v>
      </c>
      <c r="F659" s="15">
        <f>F658/I658*100</f>
        <v>33.333333333333329</v>
      </c>
      <c r="G659" s="15">
        <f>G658/I658*100</f>
        <v>48.717948717948715</v>
      </c>
      <c r="H659" s="15">
        <f>H658/I658*100</f>
        <v>16.666666666666664</v>
      </c>
      <c r="I659" s="87"/>
      <c r="J659" s="172"/>
      <c r="K659" s="172"/>
      <c r="L659" s="172"/>
    </row>
    <row r="660" spans="1:12" ht="11.25" customHeight="1" x14ac:dyDescent="0.4">
      <c r="A660" s="359"/>
      <c r="B660" s="310" t="s">
        <v>15</v>
      </c>
      <c r="C660" s="13">
        <v>27</v>
      </c>
      <c r="D660" s="13">
        <v>25</v>
      </c>
      <c r="E660" s="13">
        <v>18</v>
      </c>
      <c r="F660" s="13">
        <v>25</v>
      </c>
      <c r="G660" s="13">
        <v>46</v>
      </c>
      <c r="H660" s="13">
        <v>11</v>
      </c>
      <c r="I660" s="88">
        <f>L522</f>
        <v>81</v>
      </c>
      <c r="J660" s="172"/>
      <c r="K660" s="172"/>
      <c r="L660" s="172"/>
    </row>
    <row r="661" spans="1:12" ht="11.25" customHeight="1" x14ac:dyDescent="0.4">
      <c r="A661" s="359"/>
      <c r="B661" s="311"/>
      <c r="C661" s="15">
        <f>C660/I660*100</f>
        <v>33.333333333333329</v>
      </c>
      <c r="D661" s="15">
        <f>D660/I660*100</f>
        <v>30.864197530864196</v>
      </c>
      <c r="E661" s="15">
        <f>E660/I660*100</f>
        <v>22.222222222222221</v>
      </c>
      <c r="F661" s="15">
        <f>F660/I660*100</f>
        <v>30.864197530864196</v>
      </c>
      <c r="G661" s="15">
        <f>G660/I660*100</f>
        <v>56.79012345679012</v>
      </c>
      <c r="H661" s="15">
        <f>H660/I660*100</f>
        <v>13.580246913580247</v>
      </c>
      <c r="I661" s="87"/>
      <c r="J661" s="172"/>
      <c r="K661" s="172"/>
      <c r="L661" s="172"/>
    </row>
    <row r="662" spans="1:12" ht="11.25" customHeight="1" x14ac:dyDescent="0.4">
      <c r="A662" s="359"/>
      <c r="B662" s="309" t="s">
        <v>1</v>
      </c>
      <c r="C662" s="13">
        <v>16</v>
      </c>
      <c r="D662" s="13">
        <v>23</v>
      </c>
      <c r="E662" s="13">
        <v>15</v>
      </c>
      <c r="F662" s="13">
        <v>22</v>
      </c>
      <c r="G662" s="13">
        <v>45</v>
      </c>
      <c r="H662" s="13">
        <v>8</v>
      </c>
      <c r="I662" s="88">
        <f>L524</f>
        <v>77</v>
      </c>
      <c r="J662" s="172"/>
      <c r="K662" s="172"/>
      <c r="L662" s="172"/>
    </row>
    <row r="663" spans="1:12" ht="11.25" customHeight="1" x14ac:dyDescent="0.4">
      <c r="A663" s="359"/>
      <c r="B663" s="309"/>
      <c r="C663" s="15">
        <f>C662/I662*100</f>
        <v>20.779220779220779</v>
      </c>
      <c r="D663" s="15">
        <f>D662/I662*100</f>
        <v>29.870129870129869</v>
      </c>
      <c r="E663" s="15">
        <f>E662/I662*100</f>
        <v>19.480519480519483</v>
      </c>
      <c r="F663" s="15">
        <f>F662/I662*100</f>
        <v>28.571428571428569</v>
      </c>
      <c r="G663" s="15">
        <f>G662/I662*100</f>
        <v>58.441558441558442</v>
      </c>
      <c r="H663" s="15">
        <f>H662/I662*100</f>
        <v>10.38961038961039</v>
      </c>
      <c r="I663" s="87"/>
      <c r="J663" s="172"/>
      <c r="K663" s="172"/>
      <c r="L663" s="172"/>
    </row>
    <row r="664" spans="1:12" ht="11.25" customHeight="1" x14ac:dyDescent="0.4">
      <c r="A664" s="359"/>
      <c r="B664" s="310" t="s">
        <v>53</v>
      </c>
      <c r="C664" s="13">
        <v>0</v>
      </c>
      <c r="D664" s="13">
        <v>0</v>
      </c>
      <c r="E664" s="13">
        <v>0</v>
      </c>
      <c r="F664" s="13">
        <v>0</v>
      </c>
      <c r="G664" s="13">
        <v>0</v>
      </c>
      <c r="H664" s="13">
        <v>0</v>
      </c>
      <c r="I664" s="88">
        <f>L526</f>
        <v>0</v>
      </c>
      <c r="J664" s="172"/>
      <c r="K664" s="172"/>
      <c r="L664" s="172"/>
    </row>
    <row r="665" spans="1:12" ht="11.25" customHeight="1" x14ac:dyDescent="0.4">
      <c r="A665" s="360"/>
      <c r="B665" s="312"/>
      <c r="C665" s="17">
        <v>0</v>
      </c>
      <c r="D665" s="17">
        <v>0</v>
      </c>
      <c r="E665" s="17">
        <v>0</v>
      </c>
      <c r="F665" s="17">
        <v>0</v>
      </c>
      <c r="G665" s="17">
        <v>0</v>
      </c>
      <c r="H665" s="17">
        <v>0</v>
      </c>
      <c r="I665" s="89"/>
      <c r="J665" s="172"/>
      <c r="K665" s="172"/>
      <c r="L665" s="172"/>
    </row>
    <row r="666" spans="1:12" ht="11.25" customHeight="1" x14ac:dyDescent="0.4">
      <c r="A666" s="361" t="s">
        <v>2</v>
      </c>
      <c r="B666" s="309" t="s">
        <v>54</v>
      </c>
      <c r="C666" s="49">
        <v>14</v>
      </c>
      <c r="D666" s="49">
        <v>11</v>
      </c>
      <c r="E666" s="49">
        <v>10</v>
      </c>
      <c r="F666" s="49">
        <v>18</v>
      </c>
      <c r="G666" s="49">
        <v>22</v>
      </c>
      <c r="H666" s="49">
        <v>8</v>
      </c>
      <c r="I666" s="86">
        <f>L528</f>
        <v>38</v>
      </c>
      <c r="J666" s="172"/>
      <c r="K666" s="172"/>
      <c r="L666" s="172"/>
    </row>
    <row r="667" spans="1:12" ht="11.25" customHeight="1" x14ac:dyDescent="0.4">
      <c r="A667" s="362"/>
      <c r="B667" s="309"/>
      <c r="C667" s="14">
        <f>C666/I666*100</f>
        <v>36.84210526315789</v>
      </c>
      <c r="D667" s="16">
        <f>D666/I666*100</f>
        <v>28.947368421052634</v>
      </c>
      <c r="E667" s="16">
        <f>E666/I666*100</f>
        <v>26.315789473684209</v>
      </c>
      <c r="F667" s="16">
        <f>F666/I666*100</f>
        <v>47.368421052631575</v>
      </c>
      <c r="G667" s="16">
        <f>G666/I666*100</f>
        <v>57.894736842105267</v>
      </c>
      <c r="H667" s="16">
        <f>H666/I666*100</f>
        <v>21.052631578947366</v>
      </c>
      <c r="I667" s="87"/>
      <c r="J667" s="172"/>
      <c r="K667" s="172"/>
      <c r="L667" s="172"/>
    </row>
    <row r="668" spans="1:12" ht="11.25" customHeight="1" x14ac:dyDescent="0.4">
      <c r="A668" s="362"/>
      <c r="B668" s="310" t="s">
        <v>57</v>
      </c>
      <c r="C668" s="13">
        <v>13</v>
      </c>
      <c r="D668" s="13">
        <v>9</v>
      </c>
      <c r="E668" s="13">
        <v>12</v>
      </c>
      <c r="F668" s="13">
        <v>19</v>
      </c>
      <c r="G668" s="13">
        <v>18</v>
      </c>
      <c r="H668" s="13">
        <v>5</v>
      </c>
      <c r="I668" s="88">
        <f>L530</f>
        <v>38</v>
      </c>
      <c r="J668" s="172"/>
      <c r="K668" s="172"/>
      <c r="L668" s="172"/>
    </row>
    <row r="669" spans="1:12" ht="11.25" customHeight="1" x14ac:dyDescent="0.4">
      <c r="A669" s="362"/>
      <c r="B669" s="311"/>
      <c r="C669" s="15">
        <f>C668/I668*100</f>
        <v>34.210526315789473</v>
      </c>
      <c r="D669" s="15">
        <f>D668/I668*100</f>
        <v>23.684210526315788</v>
      </c>
      <c r="E669" s="15">
        <f>E668/I668*100</f>
        <v>31.578947368421051</v>
      </c>
      <c r="F669" s="15">
        <f>F668/I668*100</f>
        <v>50</v>
      </c>
      <c r="G669" s="15">
        <f>G668/I668*100</f>
        <v>47.368421052631575</v>
      </c>
      <c r="H669" s="15">
        <f>H668/I668*100</f>
        <v>13.157894736842104</v>
      </c>
      <c r="I669" s="87"/>
      <c r="J669" s="172"/>
      <c r="K669" s="172"/>
      <c r="L669" s="172"/>
    </row>
    <row r="670" spans="1:12" ht="11.25" customHeight="1" x14ac:dyDescent="0.4">
      <c r="A670" s="362"/>
      <c r="B670" s="309" t="s">
        <v>3</v>
      </c>
      <c r="C670" s="13">
        <v>73</v>
      </c>
      <c r="D670" s="13">
        <v>49</v>
      </c>
      <c r="E670" s="13">
        <v>63</v>
      </c>
      <c r="F670" s="13">
        <v>87</v>
      </c>
      <c r="G670" s="13">
        <v>113</v>
      </c>
      <c r="H670" s="13">
        <v>31</v>
      </c>
      <c r="I670" s="88">
        <f>L532</f>
        <v>223</v>
      </c>
      <c r="J670" s="172"/>
      <c r="K670" s="172"/>
      <c r="L670" s="172"/>
    </row>
    <row r="671" spans="1:12" ht="11.25" customHeight="1" x14ac:dyDescent="0.4">
      <c r="A671" s="362"/>
      <c r="B671" s="309"/>
      <c r="C671" s="15">
        <f>C670/I670*100</f>
        <v>32.735426008968609</v>
      </c>
      <c r="D671" s="15">
        <f>D670/I670*100</f>
        <v>21.973094170403588</v>
      </c>
      <c r="E671" s="15">
        <f>E670/I670*100</f>
        <v>28.251121076233183</v>
      </c>
      <c r="F671" s="15">
        <f>F670/I670*100</f>
        <v>39.013452914798208</v>
      </c>
      <c r="G671" s="15">
        <f>G670/I670*100</f>
        <v>50.672645739910315</v>
      </c>
      <c r="H671" s="15">
        <f>H670/I670*100</f>
        <v>13.901345291479823</v>
      </c>
      <c r="I671" s="87"/>
      <c r="J671" s="172"/>
      <c r="K671" s="172"/>
      <c r="L671" s="172"/>
    </row>
    <row r="672" spans="1:12" ht="11.25" customHeight="1" x14ac:dyDescent="0.4">
      <c r="A672" s="362"/>
      <c r="B672" s="310" t="s">
        <v>51</v>
      </c>
      <c r="C672" s="13">
        <v>7</v>
      </c>
      <c r="D672" s="13">
        <v>6</v>
      </c>
      <c r="E672" s="13">
        <v>4</v>
      </c>
      <c r="F672" s="13">
        <v>12</v>
      </c>
      <c r="G672" s="13">
        <v>14</v>
      </c>
      <c r="H672" s="13">
        <v>6</v>
      </c>
      <c r="I672" s="88">
        <f>L534</f>
        <v>31</v>
      </c>
      <c r="J672" s="172"/>
      <c r="K672" s="172"/>
      <c r="L672" s="172"/>
    </row>
    <row r="673" spans="1:12" ht="11.25" customHeight="1" x14ac:dyDescent="0.4">
      <c r="A673" s="362"/>
      <c r="B673" s="311"/>
      <c r="C673" s="15">
        <f>C672/I672*100</f>
        <v>22.58064516129032</v>
      </c>
      <c r="D673" s="15">
        <f>D672/I672*100</f>
        <v>19.35483870967742</v>
      </c>
      <c r="E673" s="15">
        <f>E672/I672*100</f>
        <v>12.903225806451612</v>
      </c>
      <c r="F673" s="15">
        <f>F672/I672*100</f>
        <v>38.70967741935484</v>
      </c>
      <c r="G673" s="15">
        <f>G672/I672*100</f>
        <v>45.161290322580641</v>
      </c>
      <c r="H673" s="15">
        <f>H672/I672*100</f>
        <v>19.35483870967742</v>
      </c>
      <c r="I673" s="87"/>
      <c r="J673" s="172"/>
      <c r="K673" s="172"/>
      <c r="L673" s="172"/>
    </row>
    <row r="674" spans="1:12" ht="11.25" customHeight="1" x14ac:dyDescent="0.4">
      <c r="A674" s="362"/>
      <c r="B674" s="309" t="s">
        <v>52</v>
      </c>
      <c r="C674" s="13">
        <v>6</v>
      </c>
      <c r="D674" s="13">
        <v>8</v>
      </c>
      <c r="E674" s="13">
        <v>5</v>
      </c>
      <c r="F674" s="13">
        <v>9</v>
      </c>
      <c r="G674" s="13">
        <v>9</v>
      </c>
      <c r="H674" s="13">
        <v>1</v>
      </c>
      <c r="I674" s="88">
        <f>L536</f>
        <v>22</v>
      </c>
      <c r="J674" s="172"/>
      <c r="K674" s="172"/>
      <c r="L674" s="172"/>
    </row>
    <row r="675" spans="1:12" ht="11.25" customHeight="1" x14ac:dyDescent="0.4">
      <c r="A675" s="362"/>
      <c r="B675" s="309"/>
      <c r="C675" s="15">
        <f>C674/I674*100</f>
        <v>27.27272727272727</v>
      </c>
      <c r="D675" s="15">
        <f>D674/I674*100</f>
        <v>36.363636363636367</v>
      </c>
      <c r="E675" s="15">
        <f>E674/I674*100</f>
        <v>22.727272727272727</v>
      </c>
      <c r="F675" s="15">
        <f>F674/I674*100</f>
        <v>40.909090909090914</v>
      </c>
      <c r="G675" s="15">
        <f>G674/I674*100</f>
        <v>40.909090909090914</v>
      </c>
      <c r="H675" s="15">
        <f>H674/I674*100</f>
        <v>4.5454545454545459</v>
      </c>
      <c r="I675" s="87"/>
      <c r="J675" s="172"/>
      <c r="K675" s="172"/>
      <c r="L675" s="172"/>
    </row>
    <row r="676" spans="1:12" ht="11.25" customHeight="1" x14ac:dyDescent="0.4">
      <c r="A676" s="362"/>
      <c r="B676" s="310" t="s">
        <v>59</v>
      </c>
      <c r="C676" s="13">
        <v>15</v>
      </c>
      <c r="D676" s="13">
        <v>21</v>
      </c>
      <c r="E676" s="13">
        <v>14</v>
      </c>
      <c r="F676" s="13">
        <v>26</v>
      </c>
      <c r="G676" s="13">
        <v>51</v>
      </c>
      <c r="H676" s="13">
        <v>7</v>
      </c>
      <c r="I676" s="88">
        <f>L538</f>
        <v>82</v>
      </c>
      <c r="J676" s="174"/>
      <c r="K676" s="174"/>
      <c r="L676" s="174"/>
    </row>
    <row r="677" spans="1:12" ht="11.25" customHeight="1" x14ac:dyDescent="0.4">
      <c r="A677" s="362"/>
      <c r="B677" s="311"/>
      <c r="C677" s="15">
        <f>C676/I676*100</f>
        <v>18.292682926829269</v>
      </c>
      <c r="D677" s="15">
        <f>D676/I676*100</f>
        <v>25.609756097560975</v>
      </c>
      <c r="E677" s="15">
        <f>E676/I676*100</f>
        <v>17.073170731707318</v>
      </c>
      <c r="F677" s="15">
        <f>F676/I676*100</f>
        <v>31.707317073170731</v>
      </c>
      <c r="G677" s="15">
        <f>G676/I676*100</f>
        <v>62.195121951219512</v>
      </c>
      <c r="H677" s="15">
        <f>H676/I676*100</f>
        <v>8.536585365853659</v>
      </c>
      <c r="I677" s="87"/>
      <c r="J677" s="174"/>
      <c r="K677" s="174"/>
      <c r="L677" s="174"/>
    </row>
    <row r="678" spans="1:12" ht="11.25" customHeight="1" x14ac:dyDescent="0.4">
      <c r="A678" s="362"/>
      <c r="B678" s="309" t="s">
        <v>36</v>
      </c>
      <c r="C678" s="13">
        <v>6</v>
      </c>
      <c r="D678" s="13">
        <v>6</v>
      </c>
      <c r="E678" s="13">
        <v>3</v>
      </c>
      <c r="F678" s="13">
        <v>3</v>
      </c>
      <c r="G678" s="13">
        <v>7</v>
      </c>
      <c r="H678" s="13">
        <v>3</v>
      </c>
      <c r="I678" s="88">
        <f>L540</f>
        <v>17</v>
      </c>
      <c r="J678" s="174"/>
      <c r="K678" s="174"/>
      <c r="L678" s="174"/>
    </row>
    <row r="679" spans="1:12" ht="11.25" customHeight="1" x14ac:dyDescent="0.4">
      <c r="A679" s="362"/>
      <c r="B679" s="309"/>
      <c r="C679" s="15">
        <f>C678/I678*100</f>
        <v>35.294117647058826</v>
      </c>
      <c r="D679" s="15">
        <f>D678/I678*100</f>
        <v>35.294117647058826</v>
      </c>
      <c r="E679" s="15">
        <f>E678/I678*100</f>
        <v>17.647058823529413</v>
      </c>
      <c r="F679" s="15">
        <f>F678/I678*100</f>
        <v>17.647058823529413</v>
      </c>
      <c r="G679" s="15">
        <f>G678/I678*100</f>
        <v>41.17647058823529</v>
      </c>
      <c r="H679" s="15">
        <f>H678/I678*100</f>
        <v>17.647058823529413</v>
      </c>
      <c r="I679" s="87"/>
      <c r="J679" s="174"/>
      <c r="K679" s="174"/>
      <c r="L679" s="174"/>
    </row>
    <row r="680" spans="1:12" ht="11.25" customHeight="1" x14ac:dyDescent="0.4">
      <c r="A680" s="362"/>
      <c r="B680" s="310" t="s">
        <v>53</v>
      </c>
      <c r="C680" s="13">
        <v>0</v>
      </c>
      <c r="D680" s="13">
        <v>1</v>
      </c>
      <c r="E680" s="13">
        <v>0</v>
      </c>
      <c r="F680" s="13">
        <v>0</v>
      </c>
      <c r="G680" s="13">
        <v>1</v>
      </c>
      <c r="H680" s="13">
        <v>0</v>
      </c>
      <c r="I680" s="88">
        <f>L542</f>
        <v>1</v>
      </c>
      <c r="J680" s="174"/>
      <c r="K680" s="174"/>
      <c r="L680" s="174"/>
    </row>
    <row r="681" spans="1:12" ht="11.25" customHeight="1" x14ac:dyDescent="0.4">
      <c r="A681" s="363"/>
      <c r="B681" s="312"/>
      <c r="C681" s="17">
        <f>C680/I680*100</f>
        <v>0</v>
      </c>
      <c r="D681" s="17">
        <f>D680/I680*100</f>
        <v>100</v>
      </c>
      <c r="E681" s="17">
        <f>E680/I680*100</f>
        <v>0</v>
      </c>
      <c r="F681" s="17">
        <f>F680/I680*100</f>
        <v>0</v>
      </c>
      <c r="G681" s="17">
        <f>G680/I680*100</f>
        <v>100</v>
      </c>
      <c r="H681" s="17">
        <f>H680/I680*100</f>
        <v>0</v>
      </c>
      <c r="I681" s="89"/>
      <c r="J681" s="174"/>
      <c r="K681" s="174"/>
      <c r="L681" s="174"/>
    </row>
    <row r="682" spans="1:12" ht="11.25" customHeight="1" x14ac:dyDescent="0.4">
      <c r="A682" s="358" t="s">
        <v>19</v>
      </c>
      <c r="B682" s="308" t="s">
        <v>64</v>
      </c>
      <c r="C682" s="49">
        <v>12</v>
      </c>
      <c r="D682" s="49">
        <v>9</v>
      </c>
      <c r="E682" s="49">
        <v>13</v>
      </c>
      <c r="F682" s="49">
        <v>18</v>
      </c>
      <c r="G682" s="49">
        <v>20</v>
      </c>
      <c r="H682" s="49">
        <v>5</v>
      </c>
      <c r="I682" s="90">
        <f>L544</f>
        <v>48</v>
      </c>
      <c r="J682" s="174"/>
      <c r="K682" s="174"/>
      <c r="L682" s="174"/>
    </row>
    <row r="683" spans="1:12" ht="11.25" customHeight="1" x14ac:dyDescent="0.4">
      <c r="A683" s="359"/>
      <c r="B683" s="309"/>
      <c r="C683" s="14">
        <f>C682/I682*100</f>
        <v>25</v>
      </c>
      <c r="D683" s="16">
        <f>D682/I682*100</f>
        <v>18.75</v>
      </c>
      <c r="E683" s="16">
        <f>E682/I682*100</f>
        <v>27.083333333333332</v>
      </c>
      <c r="F683" s="16">
        <f>F682/I682*100</f>
        <v>37.5</v>
      </c>
      <c r="G683" s="16">
        <f>G682/I682*100</f>
        <v>41.666666666666671</v>
      </c>
      <c r="H683" s="16">
        <f>H682/I682*100</f>
        <v>10.416666666666668</v>
      </c>
      <c r="I683" s="87"/>
      <c r="J683" s="174"/>
      <c r="K683" s="174"/>
      <c r="L683" s="174"/>
    </row>
    <row r="684" spans="1:12" ht="11.25" customHeight="1" x14ac:dyDescent="0.4">
      <c r="A684" s="359"/>
      <c r="B684" s="310" t="s">
        <v>66</v>
      </c>
      <c r="C684" s="13">
        <v>24</v>
      </c>
      <c r="D684" s="13">
        <v>26</v>
      </c>
      <c r="E684" s="13">
        <v>15</v>
      </c>
      <c r="F684" s="13">
        <v>21</v>
      </c>
      <c r="G684" s="13">
        <v>45</v>
      </c>
      <c r="H684" s="13">
        <v>17</v>
      </c>
      <c r="I684" s="88">
        <f>L546</f>
        <v>80</v>
      </c>
      <c r="J684" s="174"/>
      <c r="K684" s="174"/>
      <c r="L684" s="174"/>
    </row>
    <row r="685" spans="1:12" ht="11.25" customHeight="1" x14ac:dyDescent="0.4">
      <c r="A685" s="359"/>
      <c r="B685" s="311"/>
      <c r="C685" s="15">
        <f>C684/I684*100</f>
        <v>30</v>
      </c>
      <c r="D685" s="15">
        <f>D684/I684*100</f>
        <v>32.5</v>
      </c>
      <c r="E685" s="15">
        <f>E684/I684*100</f>
        <v>18.75</v>
      </c>
      <c r="F685" s="15">
        <f>F684/I684*100</f>
        <v>26.25</v>
      </c>
      <c r="G685" s="15">
        <f>G684/I684*100</f>
        <v>56.25</v>
      </c>
      <c r="H685" s="15">
        <f>H684/I684*100</f>
        <v>21.25</v>
      </c>
      <c r="I685" s="87"/>
      <c r="J685" s="174"/>
      <c r="K685" s="174"/>
      <c r="L685" s="174"/>
    </row>
    <row r="686" spans="1:12" ht="11.25" customHeight="1" x14ac:dyDescent="0.4">
      <c r="A686" s="359"/>
      <c r="B686" s="309" t="s">
        <v>67</v>
      </c>
      <c r="C686" s="13">
        <v>67</v>
      </c>
      <c r="D686" s="13">
        <v>50</v>
      </c>
      <c r="E686" s="13">
        <v>56</v>
      </c>
      <c r="F686" s="13">
        <v>98</v>
      </c>
      <c r="G686" s="13">
        <v>111</v>
      </c>
      <c r="H686" s="13">
        <v>27</v>
      </c>
      <c r="I686" s="88">
        <f>L548</f>
        <v>210</v>
      </c>
      <c r="J686" s="174"/>
      <c r="K686" s="174"/>
      <c r="L686" s="174"/>
    </row>
    <row r="687" spans="1:12" ht="11.25" customHeight="1" x14ac:dyDescent="0.4">
      <c r="A687" s="359"/>
      <c r="B687" s="309"/>
      <c r="C687" s="15">
        <f>C686/I686*100</f>
        <v>31.904761904761902</v>
      </c>
      <c r="D687" s="15">
        <f>D686/I686*100</f>
        <v>23.809523809523807</v>
      </c>
      <c r="E687" s="15">
        <f>E686/I686*100</f>
        <v>26.666666666666668</v>
      </c>
      <c r="F687" s="15">
        <f>F686/I686*100</f>
        <v>46.666666666666664</v>
      </c>
      <c r="G687" s="15">
        <f>G686/I686*100</f>
        <v>52.857142857142861</v>
      </c>
      <c r="H687" s="15">
        <f>H686/I686*100</f>
        <v>12.857142857142856</v>
      </c>
      <c r="I687" s="87"/>
      <c r="J687" s="174"/>
      <c r="K687" s="174"/>
      <c r="L687" s="174"/>
    </row>
    <row r="688" spans="1:12" ht="11.25" customHeight="1" x14ac:dyDescent="0.4">
      <c r="A688" s="359"/>
      <c r="B688" s="310" t="s">
        <v>69</v>
      </c>
      <c r="C688" s="13">
        <v>22</v>
      </c>
      <c r="D688" s="13">
        <v>19</v>
      </c>
      <c r="E688" s="13">
        <v>24</v>
      </c>
      <c r="F688" s="13">
        <v>31</v>
      </c>
      <c r="G688" s="13">
        <v>45</v>
      </c>
      <c r="H688" s="13">
        <v>10</v>
      </c>
      <c r="I688" s="88">
        <f>L550</f>
        <v>86</v>
      </c>
      <c r="J688" s="174"/>
      <c r="K688" s="174"/>
      <c r="L688" s="174"/>
    </row>
    <row r="689" spans="1:12" ht="11.25" customHeight="1" x14ac:dyDescent="0.4">
      <c r="A689" s="359"/>
      <c r="B689" s="311"/>
      <c r="C689" s="15">
        <f>C688/I688*100</f>
        <v>25.581395348837212</v>
      </c>
      <c r="D689" s="15">
        <f>D688/I688*100</f>
        <v>22.093023255813954</v>
      </c>
      <c r="E689" s="15">
        <f>E688/I688*100</f>
        <v>27.906976744186046</v>
      </c>
      <c r="F689" s="15">
        <f>F688/I688*100</f>
        <v>36.046511627906973</v>
      </c>
      <c r="G689" s="15">
        <f>G688/I688*100</f>
        <v>52.325581395348841</v>
      </c>
      <c r="H689" s="15">
        <f>H688/I688*100</f>
        <v>11.627906976744185</v>
      </c>
      <c r="I689" s="87"/>
      <c r="J689" s="174"/>
      <c r="K689" s="174"/>
      <c r="L689" s="174"/>
    </row>
    <row r="690" spans="1:12" ht="11.25" customHeight="1" x14ac:dyDescent="0.4">
      <c r="A690" s="359"/>
      <c r="B690" s="310" t="s">
        <v>70</v>
      </c>
      <c r="C690" s="13">
        <v>9</v>
      </c>
      <c r="D690" s="13">
        <v>7</v>
      </c>
      <c r="E690" s="13">
        <v>3</v>
      </c>
      <c r="F690" s="13">
        <v>6</v>
      </c>
      <c r="G690" s="13">
        <v>14</v>
      </c>
      <c r="H690" s="13">
        <v>2</v>
      </c>
      <c r="I690" s="88">
        <f>L552</f>
        <v>28</v>
      </c>
      <c r="J690" s="174"/>
      <c r="K690" s="174"/>
      <c r="L690" s="174"/>
    </row>
    <row r="691" spans="1:12" ht="11.25" customHeight="1" x14ac:dyDescent="0.4">
      <c r="A691" s="359"/>
      <c r="B691" s="311"/>
      <c r="C691" s="15">
        <f>C690/I690*100</f>
        <v>32.142857142857146</v>
      </c>
      <c r="D691" s="15">
        <f>D690/I690*100</f>
        <v>25</v>
      </c>
      <c r="E691" s="15">
        <f>E690/I690*100</f>
        <v>10.714285714285714</v>
      </c>
      <c r="F691" s="15">
        <f>F690/I690*100</f>
        <v>21.428571428571427</v>
      </c>
      <c r="G691" s="15">
        <f>G690/I690*100</f>
        <v>50</v>
      </c>
      <c r="H691" s="15">
        <f>H690/I690*100</f>
        <v>7.1428571428571423</v>
      </c>
      <c r="I691" s="87"/>
      <c r="J691" s="174"/>
      <c r="K691" s="174"/>
      <c r="L691" s="174"/>
    </row>
    <row r="692" spans="1:12" ht="11.25" customHeight="1" x14ac:dyDescent="0.4">
      <c r="A692" s="359"/>
      <c r="B692" s="309" t="s">
        <v>53</v>
      </c>
      <c r="C692" s="13">
        <v>0</v>
      </c>
      <c r="D692" s="13">
        <v>0</v>
      </c>
      <c r="E692" s="13">
        <v>0</v>
      </c>
      <c r="F692" s="13">
        <v>0</v>
      </c>
      <c r="G692" s="13">
        <v>0</v>
      </c>
      <c r="H692" s="13">
        <v>0</v>
      </c>
      <c r="I692" s="88">
        <f>L554</f>
        <v>0</v>
      </c>
      <c r="J692" s="174"/>
      <c r="K692" s="174"/>
      <c r="L692" s="174"/>
    </row>
    <row r="693" spans="1:12" ht="11.25" customHeight="1" x14ac:dyDescent="0.4">
      <c r="A693" s="360"/>
      <c r="B693" s="312"/>
      <c r="C693" s="17">
        <v>0</v>
      </c>
      <c r="D693" s="17">
        <v>0</v>
      </c>
      <c r="E693" s="17">
        <v>0</v>
      </c>
      <c r="F693" s="17">
        <v>0</v>
      </c>
      <c r="G693" s="17">
        <v>0</v>
      </c>
      <c r="H693" s="17">
        <v>0</v>
      </c>
      <c r="I693" s="89"/>
      <c r="J693" s="174"/>
      <c r="K693" s="174"/>
      <c r="L693" s="174"/>
    </row>
    <row r="694" spans="1:12" ht="11.25" customHeight="1" x14ac:dyDescent="0.4">
      <c r="A694" s="2"/>
      <c r="B694" s="6"/>
      <c r="C694" s="20"/>
      <c r="D694" s="20"/>
      <c r="E694" s="20"/>
      <c r="F694" s="20"/>
      <c r="G694" s="20"/>
      <c r="H694" s="20"/>
      <c r="I694" s="29"/>
      <c r="J694" s="174"/>
      <c r="K694" s="174"/>
      <c r="L694" s="174"/>
    </row>
    <row r="695" spans="1:12" ht="11.25" customHeight="1" x14ac:dyDescent="0.4">
      <c r="A695" s="2"/>
      <c r="B695" s="6"/>
      <c r="C695" s="20"/>
      <c r="D695" s="20"/>
      <c r="E695" s="20"/>
      <c r="F695" s="20"/>
      <c r="G695" s="20"/>
      <c r="H695" s="20"/>
      <c r="I695" s="29"/>
      <c r="J695" s="174"/>
      <c r="K695" s="174"/>
      <c r="L695" s="174"/>
    </row>
    <row r="696" spans="1:12" ht="18.75" customHeight="1" x14ac:dyDescent="0.4">
      <c r="A696" s="2"/>
      <c r="B696" s="7"/>
      <c r="C696" s="7"/>
      <c r="D696" s="7"/>
      <c r="E696" s="7"/>
      <c r="F696" s="7"/>
      <c r="G696" s="7"/>
      <c r="H696" s="7"/>
      <c r="I696" s="7"/>
      <c r="J696" s="7"/>
      <c r="K696" s="7"/>
      <c r="L696" s="7"/>
    </row>
    <row r="697" spans="1:12" ht="30" customHeight="1" x14ac:dyDescent="0.4">
      <c r="A697" s="275" t="s">
        <v>264</v>
      </c>
      <c r="B697" s="275"/>
      <c r="C697" s="275"/>
      <c r="D697" s="275"/>
      <c r="E697" s="275"/>
      <c r="F697" s="275"/>
      <c r="G697" s="275"/>
      <c r="H697" s="275"/>
      <c r="I697" s="275"/>
      <c r="J697" s="275"/>
      <c r="K697" s="275"/>
      <c r="L697" s="275"/>
    </row>
    <row r="698" spans="1:12" ht="9.75" customHeight="1" x14ac:dyDescent="0.15">
      <c r="A698" s="258"/>
      <c r="B698" s="259"/>
      <c r="C698" s="9">
        <v>1</v>
      </c>
      <c r="D698" s="9">
        <v>2</v>
      </c>
      <c r="E698" s="9">
        <v>3</v>
      </c>
      <c r="F698" s="9">
        <v>4</v>
      </c>
      <c r="G698" s="9">
        <v>5</v>
      </c>
      <c r="H698" s="294" t="s">
        <v>21</v>
      </c>
      <c r="I698" s="282" t="s">
        <v>75</v>
      </c>
      <c r="J698" s="156" t="s">
        <v>44</v>
      </c>
      <c r="K698" s="9">
        <v>3</v>
      </c>
      <c r="L698" s="182" t="s">
        <v>38</v>
      </c>
    </row>
    <row r="699" spans="1:12" ht="100.5" customHeight="1" x14ac:dyDescent="0.15">
      <c r="A699" s="260" t="s">
        <v>12</v>
      </c>
      <c r="B699" s="261"/>
      <c r="C699" s="33" t="s">
        <v>78</v>
      </c>
      <c r="D699" s="58" t="s">
        <v>211</v>
      </c>
      <c r="E699" s="58" t="s">
        <v>62</v>
      </c>
      <c r="F699" s="58" t="s">
        <v>175</v>
      </c>
      <c r="G699" s="10" t="s">
        <v>9</v>
      </c>
      <c r="H699" s="305"/>
      <c r="I699" s="283"/>
      <c r="J699" s="190" t="s">
        <v>78</v>
      </c>
      <c r="K699" s="10" t="s">
        <v>62</v>
      </c>
      <c r="L699" s="229" t="s">
        <v>9</v>
      </c>
    </row>
    <row r="700" spans="1:12" ht="11.25" customHeight="1" x14ac:dyDescent="0.4">
      <c r="A700" s="306" t="s">
        <v>10</v>
      </c>
      <c r="B700" s="307"/>
      <c r="C700" s="11">
        <f t="shared" ref="C700:H700" si="14">C702+C704+C706+C708</f>
        <v>160</v>
      </c>
      <c r="D700" s="11">
        <f t="shared" si="14"/>
        <v>497</v>
      </c>
      <c r="E700" s="11">
        <f t="shared" si="14"/>
        <v>917</v>
      </c>
      <c r="F700" s="11">
        <f t="shared" si="14"/>
        <v>148</v>
      </c>
      <c r="G700" s="11">
        <f t="shared" si="14"/>
        <v>90</v>
      </c>
      <c r="H700" s="11">
        <f t="shared" si="14"/>
        <v>71</v>
      </c>
      <c r="I700" s="154">
        <f t="shared" ref="I700:I763" si="15">SUM(C700:H700)</f>
        <v>1883</v>
      </c>
      <c r="J700" s="37">
        <f>C700+D700</f>
        <v>657</v>
      </c>
      <c r="K700" s="11">
        <f>E700</f>
        <v>917</v>
      </c>
      <c r="L700" s="230">
        <f>SUM(F700:G700)</f>
        <v>238</v>
      </c>
    </row>
    <row r="701" spans="1:12" ht="11.25" customHeight="1" x14ac:dyDescent="0.4">
      <c r="A701" s="286"/>
      <c r="B701" s="287"/>
      <c r="C701" s="12">
        <f>C700/I700*100</f>
        <v>8.4970791290493892</v>
      </c>
      <c r="D701" s="12">
        <f>D700/I700*100</f>
        <v>26.394052044609666</v>
      </c>
      <c r="E701" s="12">
        <f>E700/I700*100</f>
        <v>48.698884758364315</v>
      </c>
      <c r="F701" s="12">
        <f>F700/I700*100</f>
        <v>7.8597981943706845</v>
      </c>
      <c r="G701" s="12">
        <f>G700/I700*100</f>
        <v>4.7796070100902819</v>
      </c>
      <c r="H701" s="64">
        <f>H700/I700*100</f>
        <v>3.7705788635156665</v>
      </c>
      <c r="I701" s="137">
        <f t="shared" si="15"/>
        <v>100</v>
      </c>
      <c r="J701" s="159">
        <f>J700/I700*100</f>
        <v>34.891131173659055</v>
      </c>
      <c r="K701" s="206">
        <f>K700/I700*100</f>
        <v>48.698884758364315</v>
      </c>
      <c r="L701" s="185">
        <f>L700/I700*100</f>
        <v>12.639405204460965</v>
      </c>
    </row>
    <row r="702" spans="1:12" ht="11.25" customHeight="1" x14ac:dyDescent="0.4">
      <c r="A702" s="358" t="s">
        <v>22</v>
      </c>
      <c r="B702" s="288" t="s">
        <v>23</v>
      </c>
      <c r="C702" s="13">
        <v>105</v>
      </c>
      <c r="D702" s="13">
        <v>339</v>
      </c>
      <c r="E702" s="13">
        <v>678</v>
      </c>
      <c r="F702" s="13">
        <v>107</v>
      </c>
      <c r="G702" s="13">
        <v>68</v>
      </c>
      <c r="H702" s="13">
        <v>48</v>
      </c>
      <c r="I702" s="136">
        <f t="shared" si="15"/>
        <v>1345</v>
      </c>
      <c r="J702" s="158">
        <f>C702+D702</f>
        <v>444</v>
      </c>
      <c r="K702" s="22">
        <f>E702</f>
        <v>678</v>
      </c>
      <c r="L702" s="184">
        <f>SUM(F702:G702)</f>
        <v>175</v>
      </c>
    </row>
    <row r="703" spans="1:12" ht="11.25" customHeight="1" x14ac:dyDescent="0.4">
      <c r="A703" s="359"/>
      <c r="B703" s="289"/>
      <c r="C703" s="14">
        <f>C702/I702*100</f>
        <v>7.8066914498141262</v>
      </c>
      <c r="D703" s="16">
        <f>D702/I702*100</f>
        <v>25.204460966542751</v>
      </c>
      <c r="E703" s="16">
        <f>E702/I702*100</f>
        <v>50.408921933085502</v>
      </c>
      <c r="F703" s="16">
        <f>F702/I702*100</f>
        <v>7.9553903345724901</v>
      </c>
      <c r="G703" s="16">
        <f>G702/I702*100</f>
        <v>5.0557620817843869</v>
      </c>
      <c r="H703" s="65">
        <f>H702/I702*100</f>
        <v>3.5687732342007434</v>
      </c>
      <c r="I703" s="138">
        <f t="shared" si="15"/>
        <v>100.00000000000001</v>
      </c>
      <c r="J703" s="160">
        <f>J702/I702*100</f>
        <v>33.011152416356879</v>
      </c>
      <c r="K703" s="207">
        <f>K702/I702*100</f>
        <v>50.408921933085502</v>
      </c>
      <c r="L703" s="186">
        <f>L702/I702*100</f>
        <v>13.011152416356877</v>
      </c>
    </row>
    <row r="704" spans="1:12" ht="11.25" customHeight="1" x14ac:dyDescent="0.4">
      <c r="A704" s="359"/>
      <c r="B704" s="290" t="s">
        <v>25</v>
      </c>
      <c r="C704" s="13">
        <v>35</v>
      </c>
      <c r="D704" s="13">
        <v>92</v>
      </c>
      <c r="E704" s="13">
        <v>158</v>
      </c>
      <c r="F704" s="13">
        <v>27</v>
      </c>
      <c r="G704" s="13">
        <v>13</v>
      </c>
      <c r="H704" s="13">
        <v>11</v>
      </c>
      <c r="I704" s="139">
        <f t="shared" si="15"/>
        <v>336</v>
      </c>
      <c r="J704" s="161">
        <f>C704+D704</f>
        <v>127</v>
      </c>
      <c r="K704" s="208">
        <f>E704</f>
        <v>158</v>
      </c>
      <c r="L704" s="187">
        <f>SUM(F704:G704)</f>
        <v>40</v>
      </c>
    </row>
    <row r="705" spans="1:12" ht="11.25" customHeight="1" x14ac:dyDescent="0.4">
      <c r="A705" s="359"/>
      <c r="B705" s="290"/>
      <c r="C705" s="15">
        <f>C704/I704*100</f>
        <v>10.416666666666668</v>
      </c>
      <c r="D705" s="15">
        <f>D704/I704*100</f>
        <v>27.380952380952383</v>
      </c>
      <c r="E705" s="15">
        <f>E704/I704*100</f>
        <v>47.023809523809526</v>
      </c>
      <c r="F705" s="15">
        <f>F704/I704*100</f>
        <v>8.0357142857142865</v>
      </c>
      <c r="G705" s="15">
        <f>G704/I704*100</f>
        <v>3.8690476190476191</v>
      </c>
      <c r="H705" s="59">
        <f>H704/I704*100</f>
        <v>3.2738095238095242</v>
      </c>
      <c r="I705" s="138">
        <f t="shared" si="15"/>
        <v>100.00000000000001</v>
      </c>
      <c r="J705" s="160">
        <f>J704/I704*100</f>
        <v>37.797619047619044</v>
      </c>
      <c r="K705" s="207">
        <f>K704/I704*100</f>
        <v>47.023809523809526</v>
      </c>
      <c r="L705" s="186">
        <f>L704/I704*100</f>
        <v>11.904761904761903</v>
      </c>
    </row>
    <row r="706" spans="1:12" ht="11.25" customHeight="1" x14ac:dyDescent="0.4">
      <c r="A706" s="359"/>
      <c r="B706" s="291" t="s">
        <v>14</v>
      </c>
      <c r="C706" s="13">
        <v>13</v>
      </c>
      <c r="D706" s="13">
        <v>48</v>
      </c>
      <c r="E706" s="13">
        <v>53</v>
      </c>
      <c r="F706" s="13">
        <v>8</v>
      </c>
      <c r="G706" s="13">
        <v>5</v>
      </c>
      <c r="H706" s="13">
        <v>8</v>
      </c>
      <c r="I706" s="139">
        <f t="shared" si="15"/>
        <v>135</v>
      </c>
      <c r="J706" s="161">
        <f>C706+D706</f>
        <v>61</v>
      </c>
      <c r="K706" s="208">
        <f>E706</f>
        <v>53</v>
      </c>
      <c r="L706" s="187">
        <f>SUM(F706:G706)</f>
        <v>13</v>
      </c>
    </row>
    <row r="707" spans="1:12" ht="11.25" customHeight="1" x14ac:dyDescent="0.4">
      <c r="A707" s="359"/>
      <c r="B707" s="289"/>
      <c r="C707" s="16">
        <f>C706/I706*100</f>
        <v>9.6296296296296298</v>
      </c>
      <c r="D707" s="16">
        <f>D706/I706*100</f>
        <v>35.555555555555557</v>
      </c>
      <c r="E707" s="16">
        <f>E706/I706*100</f>
        <v>39.25925925925926</v>
      </c>
      <c r="F707" s="16">
        <f>F706/I706*100</f>
        <v>5.9259259259259265</v>
      </c>
      <c r="G707" s="16">
        <f>G706/I706*100</f>
        <v>3.7037037037037033</v>
      </c>
      <c r="H707" s="65">
        <f>H706/I706*100</f>
        <v>5.9259259259259265</v>
      </c>
      <c r="I707" s="138">
        <f t="shared" si="15"/>
        <v>100.00000000000001</v>
      </c>
      <c r="J707" s="160">
        <f>J706/I706*100</f>
        <v>45.185185185185183</v>
      </c>
      <c r="K707" s="207">
        <f>K706/I706*100</f>
        <v>39.25925925925926</v>
      </c>
      <c r="L707" s="186">
        <f>L706/I706*100</f>
        <v>9.6296296296296298</v>
      </c>
    </row>
    <row r="708" spans="1:12" ht="11.25" customHeight="1" x14ac:dyDescent="0.4">
      <c r="A708" s="359"/>
      <c r="B708" s="290" t="s">
        <v>16</v>
      </c>
      <c r="C708" s="13">
        <v>7</v>
      </c>
      <c r="D708" s="13">
        <v>18</v>
      </c>
      <c r="E708" s="13">
        <v>28</v>
      </c>
      <c r="F708" s="13">
        <v>6</v>
      </c>
      <c r="G708" s="13">
        <v>4</v>
      </c>
      <c r="H708" s="13">
        <v>4</v>
      </c>
      <c r="I708" s="139">
        <f t="shared" si="15"/>
        <v>67</v>
      </c>
      <c r="J708" s="161">
        <f>C708+D708</f>
        <v>25</v>
      </c>
      <c r="K708" s="208">
        <f>E708</f>
        <v>28</v>
      </c>
      <c r="L708" s="187">
        <f>SUM(F708:G708)</f>
        <v>10</v>
      </c>
    </row>
    <row r="709" spans="1:12" ht="11.25" customHeight="1" x14ac:dyDescent="0.4">
      <c r="A709" s="359"/>
      <c r="B709" s="290"/>
      <c r="C709" s="17">
        <f>C708/I708*100</f>
        <v>10.44776119402985</v>
      </c>
      <c r="D709" s="17">
        <f>D708/I708*100</f>
        <v>26.865671641791046</v>
      </c>
      <c r="E709" s="17">
        <f>E708/I708*100</f>
        <v>41.791044776119399</v>
      </c>
      <c r="F709" s="17">
        <f>F708/I708*100</f>
        <v>8.9552238805970141</v>
      </c>
      <c r="G709" s="17">
        <f>G708/I708*100</f>
        <v>5.9701492537313428</v>
      </c>
      <c r="H709" s="69">
        <f>H708/I708*100</f>
        <v>5.9701492537313428</v>
      </c>
      <c r="I709" s="137">
        <f t="shared" si="15"/>
        <v>100</v>
      </c>
      <c r="J709" s="160">
        <f>J708/I708*100</f>
        <v>37.313432835820898</v>
      </c>
      <c r="K709" s="207">
        <f>K708/I708*100</f>
        <v>41.791044776119399</v>
      </c>
      <c r="L709" s="186">
        <f>L708/I708*100</f>
        <v>14.925373134328357</v>
      </c>
    </row>
    <row r="710" spans="1:12" ht="11.25" customHeight="1" x14ac:dyDescent="0.4">
      <c r="A710" s="358" t="s">
        <v>30</v>
      </c>
      <c r="B710" s="288" t="s">
        <v>31</v>
      </c>
      <c r="C710" s="13">
        <v>67</v>
      </c>
      <c r="D710" s="13">
        <v>217</v>
      </c>
      <c r="E710" s="13">
        <v>391</v>
      </c>
      <c r="F710" s="13">
        <v>66</v>
      </c>
      <c r="G710" s="13">
        <v>48</v>
      </c>
      <c r="H710" s="13">
        <v>24</v>
      </c>
      <c r="I710" s="136">
        <f t="shared" si="15"/>
        <v>813</v>
      </c>
      <c r="J710" s="158">
        <f>C710+D710</f>
        <v>284</v>
      </c>
      <c r="K710" s="22">
        <f>E710</f>
        <v>391</v>
      </c>
      <c r="L710" s="184">
        <f>SUM(F710:G710)</f>
        <v>114</v>
      </c>
    </row>
    <row r="711" spans="1:12" ht="11.25" customHeight="1" x14ac:dyDescent="0.4">
      <c r="A711" s="359"/>
      <c r="B711" s="290"/>
      <c r="C711" s="14">
        <f>C710/I710*100</f>
        <v>8.2410824108241076</v>
      </c>
      <c r="D711" s="16">
        <f>D710/I710*100</f>
        <v>26.691266912669125</v>
      </c>
      <c r="E711" s="16">
        <f>E710/I710*100</f>
        <v>48.093480934809349</v>
      </c>
      <c r="F711" s="16">
        <f>F710/I710*100</f>
        <v>8.1180811808118083</v>
      </c>
      <c r="G711" s="16">
        <f>G710/I710*100</f>
        <v>5.9040590405904059</v>
      </c>
      <c r="H711" s="65">
        <f>H710/I710*100</f>
        <v>2.9520295202952029</v>
      </c>
      <c r="I711" s="138">
        <f t="shared" si="15"/>
        <v>100.00000000000001</v>
      </c>
      <c r="J711" s="160">
        <f>J710/I710*100</f>
        <v>34.932349323493234</v>
      </c>
      <c r="K711" s="207">
        <f>K710/I710*100</f>
        <v>48.093480934809349</v>
      </c>
      <c r="L711" s="186">
        <f>L710/I710*100</f>
        <v>14.022140221402212</v>
      </c>
    </row>
    <row r="712" spans="1:12" ht="11.25" customHeight="1" x14ac:dyDescent="0.4">
      <c r="A712" s="359"/>
      <c r="B712" s="291" t="s">
        <v>32</v>
      </c>
      <c r="C712" s="13">
        <v>92</v>
      </c>
      <c r="D712" s="13">
        <v>278</v>
      </c>
      <c r="E712" s="13">
        <v>513</v>
      </c>
      <c r="F712" s="13">
        <v>79</v>
      </c>
      <c r="G712" s="13">
        <v>38</v>
      </c>
      <c r="H712" s="13">
        <v>45</v>
      </c>
      <c r="I712" s="139">
        <f t="shared" si="15"/>
        <v>1045</v>
      </c>
      <c r="J712" s="161">
        <f>C712+D712</f>
        <v>370</v>
      </c>
      <c r="K712" s="208">
        <f>E712</f>
        <v>513</v>
      </c>
      <c r="L712" s="187">
        <f>SUM(F712:G712)</f>
        <v>117</v>
      </c>
    </row>
    <row r="713" spans="1:12" ht="11.25" customHeight="1" x14ac:dyDescent="0.4">
      <c r="A713" s="359"/>
      <c r="B713" s="289"/>
      <c r="C713" s="15">
        <f>C712/I712*100</f>
        <v>8.803827751196172</v>
      </c>
      <c r="D713" s="15">
        <f>D712/I712*100</f>
        <v>26.602870813397129</v>
      </c>
      <c r="E713" s="15">
        <f>E712/I712*100</f>
        <v>49.090909090909093</v>
      </c>
      <c r="F713" s="15">
        <f>F712/I712*100</f>
        <v>7.5598086124401913</v>
      </c>
      <c r="G713" s="15">
        <f>G712/I712*100</f>
        <v>3.6363636363636362</v>
      </c>
      <c r="H713" s="59">
        <f>H712/I712*100</f>
        <v>4.3062200956937797</v>
      </c>
      <c r="I713" s="138">
        <f t="shared" si="15"/>
        <v>100</v>
      </c>
      <c r="J713" s="160">
        <f>J712/I712*100</f>
        <v>35.406698564593306</v>
      </c>
      <c r="K713" s="207">
        <f>K712/I712*100</f>
        <v>49.090909090909093</v>
      </c>
      <c r="L713" s="186">
        <f>L712/I712*100</f>
        <v>11.196172248803828</v>
      </c>
    </row>
    <row r="714" spans="1:12" ht="11.25" customHeight="1" x14ac:dyDescent="0.4">
      <c r="A714" s="359"/>
      <c r="B714" s="291" t="s">
        <v>36</v>
      </c>
      <c r="C714" s="13">
        <v>0</v>
      </c>
      <c r="D714" s="13">
        <v>0</v>
      </c>
      <c r="E714" s="13">
        <v>0</v>
      </c>
      <c r="F714" s="13">
        <v>0</v>
      </c>
      <c r="G714" s="13">
        <v>1</v>
      </c>
      <c r="H714" s="13">
        <v>1</v>
      </c>
      <c r="I714" s="139">
        <f t="shared" si="15"/>
        <v>2</v>
      </c>
      <c r="J714" s="161">
        <f>C714+D714</f>
        <v>0</v>
      </c>
      <c r="K714" s="208">
        <f>E714</f>
        <v>0</v>
      </c>
      <c r="L714" s="187">
        <f>SUM(F714:G714)</f>
        <v>1</v>
      </c>
    </row>
    <row r="715" spans="1:12" ht="11.25" customHeight="1" x14ac:dyDescent="0.4">
      <c r="A715" s="359"/>
      <c r="B715" s="289"/>
      <c r="C715" s="15">
        <f>C714/I714*100</f>
        <v>0</v>
      </c>
      <c r="D715" s="15">
        <f>D714/I714*100</f>
        <v>0</v>
      </c>
      <c r="E715" s="15">
        <f>E714/I714*100</f>
        <v>0</v>
      </c>
      <c r="F715" s="15">
        <f>F714/I714*100</f>
        <v>0</v>
      </c>
      <c r="G715" s="15">
        <f>G714/I714*100</f>
        <v>50</v>
      </c>
      <c r="H715" s="59">
        <f>H714/I714*100</f>
        <v>50</v>
      </c>
      <c r="I715" s="138">
        <f t="shared" si="15"/>
        <v>100</v>
      </c>
      <c r="J715" s="160">
        <f>J714/I714*100</f>
        <v>0</v>
      </c>
      <c r="K715" s="207">
        <f>K714/I714*100</f>
        <v>0</v>
      </c>
      <c r="L715" s="186">
        <f>L714/I714*100</f>
        <v>50</v>
      </c>
    </row>
    <row r="716" spans="1:12" ht="11.25" customHeight="1" x14ac:dyDescent="0.4">
      <c r="A716" s="359"/>
      <c r="B716" s="291" t="s">
        <v>105</v>
      </c>
      <c r="C716" s="13">
        <v>0</v>
      </c>
      <c r="D716" s="13">
        <v>2</v>
      </c>
      <c r="E716" s="13">
        <v>13</v>
      </c>
      <c r="F716" s="13">
        <v>3</v>
      </c>
      <c r="G716" s="13">
        <v>3</v>
      </c>
      <c r="H716" s="13">
        <v>0</v>
      </c>
      <c r="I716" s="139">
        <f t="shared" si="15"/>
        <v>21</v>
      </c>
      <c r="J716" s="161">
        <f>C716+D716</f>
        <v>2</v>
      </c>
      <c r="K716" s="208">
        <f>E716</f>
        <v>13</v>
      </c>
      <c r="L716" s="187">
        <f>SUM(F716:G716)</f>
        <v>6</v>
      </c>
    </row>
    <row r="717" spans="1:12" ht="11.25" customHeight="1" x14ac:dyDescent="0.4">
      <c r="A717" s="359"/>
      <c r="B717" s="289"/>
      <c r="C717" s="15">
        <f>C716/I716*100</f>
        <v>0</v>
      </c>
      <c r="D717" s="15">
        <f>D716/I716*100</f>
        <v>9.5238095238095237</v>
      </c>
      <c r="E717" s="15">
        <f>E716/I716*100</f>
        <v>61.904761904761905</v>
      </c>
      <c r="F717" s="15">
        <f>F716/I716*100</f>
        <v>14.285714285714285</v>
      </c>
      <c r="G717" s="15">
        <f>G716/I716*100</f>
        <v>14.285714285714285</v>
      </c>
      <c r="H717" s="59">
        <f>H716/I716*100</f>
        <v>0</v>
      </c>
      <c r="I717" s="138">
        <f t="shared" si="15"/>
        <v>100</v>
      </c>
      <c r="J717" s="160">
        <f>J716/I716*100</f>
        <v>9.5238095238095237</v>
      </c>
      <c r="K717" s="207">
        <f>K716/I716*100</f>
        <v>61.904761904761905</v>
      </c>
      <c r="L717" s="186">
        <f>L716/I716*100</f>
        <v>28.571428571428569</v>
      </c>
    </row>
    <row r="718" spans="1:12" ht="11.25" customHeight="1" x14ac:dyDescent="0.4">
      <c r="A718" s="359"/>
      <c r="B718" s="290" t="s">
        <v>53</v>
      </c>
      <c r="C718" s="13">
        <v>1</v>
      </c>
      <c r="D718" s="13">
        <v>0</v>
      </c>
      <c r="E718" s="13">
        <v>0</v>
      </c>
      <c r="F718" s="13">
        <v>0</v>
      </c>
      <c r="G718" s="13">
        <v>0</v>
      </c>
      <c r="H718" s="13">
        <v>1</v>
      </c>
      <c r="I718" s="139">
        <f t="shared" si="15"/>
        <v>2</v>
      </c>
      <c r="J718" s="161">
        <f>C718+D718</f>
        <v>1</v>
      </c>
      <c r="K718" s="208">
        <f>E718</f>
        <v>0</v>
      </c>
      <c r="L718" s="187">
        <f>SUM(F718:G718)</f>
        <v>0</v>
      </c>
    </row>
    <row r="719" spans="1:12" ht="11.25" customHeight="1" x14ac:dyDescent="0.4">
      <c r="A719" s="360"/>
      <c r="B719" s="293"/>
      <c r="C719" s="19">
        <f>C718/I718*100</f>
        <v>50</v>
      </c>
      <c r="D719" s="19">
        <f>D718/I718*100</f>
        <v>0</v>
      </c>
      <c r="E719" s="19">
        <f>E718/I718*100</f>
        <v>0</v>
      </c>
      <c r="F719" s="19">
        <f>F718/I718*100</f>
        <v>0</v>
      </c>
      <c r="G719" s="19">
        <f>G718/I718*100</f>
        <v>0</v>
      </c>
      <c r="H719" s="76">
        <f>H718/I718*100</f>
        <v>50</v>
      </c>
      <c r="I719" s="137">
        <f t="shared" si="15"/>
        <v>100</v>
      </c>
      <c r="J719" s="159">
        <f>J718/I718*100</f>
        <v>50</v>
      </c>
      <c r="K719" s="206">
        <f>K718/I718*100</f>
        <v>0</v>
      </c>
      <c r="L719" s="185">
        <f>L718/I718*100</f>
        <v>0</v>
      </c>
    </row>
    <row r="720" spans="1:12" ht="11.25" customHeight="1" x14ac:dyDescent="0.4">
      <c r="A720" s="358" t="s">
        <v>40</v>
      </c>
      <c r="B720" s="288" t="s">
        <v>41</v>
      </c>
      <c r="C720" s="13">
        <v>6</v>
      </c>
      <c r="D720" s="13">
        <v>18</v>
      </c>
      <c r="E720" s="13">
        <v>36</v>
      </c>
      <c r="F720" s="13">
        <v>2</v>
      </c>
      <c r="G720" s="13">
        <v>3</v>
      </c>
      <c r="H720" s="13">
        <v>4</v>
      </c>
      <c r="I720" s="136">
        <f t="shared" si="15"/>
        <v>69</v>
      </c>
      <c r="J720" s="158">
        <f>C720+D720</f>
        <v>24</v>
      </c>
      <c r="K720" s="22">
        <f>E720</f>
        <v>36</v>
      </c>
      <c r="L720" s="184">
        <f>SUM(F720:G720)</f>
        <v>5</v>
      </c>
    </row>
    <row r="721" spans="1:12" ht="11.25" customHeight="1" x14ac:dyDescent="0.4">
      <c r="A721" s="359"/>
      <c r="B721" s="289"/>
      <c r="C721" s="14">
        <f>C720/I720*100</f>
        <v>8.695652173913043</v>
      </c>
      <c r="D721" s="16">
        <f>D720/I720*100</f>
        <v>26.086956521739129</v>
      </c>
      <c r="E721" s="16">
        <f>E720/I720*100</f>
        <v>52.173913043478258</v>
      </c>
      <c r="F721" s="16">
        <f>F720/I720*100</f>
        <v>2.8985507246376812</v>
      </c>
      <c r="G721" s="16">
        <f>G720/I720*100</f>
        <v>4.3478260869565215</v>
      </c>
      <c r="H721" s="65">
        <f>H720/I720*100</f>
        <v>5.7971014492753623</v>
      </c>
      <c r="I721" s="138">
        <f t="shared" si="15"/>
        <v>100</v>
      </c>
      <c r="J721" s="160">
        <f>J720/I720*100</f>
        <v>34.782608695652172</v>
      </c>
      <c r="K721" s="207">
        <f>K720/I720*100</f>
        <v>52.173913043478258</v>
      </c>
      <c r="L721" s="186">
        <f>L720/I720*100</f>
        <v>7.2463768115942031</v>
      </c>
    </row>
    <row r="722" spans="1:12" ht="11.25" customHeight="1" x14ac:dyDescent="0.4">
      <c r="A722" s="359"/>
      <c r="B722" s="290" t="s">
        <v>42</v>
      </c>
      <c r="C722" s="13">
        <v>7</v>
      </c>
      <c r="D722" s="13">
        <v>29</v>
      </c>
      <c r="E722" s="13">
        <v>66</v>
      </c>
      <c r="F722" s="13">
        <v>11</v>
      </c>
      <c r="G722" s="13">
        <v>8</v>
      </c>
      <c r="H722" s="13">
        <v>1</v>
      </c>
      <c r="I722" s="139">
        <f t="shared" si="15"/>
        <v>122</v>
      </c>
      <c r="J722" s="161">
        <f>C722+D722</f>
        <v>36</v>
      </c>
      <c r="K722" s="208">
        <f>E722</f>
        <v>66</v>
      </c>
      <c r="L722" s="187">
        <f>SUM(F722:G722)</f>
        <v>19</v>
      </c>
    </row>
    <row r="723" spans="1:12" ht="11.25" customHeight="1" x14ac:dyDescent="0.4">
      <c r="A723" s="359"/>
      <c r="B723" s="290"/>
      <c r="C723" s="15">
        <f>C722/I722*100</f>
        <v>5.7377049180327866</v>
      </c>
      <c r="D723" s="15">
        <f>D722/I722*100</f>
        <v>23.770491803278688</v>
      </c>
      <c r="E723" s="15">
        <f>E722/I722*100</f>
        <v>54.098360655737707</v>
      </c>
      <c r="F723" s="15">
        <f>F722/I722*100</f>
        <v>9.0163934426229506</v>
      </c>
      <c r="G723" s="15">
        <f>G722/I722*100</f>
        <v>6.557377049180328</v>
      </c>
      <c r="H723" s="59">
        <f>H722/I722*100</f>
        <v>0.81967213114754101</v>
      </c>
      <c r="I723" s="138">
        <f t="shared" si="15"/>
        <v>100.00000000000001</v>
      </c>
      <c r="J723" s="160">
        <f>J722/I722*100</f>
        <v>29.508196721311474</v>
      </c>
      <c r="K723" s="207">
        <f>K722/I722*100</f>
        <v>54.098360655737707</v>
      </c>
      <c r="L723" s="186">
        <f>L722/I722*100</f>
        <v>15.573770491803279</v>
      </c>
    </row>
    <row r="724" spans="1:12" ht="11.25" customHeight="1" x14ac:dyDescent="0.4">
      <c r="A724" s="359"/>
      <c r="B724" s="291" t="s">
        <v>43</v>
      </c>
      <c r="C724" s="13">
        <v>12</v>
      </c>
      <c r="D724" s="13">
        <v>52</v>
      </c>
      <c r="E724" s="13">
        <v>87</v>
      </c>
      <c r="F724" s="13">
        <v>28</v>
      </c>
      <c r="G724" s="13">
        <v>19</v>
      </c>
      <c r="H724" s="13">
        <v>1</v>
      </c>
      <c r="I724" s="139">
        <f t="shared" si="15"/>
        <v>199</v>
      </c>
      <c r="J724" s="161">
        <f>C724+D724</f>
        <v>64</v>
      </c>
      <c r="K724" s="208">
        <f>E724</f>
        <v>87</v>
      </c>
      <c r="L724" s="187">
        <f>SUM(F724:G724)</f>
        <v>47</v>
      </c>
    </row>
    <row r="725" spans="1:12" ht="11.25" customHeight="1" x14ac:dyDescent="0.4">
      <c r="A725" s="359"/>
      <c r="B725" s="289"/>
      <c r="C725" s="15">
        <f>C724/I724*100</f>
        <v>6.0301507537688437</v>
      </c>
      <c r="D725" s="15">
        <f>D724/I724*100</f>
        <v>26.13065326633166</v>
      </c>
      <c r="E725" s="15">
        <f>E724/I724*100</f>
        <v>43.718592964824118</v>
      </c>
      <c r="F725" s="15">
        <f>F724/I724*100</f>
        <v>14.07035175879397</v>
      </c>
      <c r="G725" s="15">
        <f>G724/I724*100</f>
        <v>9.5477386934673358</v>
      </c>
      <c r="H725" s="59">
        <f>H724/I724*100</f>
        <v>0.50251256281407031</v>
      </c>
      <c r="I725" s="138">
        <f t="shared" si="15"/>
        <v>100.00000000000001</v>
      </c>
      <c r="J725" s="160">
        <f>J724/I724*100</f>
        <v>32.1608040201005</v>
      </c>
      <c r="K725" s="207">
        <f>K724/I724*100</f>
        <v>43.718592964824118</v>
      </c>
      <c r="L725" s="186">
        <f>L724/I724*100</f>
        <v>23.618090452261306</v>
      </c>
    </row>
    <row r="726" spans="1:12" ht="11.25" customHeight="1" x14ac:dyDescent="0.4">
      <c r="A726" s="359"/>
      <c r="B726" s="290" t="s">
        <v>46</v>
      </c>
      <c r="C726" s="13">
        <v>30</v>
      </c>
      <c r="D726" s="13">
        <v>73</v>
      </c>
      <c r="E726" s="13">
        <v>139</v>
      </c>
      <c r="F726" s="13">
        <v>37</v>
      </c>
      <c r="G726" s="13">
        <v>8</v>
      </c>
      <c r="H726" s="13">
        <v>2</v>
      </c>
      <c r="I726" s="139">
        <f t="shared" si="15"/>
        <v>289</v>
      </c>
      <c r="J726" s="161">
        <f>C726+D726</f>
        <v>103</v>
      </c>
      <c r="K726" s="208">
        <f>E726</f>
        <v>139</v>
      </c>
      <c r="L726" s="187">
        <f>SUM(F726:G726)</f>
        <v>45</v>
      </c>
    </row>
    <row r="727" spans="1:12" ht="11.25" customHeight="1" x14ac:dyDescent="0.4">
      <c r="A727" s="359"/>
      <c r="B727" s="290"/>
      <c r="C727" s="15">
        <f>C726/I726*100</f>
        <v>10.380622837370241</v>
      </c>
      <c r="D727" s="15">
        <f>D726/I726*100</f>
        <v>25.259515570934255</v>
      </c>
      <c r="E727" s="15">
        <f>E726/I726*100</f>
        <v>48.096885813148788</v>
      </c>
      <c r="F727" s="15">
        <f>F726/I726*100</f>
        <v>12.802768166089965</v>
      </c>
      <c r="G727" s="15">
        <f>G726/I726*100</f>
        <v>2.7681660899653981</v>
      </c>
      <c r="H727" s="59">
        <f>H726/I726*100</f>
        <v>0.69204152249134954</v>
      </c>
      <c r="I727" s="138">
        <f t="shared" si="15"/>
        <v>100</v>
      </c>
      <c r="J727" s="160">
        <f>J726/I726*100</f>
        <v>35.640138408304502</v>
      </c>
      <c r="K727" s="207">
        <f>K726/I726*100</f>
        <v>48.096885813148788</v>
      </c>
      <c r="L727" s="186">
        <f>L726/I726*100</f>
        <v>15.570934256055363</v>
      </c>
    </row>
    <row r="728" spans="1:12" ht="11.25" customHeight="1" x14ac:dyDescent="0.4">
      <c r="A728" s="359"/>
      <c r="B728" s="291" t="s">
        <v>47</v>
      </c>
      <c r="C728" s="13">
        <v>14</v>
      </c>
      <c r="D728" s="13">
        <v>86</v>
      </c>
      <c r="E728" s="13">
        <v>162</v>
      </c>
      <c r="F728" s="13">
        <v>24</v>
      </c>
      <c r="G728" s="13">
        <v>18</v>
      </c>
      <c r="H728" s="13">
        <v>3</v>
      </c>
      <c r="I728" s="139">
        <f t="shared" si="15"/>
        <v>307</v>
      </c>
      <c r="J728" s="161">
        <f>C728+D728</f>
        <v>100</v>
      </c>
      <c r="K728" s="208">
        <f>E728</f>
        <v>162</v>
      </c>
      <c r="L728" s="187">
        <f>SUM(F728:G728)</f>
        <v>42</v>
      </c>
    </row>
    <row r="729" spans="1:12" ht="11.25" customHeight="1" x14ac:dyDescent="0.4">
      <c r="A729" s="359"/>
      <c r="B729" s="289"/>
      <c r="C729" s="15">
        <f>C728/I728*100</f>
        <v>4.5602605863192185</v>
      </c>
      <c r="D729" s="15">
        <f>D728/I728*100</f>
        <v>28.013029315960914</v>
      </c>
      <c r="E729" s="15">
        <f>E728/I728*100</f>
        <v>52.76872964169381</v>
      </c>
      <c r="F729" s="15">
        <f>F728/I728*100</f>
        <v>7.8175895765472303</v>
      </c>
      <c r="G729" s="15">
        <f>G728/I728*100</f>
        <v>5.8631921824104234</v>
      </c>
      <c r="H729" s="59">
        <f>H728/I728*100</f>
        <v>0.97719869706840379</v>
      </c>
      <c r="I729" s="138">
        <f t="shared" si="15"/>
        <v>100.00000000000001</v>
      </c>
      <c r="J729" s="160">
        <f>J728/I728*100</f>
        <v>32.573289902280131</v>
      </c>
      <c r="K729" s="207">
        <f>K728/I728*100</f>
        <v>52.76872964169381</v>
      </c>
      <c r="L729" s="186">
        <f>L728/I728*100</f>
        <v>13.680781758957655</v>
      </c>
    </row>
    <row r="730" spans="1:12" ht="11.25" customHeight="1" x14ac:dyDescent="0.4">
      <c r="A730" s="359"/>
      <c r="B730" s="290" t="s">
        <v>15</v>
      </c>
      <c r="C730" s="13">
        <v>37</v>
      </c>
      <c r="D730" s="13">
        <v>97</v>
      </c>
      <c r="E730" s="13">
        <v>193</v>
      </c>
      <c r="F730" s="13">
        <v>22</v>
      </c>
      <c r="G730" s="13">
        <v>15</v>
      </c>
      <c r="H730" s="13">
        <v>9</v>
      </c>
      <c r="I730" s="139">
        <f t="shared" si="15"/>
        <v>373</v>
      </c>
      <c r="J730" s="161">
        <f>C730+D730</f>
        <v>134</v>
      </c>
      <c r="K730" s="208">
        <f>E730</f>
        <v>193</v>
      </c>
      <c r="L730" s="187">
        <f>SUM(F730:G730)</f>
        <v>37</v>
      </c>
    </row>
    <row r="731" spans="1:12" ht="11.25" customHeight="1" x14ac:dyDescent="0.4">
      <c r="A731" s="359"/>
      <c r="B731" s="290"/>
      <c r="C731" s="15">
        <f>C730/I730*100</f>
        <v>9.9195710455764079</v>
      </c>
      <c r="D731" s="15">
        <f>D730/I730*100</f>
        <v>26.005361930294907</v>
      </c>
      <c r="E731" s="15">
        <f>E730/I730*100</f>
        <v>51.742627345844504</v>
      </c>
      <c r="F731" s="15">
        <f>F730/I730*100</f>
        <v>5.8981233243967823</v>
      </c>
      <c r="G731" s="15">
        <f>G730/I730*100</f>
        <v>4.0214477211796247</v>
      </c>
      <c r="H731" s="59">
        <f>H730/I730*100</f>
        <v>2.4128686327077746</v>
      </c>
      <c r="I731" s="138">
        <f t="shared" si="15"/>
        <v>100</v>
      </c>
      <c r="J731" s="160">
        <f>J730/I730*100</f>
        <v>35.924932975871315</v>
      </c>
      <c r="K731" s="207">
        <f>K730/I730*100</f>
        <v>51.742627345844504</v>
      </c>
      <c r="L731" s="186">
        <f>L730/I730*100</f>
        <v>9.9195710455764079</v>
      </c>
    </row>
    <row r="732" spans="1:12" ht="11.25" customHeight="1" x14ac:dyDescent="0.4">
      <c r="A732" s="359"/>
      <c r="B732" s="291" t="s">
        <v>1</v>
      </c>
      <c r="C732" s="13">
        <v>54</v>
      </c>
      <c r="D732" s="13">
        <v>142</v>
      </c>
      <c r="E732" s="13">
        <v>233</v>
      </c>
      <c r="F732" s="13">
        <v>24</v>
      </c>
      <c r="G732" s="13">
        <v>19</v>
      </c>
      <c r="H732" s="13">
        <v>50</v>
      </c>
      <c r="I732" s="139">
        <f t="shared" si="15"/>
        <v>522</v>
      </c>
      <c r="J732" s="161">
        <f>C732+D732</f>
        <v>196</v>
      </c>
      <c r="K732" s="208">
        <f>E732</f>
        <v>233</v>
      </c>
      <c r="L732" s="187">
        <f>SUM(F732:G732)</f>
        <v>43</v>
      </c>
    </row>
    <row r="733" spans="1:12" ht="11.25" customHeight="1" x14ac:dyDescent="0.4">
      <c r="A733" s="359"/>
      <c r="B733" s="289"/>
      <c r="C733" s="15">
        <f>C732/I732*100</f>
        <v>10.344827586206897</v>
      </c>
      <c r="D733" s="15">
        <f>D732/I732*100</f>
        <v>27.203065134099617</v>
      </c>
      <c r="E733" s="15">
        <f>E732/I732*100</f>
        <v>44.636015325670499</v>
      </c>
      <c r="F733" s="15">
        <f>F732/I732*100</f>
        <v>4.5977011494252871</v>
      </c>
      <c r="G733" s="15">
        <f>G732/I732*100</f>
        <v>3.6398467432950192</v>
      </c>
      <c r="H733" s="59">
        <f>H732/I732*100</f>
        <v>9.5785440613026829</v>
      </c>
      <c r="I733" s="138">
        <f t="shared" si="15"/>
        <v>100</v>
      </c>
      <c r="J733" s="160">
        <f>J732/I732*100</f>
        <v>37.547892720306514</v>
      </c>
      <c r="K733" s="207">
        <f>K732/I732*100</f>
        <v>44.636015325670499</v>
      </c>
      <c r="L733" s="186">
        <f>L732/I732*100</f>
        <v>8.2375478927203059</v>
      </c>
    </row>
    <row r="734" spans="1:12" ht="11.25" customHeight="1" x14ac:dyDescent="0.4">
      <c r="A734" s="359"/>
      <c r="B734" s="290" t="s">
        <v>53</v>
      </c>
      <c r="C734" s="13">
        <v>0</v>
      </c>
      <c r="D734" s="13">
        <v>0</v>
      </c>
      <c r="E734" s="13">
        <v>1</v>
      </c>
      <c r="F734" s="13">
        <v>0</v>
      </c>
      <c r="G734" s="13">
        <v>0</v>
      </c>
      <c r="H734" s="13">
        <v>1</v>
      </c>
      <c r="I734" s="139">
        <f t="shared" si="15"/>
        <v>2</v>
      </c>
      <c r="J734" s="161">
        <f>C734+D734</f>
        <v>0</v>
      </c>
      <c r="K734" s="208">
        <f>E734</f>
        <v>1</v>
      </c>
      <c r="L734" s="187">
        <f>SUM(F734:G734)</f>
        <v>0</v>
      </c>
    </row>
    <row r="735" spans="1:12" ht="11.25" customHeight="1" x14ac:dyDescent="0.4">
      <c r="A735" s="360"/>
      <c r="B735" s="293"/>
      <c r="C735" s="19">
        <f>C734/I734*100</f>
        <v>0</v>
      </c>
      <c r="D735" s="19">
        <f>D734/I734*100</f>
        <v>0</v>
      </c>
      <c r="E735" s="19">
        <f>E734/I734*100</f>
        <v>50</v>
      </c>
      <c r="F735" s="19">
        <f>F734/I734*100</f>
        <v>0</v>
      </c>
      <c r="G735" s="19">
        <f>G734/I734*100</f>
        <v>0</v>
      </c>
      <c r="H735" s="66">
        <f>H734/I734*100</f>
        <v>50</v>
      </c>
      <c r="I735" s="137">
        <f t="shared" si="15"/>
        <v>100</v>
      </c>
      <c r="J735" s="159">
        <f>J734/I734*100</f>
        <v>0</v>
      </c>
      <c r="K735" s="206">
        <f>K734/I734*100</f>
        <v>50</v>
      </c>
      <c r="L735" s="185">
        <f>L734/I734*100</f>
        <v>0</v>
      </c>
    </row>
    <row r="736" spans="1:12" ht="11.25" customHeight="1" x14ac:dyDescent="0.4">
      <c r="A736" s="361" t="s">
        <v>2</v>
      </c>
      <c r="B736" s="288" t="s">
        <v>54</v>
      </c>
      <c r="C736" s="13">
        <v>20</v>
      </c>
      <c r="D736" s="13">
        <v>59</v>
      </c>
      <c r="E736" s="13">
        <v>71</v>
      </c>
      <c r="F736" s="13">
        <v>10</v>
      </c>
      <c r="G736" s="13">
        <v>9</v>
      </c>
      <c r="H736" s="13">
        <v>6</v>
      </c>
      <c r="I736" s="154">
        <f t="shared" si="15"/>
        <v>175</v>
      </c>
      <c r="J736" s="158">
        <f>C736+D736</f>
        <v>79</v>
      </c>
      <c r="K736" s="22">
        <f>E736</f>
        <v>71</v>
      </c>
      <c r="L736" s="184">
        <f>SUM(F736:G736)</f>
        <v>19</v>
      </c>
    </row>
    <row r="737" spans="1:12" ht="11.25" customHeight="1" x14ac:dyDescent="0.4">
      <c r="A737" s="362"/>
      <c r="B737" s="289"/>
      <c r="C737" s="14">
        <f>C736/I736*100</f>
        <v>11.428571428571429</v>
      </c>
      <c r="D737" s="16">
        <f>D736/I736*100</f>
        <v>33.714285714285715</v>
      </c>
      <c r="E737" s="16">
        <f>E736/I736*100</f>
        <v>40.571428571428569</v>
      </c>
      <c r="F737" s="16">
        <f>F736/I736*100</f>
        <v>5.7142857142857144</v>
      </c>
      <c r="G737" s="16">
        <f>G736/I736*100</f>
        <v>5.1428571428571423</v>
      </c>
      <c r="H737" s="65">
        <f>H736/I736*100</f>
        <v>3.4285714285714288</v>
      </c>
      <c r="I737" s="138">
        <f t="shared" si="15"/>
        <v>100</v>
      </c>
      <c r="J737" s="160">
        <f>J736/I736*100</f>
        <v>45.142857142857139</v>
      </c>
      <c r="K737" s="207">
        <f>K736/I736*100</f>
        <v>40.571428571428569</v>
      </c>
      <c r="L737" s="186">
        <f>L736/I736*100</f>
        <v>10.857142857142858</v>
      </c>
    </row>
    <row r="738" spans="1:12" ht="11.25" customHeight="1" x14ac:dyDescent="0.4">
      <c r="A738" s="362"/>
      <c r="B738" s="290" t="s">
        <v>57</v>
      </c>
      <c r="C738" s="13">
        <v>16</v>
      </c>
      <c r="D738" s="13">
        <v>40</v>
      </c>
      <c r="E738" s="13">
        <v>52</v>
      </c>
      <c r="F738" s="13">
        <v>10</v>
      </c>
      <c r="G738" s="13">
        <v>13</v>
      </c>
      <c r="H738" s="13">
        <v>7</v>
      </c>
      <c r="I738" s="139">
        <f t="shared" si="15"/>
        <v>138</v>
      </c>
      <c r="J738" s="161">
        <f>C738+D738</f>
        <v>56</v>
      </c>
      <c r="K738" s="208">
        <f>E738</f>
        <v>52</v>
      </c>
      <c r="L738" s="187">
        <f>SUM(F738:G738)</f>
        <v>23</v>
      </c>
    </row>
    <row r="739" spans="1:12" ht="11.25" customHeight="1" x14ac:dyDescent="0.4">
      <c r="A739" s="362"/>
      <c r="B739" s="290"/>
      <c r="C739" s="15">
        <f>C738/I738*100</f>
        <v>11.594202898550725</v>
      </c>
      <c r="D739" s="15">
        <f>D738/I738*100</f>
        <v>28.985507246376812</v>
      </c>
      <c r="E739" s="15">
        <f>E738/I738*100</f>
        <v>37.681159420289859</v>
      </c>
      <c r="F739" s="15">
        <f>F738/I738*100</f>
        <v>7.2463768115942031</v>
      </c>
      <c r="G739" s="15">
        <f>G738/I738*100</f>
        <v>9.4202898550724647</v>
      </c>
      <c r="H739" s="59">
        <f>H738/I738*100</f>
        <v>5.0724637681159424</v>
      </c>
      <c r="I739" s="138">
        <f t="shared" si="15"/>
        <v>100.00000000000001</v>
      </c>
      <c r="J739" s="160">
        <f>J738/I738*100</f>
        <v>40.579710144927539</v>
      </c>
      <c r="K739" s="207">
        <f>K738/I738*100</f>
        <v>37.681159420289859</v>
      </c>
      <c r="L739" s="186">
        <f>L738/I738*100</f>
        <v>16.666666666666664</v>
      </c>
    </row>
    <row r="740" spans="1:12" ht="11.25" customHeight="1" x14ac:dyDescent="0.4">
      <c r="A740" s="362"/>
      <c r="B740" s="291" t="s">
        <v>3</v>
      </c>
      <c r="C740" s="13">
        <v>51</v>
      </c>
      <c r="D740" s="13">
        <v>219</v>
      </c>
      <c r="E740" s="13">
        <v>402</v>
      </c>
      <c r="F740" s="13">
        <v>83</v>
      </c>
      <c r="G740" s="13">
        <v>38</v>
      </c>
      <c r="H740" s="13">
        <v>4</v>
      </c>
      <c r="I740" s="139">
        <f t="shared" si="15"/>
        <v>797</v>
      </c>
      <c r="J740" s="161">
        <f>C740+D740</f>
        <v>270</v>
      </c>
      <c r="K740" s="208">
        <f>E740</f>
        <v>402</v>
      </c>
      <c r="L740" s="187">
        <f>SUM(F740:G740)</f>
        <v>121</v>
      </c>
    </row>
    <row r="741" spans="1:12" ht="11.25" customHeight="1" x14ac:dyDescent="0.4">
      <c r="A741" s="362"/>
      <c r="B741" s="289"/>
      <c r="C741" s="15">
        <f>C740/I740*100</f>
        <v>6.3989962358845673</v>
      </c>
      <c r="D741" s="15">
        <f>D740/I740*100</f>
        <v>27.478042659974903</v>
      </c>
      <c r="E741" s="15">
        <f>E740/I740*100</f>
        <v>50.439146800501874</v>
      </c>
      <c r="F741" s="15">
        <f>F740/I740*100</f>
        <v>10.414052697616061</v>
      </c>
      <c r="G741" s="15">
        <f>G740/I740*100</f>
        <v>4.7678795483061487</v>
      </c>
      <c r="H741" s="59">
        <f>H740/I740*100</f>
        <v>0.50188205771643657</v>
      </c>
      <c r="I741" s="138">
        <f t="shared" si="15"/>
        <v>100</v>
      </c>
      <c r="J741" s="160">
        <f>J740/I740*100</f>
        <v>33.877038895859471</v>
      </c>
      <c r="K741" s="207">
        <f>K740/I740*100</f>
        <v>50.439146800501874</v>
      </c>
      <c r="L741" s="186">
        <f>L740/I740*100</f>
        <v>15.181932245922209</v>
      </c>
    </row>
    <row r="742" spans="1:12" ht="11.25" customHeight="1" x14ac:dyDescent="0.4">
      <c r="A742" s="362"/>
      <c r="B742" s="290" t="s">
        <v>51</v>
      </c>
      <c r="C742" s="13">
        <v>12</v>
      </c>
      <c r="D742" s="13">
        <v>41</v>
      </c>
      <c r="E742" s="13">
        <v>63</v>
      </c>
      <c r="F742" s="13">
        <v>12</v>
      </c>
      <c r="G742" s="13">
        <v>3</v>
      </c>
      <c r="H742" s="13">
        <v>3</v>
      </c>
      <c r="I742" s="139">
        <f t="shared" si="15"/>
        <v>134</v>
      </c>
      <c r="J742" s="161">
        <f>C742+D742</f>
        <v>53</v>
      </c>
      <c r="K742" s="208">
        <f>E742</f>
        <v>63</v>
      </c>
      <c r="L742" s="187">
        <f>SUM(F742:G742)</f>
        <v>15</v>
      </c>
    </row>
    <row r="743" spans="1:12" ht="11.25" customHeight="1" x14ac:dyDescent="0.4">
      <c r="A743" s="362"/>
      <c r="B743" s="290"/>
      <c r="C743" s="15">
        <f>C742/I742*100</f>
        <v>8.9552238805970141</v>
      </c>
      <c r="D743" s="15">
        <f>D742/I742*100</f>
        <v>30.597014925373134</v>
      </c>
      <c r="E743" s="15">
        <f>E742/I742*100</f>
        <v>47.014925373134332</v>
      </c>
      <c r="F743" s="15">
        <f>F742/I742*100</f>
        <v>8.9552238805970141</v>
      </c>
      <c r="G743" s="15">
        <f>G742/I742*100</f>
        <v>2.2388059701492535</v>
      </c>
      <c r="H743" s="59">
        <f>H742/I742*100</f>
        <v>2.2388059701492535</v>
      </c>
      <c r="I743" s="138">
        <f t="shared" si="15"/>
        <v>100.00000000000001</v>
      </c>
      <c r="J743" s="160">
        <f>J742/I742*100</f>
        <v>39.552238805970148</v>
      </c>
      <c r="K743" s="207">
        <f>K742/I742*100</f>
        <v>47.014925373134332</v>
      </c>
      <c r="L743" s="186">
        <f>L742/I742*100</f>
        <v>11.194029850746269</v>
      </c>
    </row>
    <row r="744" spans="1:12" ht="11.25" customHeight="1" x14ac:dyDescent="0.4">
      <c r="A744" s="362"/>
      <c r="B744" s="291" t="s">
        <v>52</v>
      </c>
      <c r="C744" s="13">
        <v>9</v>
      </c>
      <c r="D744" s="13">
        <v>24</v>
      </c>
      <c r="E744" s="13">
        <v>45</v>
      </c>
      <c r="F744" s="13">
        <v>4</v>
      </c>
      <c r="G744" s="13">
        <v>6</v>
      </c>
      <c r="H744" s="13">
        <v>2</v>
      </c>
      <c r="I744" s="139">
        <f t="shared" si="15"/>
        <v>90</v>
      </c>
      <c r="J744" s="161">
        <f>C744+D744</f>
        <v>33</v>
      </c>
      <c r="K744" s="208">
        <f>E744</f>
        <v>45</v>
      </c>
      <c r="L744" s="187">
        <f>SUM(F744:G744)</f>
        <v>10</v>
      </c>
    </row>
    <row r="745" spans="1:12" ht="11.25" customHeight="1" x14ac:dyDescent="0.4">
      <c r="A745" s="362"/>
      <c r="B745" s="289"/>
      <c r="C745" s="15">
        <f>C744/I744*100</f>
        <v>10</v>
      </c>
      <c r="D745" s="15">
        <f>D744/I744*100</f>
        <v>26.666666666666668</v>
      </c>
      <c r="E745" s="15">
        <f>E744/I744*100</f>
        <v>50</v>
      </c>
      <c r="F745" s="15">
        <f>F744/I744*100</f>
        <v>4.4444444444444446</v>
      </c>
      <c r="G745" s="15">
        <f>G744/I744*100</f>
        <v>6.666666666666667</v>
      </c>
      <c r="H745" s="59">
        <f>H744/I744*100</f>
        <v>2.2222222222222223</v>
      </c>
      <c r="I745" s="138">
        <f t="shared" si="15"/>
        <v>100.00000000000001</v>
      </c>
      <c r="J745" s="160">
        <f>J744/I744*100</f>
        <v>36.666666666666664</v>
      </c>
      <c r="K745" s="207">
        <f>K744/I744*100</f>
        <v>50</v>
      </c>
      <c r="L745" s="186">
        <f>L744/I744*100</f>
        <v>11.111111111111111</v>
      </c>
    </row>
    <row r="746" spans="1:12" ht="11.25" customHeight="1" x14ac:dyDescent="0.4">
      <c r="A746" s="362"/>
      <c r="B746" s="290" t="s">
        <v>59</v>
      </c>
      <c r="C746" s="13">
        <v>48</v>
      </c>
      <c r="D746" s="13">
        <v>101</v>
      </c>
      <c r="E746" s="13">
        <v>237</v>
      </c>
      <c r="F746" s="13">
        <v>25</v>
      </c>
      <c r="G746" s="13">
        <v>18</v>
      </c>
      <c r="H746" s="13">
        <v>37</v>
      </c>
      <c r="I746" s="139">
        <f t="shared" si="15"/>
        <v>466</v>
      </c>
      <c r="J746" s="161">
        <f>C746+D746</f>
        <v>149</v>
      </c>
      <c r="K746" s="208">
        <f>E746</f>
        <v>237</v>
      </c>
      <c r="L746" s="187">
        <f>SUM(F746:G746)</f>
        <v>43</v>
      </c>
    </row>
    <row r="747" spans="1:12" ht="11.25" customHeight="1" x14ac:dyDescent="0.4">
      <c r="A747" s="362"/>
      <c r="B747" s="290"/>
      <c r="C747" s="15">
        <f t="shared" ref="C747:H747" si="16">C746/$I$746*100</f>
        <v>10.300429184549357</v>
      </c>
      <c r="D747" s="15">
        <f t="shared" si="16"/>
        <v>21.673819742489268</v>
      </c>
      <c r="E747" s="15">
        <f t="shared" si="16"/>
        <v>50.858369098712444</v>
      </c>
      <c r="F747" s="15">
        <f t="shared" si="16"/>
        <v>5.3648068669527902</v>
      </c>
      <c r="G747" s="15">
        <f t="shared" si="16"/>
        <v>3.8626609442060089</v>
      </c>
      <c r="H747" s="15">
        <f t="shared" si="16"/>
        <v>7.939914163090128</v>
      </c>
      <c r="I747" s="138">
        <f t="shared" si="15"/>
        <v>99.999999999999986</v>
      </c>
      <c r="J747" s="160">
        <f>J746/I746*100</f>
        <v>31.97424892703863</v>
      </c>
      <c r="K747" s="207">
        <f>K746/I746*100</f>
        <v>50.858369098712444</v>
      </c>
      <c r="L747" s="186">
        <f>L746/I746*100</f>
        <v>9.2274678111587995</v>
      </c>
    </row>
    <row r="748" spans="1:12" ht="11.25" customHeight="1" x14ac:dyDescent="0.4">
      <c r="A748" s="362"/>
      <c r="B748" s="291" t="s">
        <v>36</v>
      </c>
      <c r="C748" s="13">
        <v>3</v>
      </c>
      <c r="D748" s="13">
        <v>11</v>
      </c>
      <c r="E748" s="13">
        <v>43</v>
      </c>
      <c r="F748" s="13">
        <v>4</v>
      </c>
      <c r="G748" s="13">
        <v>3</v>
      </c>
      <c r="H748" s="13">
        <v>8</v>
      </c>
      <c r="I748" s="139">
        <f t="shared" si="15"/>
        <v>72</v>
      </c>
      <c r="J748" s="161">
        <f>C748+D748</f>
        <v>14</v>
      </c>
      <c r="K748" s="208">
        <f>E748</f>
        <v>43</v>
      </c>
      <c r="L748" s="187">
        <f>SUM(F748:G748)</f>
        <v>7</v>
      </c>
    </row>
    <row r="749" spans="1:12" ht="11.25" customHeight="1" x14ac:dyDescent="0.4">
      <c r="A749" s="362"/>
      <c r="B749" s="289"/>
      <c r="C749" s="15">
        <f>C748/I748*100</f>
        <v>4.1666666666666661</v>
      </c>
      <c r="D749" s="15">
        <f>D748/I748*100</f>
        <v>15.277777777777779</v>
      </c>
      <c r="E749" s="15">
        <f>E748/I748*100</f>
        <v>59.722222222222221</v>
      </c>
      <c r="F749" s="15">
        <f>F748/I748*100</f>
        <v>5.5555555555555554</v>
      </c>
      <c r="G749" s="15">
        <f>G748/I748*100</f>
        <v>4.1666666666666661</v>
      </c>
      <c r="H749" s="59">
        <f>H748/I748*100</f>
        <v>11.111111111111111</v>
      </c>
      <c r="I749" s="138">
        <f t="shared" si="15"/>
        <v>100</v>
      </c>
      <c r="J749" s="160">
        <f>J748/I748*100</f>
        <v>19.444444444444446</v>
      </c>
      <c r="K749" s="207">
        <f>K748/I748*100</f>
        <v>59.722222222222221</v>
      </c>
      <c r="L749" s="186">
        <f>L748/I748*100</f>
        <v>9.7222222222222232</v>
      </c>
    </row>
    <row r="750" spans="1:12" ht="11.25" customHeight="1" x14ac:dyDescent="0.4">
      <c r="A750" s="362"/>
      <c r="B750" s="290" t="s">
        <v>53</v>
      </c>
      <c r="C750" s="13">
        <v>1</v>
      </c>
      <c r="D750" s="13">
        <v>2</v>
      </c>
      <c r="E750" s="13">
        <v>4</v>
      </c>
      <c r="F750" s="13">
        <v>0</v>
      </c>
      <c r="G750" s="13">
        <v>0</v>
      </c>
      <c r="H750" s="13">
        <v>4</v>
      </c>
      <c r="I750" s="139">
        <f t="shared" si="15"/>
        <v>11</v>
      </c>
      <c r="J750" s="161">
        <f>C750+D750</f>
        <v>3</v>
      </c>
      <c r="K750" s="208">
        <f>E750</f>
        <v>4</v>
      </c>
      <c r="L750" s="187">
        <f>SUM(F750:G750)</f>
        <v>0</v>
      </c>
    </row>
    <row r="751" spans="1:12" ht="11.25" customHeight="1" x14ac:dyDescent="0.4">
      <c r="A751" s="363"/>
      <c r="B751" s="293"/>
      <c r="C751" s="19">
        <f>C750/I750*100</f>
        <v>9.0909090909090917</v>
      </c>
      <c r="D751" s="19">
        <f>D750/I750*100</f>
        <v>18.181818181818183</v>
      </c>
      <c r="E751" s="19">
        <f>E750/I750*100</f>
        <v>36.363636363636367</v>
      </c>
      <c r="F751" s="19">
        <f>F750/I750*100</f>
        <v>0</v>
      </c>
      <c r="G751" s="19">
        <f>G750/I750*100</f>
        <v>0</v>
      </c>
      <c r="H751" s="66">
        <f>H750/I750*100</f>
        <v>36.363636363636367</v>
      </c>
      <c r="I751" s="137">
        <f t="shared" si="15"/>
        <v>100</v>
      </c>
      <c r="J751" s="159">
        <f>J750/I750*100</f>
        <v>27.27272727272727</v>
      </c>
      <c r="K751" s="206">
        <f>K750/I750*100</f>
        <v>36.363636363636367</v>
      </c>
      <c r="L751" s="185">
        <f>L750/I750*100</f>
        <v>0</v>
      </c>
    </row>
    <row r="752" spans="1:12" ht="11.25" customHeight="1" x14ac:dyDescent="0.4">
      <c r="A752" s="358" t="s">
        <v>19</v>
      </c>
      <c r="B752" s="288" t="s">
        <v>64</v>
      </c>
      <c r="C752" s="13">
        <v>18</v>
      </c>
      <c r="D752" s="13">
        <v>52</v>
      </c>
      <c r="E752" s="13">
        <v>143</v>
      </c>
      <c r="F752" s="13">
        <v>19</v>
      </c>
      <c r="G752" s="13">
        <v>13</v>
      </c>
      <c r="H752" s="13">
        <v>14</v>
      </c>
      <c r="I752" s="136">
        <f t="shared" si="15"/>
        <v>259</v>
      </c>
      <c r="J752" s="158">
        <f>C752+D752</f>
        <v>70</v>
      </c>
      <c r="K752" s="22">
        <f>E752</f>
        <v>143</v>
      </c>
      <c r="L752" s="184">
        <f>SUM(F752:G752)</f>
        <v>32</v>
      </c>
    </row>
    <row r="753" spans="1:12" ht="11.25" customHeight="1" x14ac:dyDescent="0.4">
      <c r="A753" s="359"/>
      <c r="B753" s="289"/>
      <c r="C753" s="14">
        <f>C752/I752*100</f>
        <v>6.9498069498069501</v>
      </c>
      <c r="D753" s="16">
        <f>D752/I752*100</f>
        <v>20.077220077220076</v>
      </c>
      <c r="E753" s="16">
        <f>E752/I752*100</f>
        <v>55.212355212355213</v>
      </c>
      <c r="F753" s="16">
        <f>F752/I752*100</f>
        <v>7.3359073359073363</v>
      </c>
      <c r="G753" s="16">
        <f>G752/I752*100</f>
        <v>5.019305019305019</v>
      </c>
      <c r="H753" s="65">
        <f>H752/I752*100</f>
        <v>5.4054054054054053</v>
      </c>
      <c r="I753" s="138">
        <f t="shared" si="15"/>
        <v>100</v>
      </c>
      <c r="J753" s="160">
        <f>J752/I752*100</f>
        <v>27.027027027027028</v>
      </c>
      <c r="K753" s="207">
        <f>K752/I752*100</f>
        <v>55.212355212355213</v>
      </c>
      <c r="L753" s="186">
        <f>L752/I752*100</f>
        <v>12.355212355212355</v>
      </c>
    </row>
    <row r="754" spans="1:12" ht="11.25" customHeight="1" x14ac:dyDescent="0.4">
      <c r="A754" s="359"/>
      <c r="B754" s="290" t="s">
        <v>66</v>
      </c>
      <c r="C754" s="13">
        <v>32</v>
      </c>
      <c r="D754" s="13">
        <v>89</v>
      </c>
      <c r="E754" s="13">
        <v>161</v>
      </c>
      <c r="F754" s="13">
        <v>24</v>
      </c>
      <c r="G754" s="13">
        <v>21</v>
      </c>
      <c r="H754" s="13">
        <v>15</v>
      </c>
      <c r="I754" s="139">
        <f t="shared" si="15"/>
        <v>342</v>
      </c>
      <c r="J754" s="161">
        <f>C754+D754</f>
        <v>121</v>
      </c>
      <c r="K754" s="208">
        <f>E754</f>
        <v>161</v>
      </c>
      <c r="L754" s="187">
        <f>SUM(F754:G754)</f>
        <v>45</v>
      </c>
    </row>
    <row r="755" spans="1:12" ht="11.25" customHeight="1" x14ac:dyDescent="0.4">
      <c r="A755" s="359"/>
      <c r="B755" s="290"/>
      <c r="C755" s="15">
        <f>C754/I754*100</f>
        <v>9.3567251461988299</v>
      </c>
      <c r="D755" s="15">
        <f>D754/I754*100</f>
        <v>26.023391812865498</v>
      </c>
      <c r="E755" s="15">
        <f>E754/I754*100</f>
        <v>47.076023391812868</v>
      </c>
      <c r="F755" s="15">
        <f>F754/I754*100</f>
        <v>7.0175438596491224</v>
      </c>
      <c r="G755" s="15">
        <f>G754/I754*100</f>
        <v>6.140350877192982</v>
      </c>
      <c r="H755" s="59">
        <f>H754/I754*100</f>
        <v>4.3859649122807012</v>
      </c>
      <c r="I755" s="138">
        <f t="shared" si="15"/>
        <v>100</v>
      </c>
      <c r="J755" s="160">
        <f>J754/I754*100</f>
        <v>35.380116959064331</v>
      </c>
      <c r="K755" s="207">
        <f>K754/I754*100</f>
        <v>47.076023391812868</v>
      </c>
      <c r="L755" s="186">
        <f>L754/I754*100</f>
        <v>13.157894736842104</v>
      </c>
    </row>
    <row r="756" spans="1:12" ht="11.25" customHeight="1" x14ac:dyDescent="0.4">
      <c r="A756" s="359"/>
      <c r="B756" s="291" t="s">
        <v>67</v>
      </c>
      <c r="C756" s="13">
        <v>64</v>
      </c>
      <c r="D756" s="13">
        <v>223</v>
      </c>
      <c r="E756" s="13">
        <v>423</v>
      </c>
      <c r="F756" s="13">
        <v>74</v>
      </c>
      <c r="G756" s="13">
        <v>38</v>
      </c>
      <c r="H756" s="13">
        <v>21</v>
      </c>
      <c r="I756" s="139">
        <f t="shared" si="15"/>
        <v>843</v>
      </c>
      <c r="J756" s="161">
        <f>C756+D756</f>
        <v>287</v>
      </c>
      <c r="K756" s="208">
        <f>E756</f>
        <v>423</v>
      </c>
      <c r="L756" s="187">
        <f>SUM(F756:G756)</f>
        <v>112</v>
      </c>
    </row>
    <row r="757" spans="1:12" ht="11.25" customHeight="1" x14ac:dyDescent="0.4">
      <c r="A757" s="359"/>
      <c r="B757" s="289"/>
      <c r="C757" s="15">
        <f>C756/I756*100</f>
        <v>7.5919335705812578</v>
      </c>
      <c r="D757" s="15">
        <f>D756/I756*100</f>
        <v>26.453143534994066</v>
      </c>
      <c r="E757" s="15">
        <f>E756/I756*100</f>
        <v>50.177935943060504</v>
      </c>
      <c r="F757" s="15">
        <f>F756/I756*100</f>
        <v>8.7781731909845782</v>
      </c>
      <c r="G757" s="15">
        <f>G756/I756*100</f>
        <v>4.5077105575326213</v>
      </c>
      <c r="H757" s="59">
        <f>H756/I756*100</f>
        <v>2.4911032028469751</v>
      </c>
      <c r="I757" s="138">
        <f t="shared" si="15"/>
        <v>100</v>
      </c>
      <c r="J757" s="160">
        <f>J756/I756*100</f>
        <v>34.045077105575331</v>
      </c>
      <c r="K757" s="207">
        <f>K756/I756*100</f>
        <v>50.177935943060504</v>
      </c>
      <c r="L757" s="186">
        <f>L756/I756*100</f>
        <v>13.285883748517199</v>
      </c>
    </row>
    <row r="758" spans="1:12" ht="11.25" customHeight="1" x14ac:dyDescent="0.4">
      <c r="A758" s="359"/>
      <c r="B758" s="290" t="s">
        <v>69</v>
      </c>
      <c r="C758" s="13">
        <v>33</v>
      </c>
      <c r="D758" s="13">
        <v>100</v>
      </c>
      <c r="E758" s="13">
        <v>124</v>
      </c>
      <c r="F758" s="13">
        <v>21</v>
      </c>
      <c r="G758" s="13">
        <v>9</v>
      </c>
      <c r="H758" s="13">
        <v>6</v>
      </c>
      <c r="I758" s="139">
        <f t="shared" si="15"/>
        <v>293</v>
      </c>
      <c r="J758" s="161">
        <f>C758+D758</f>
        <v>133</v>
      </c>
      <c r="K758" s="208">
        <f>E758</f>
        <v>124</v>
      </c>
      <c r="L758" s="187">
        <f>SUM(F758:G758)</f>
        <v>30</v>
      </c>
    </row>
    <row r="759" spans="1:12" ht="11.25" customHeight="1" x14ac:dyDescent="0.4">
      <c r="A759" s="359"/>
      <c r="B759" s="290"/>
      <c r="C759" s="15">
        <f>C758/I758*100</f>
        <v>11.262798634812286</v>
      </c>
      <c r="D759" s="15">
        <f>D758/I758*100</f>
        <v>34.129692832764505</v>
      </c>
      <c r="E759" s="15">
        <f>E758/I758*100</f>
        <v>42.320819112627987</v>
      </c>
      <c r="F759" s="15">
        <f>F758/I758*100</f>
        <v>7.1672354948805461</v>
      </c>
      <c r="G759" s="15">
        <f>G758/I758*100</f>
        <v>3.0716723549488054</v>
      </c>
      <c r="H759" s="59">
        <f>H758/I758*100</f>
        <v>2.0477815699658701</v>
      </c>
      <c r="I759" s="138">
        <f t="shared" si="15"/>
        <v>99.999999999999986</v>
      </c>
      <c r="J759" s="160">
        <f>J758/I758*100</f>
        <v>45.392491467576789</v>
      </c>
      <c r="K759" s="207">
        <f>K758/I758*100</f>
        <v>42.320819112627987</v>
      </c>
      <c r="L759" s="186">
        <f>L758/I758*100</f>
        <v>10.238907849829351</v>
      </c>
    </row>
    <row r="760" spans="1:12" ht="11.25" customHeight="1" x14ac:dyDescent="0.4">
      <c r="A760" s="359"/>
      <c r="B760" s="291" t="s">
        <v>70</v>
      </c>
      <c r="C760" s="13">
        <v>13</v>
      </c>
      <c r="D760" s="13">
        <v>33</v>
      </c>
      <c r="E760" s="13">
        <v>64</v>
      </c>
      <c r="F760" s="13">
        <v>9</v>
      </c>
      <c r="G760" s="13">
        <v>9</v>
      </c>
      <c r="H760" s="13">
        <v>11</v>
      </c>
      <c r="I760" s="139">
        <f t="shared" si="15"/>
        <v>139</v>
      </c>
      <c r="J760" s="161">
        <f>C760+D760</f>
        <v>46</v>
      </c>
      <c r="K760" s="208">
        <f>E760</f>
        <v>64</v>
      </c>
      <c r="L760" s="187">
        <f>SUM(F760:G760)</f>
        <v>18</v>
      </c>
    </row>
    <row r="761" spans="1:12" ht="11.25" customHeight="1" x14ac:dyDescent="0.4">
      <c r="A761" s="359"/>
      <c r="B761" s="289"/>
      <c r="C761" s="15">
        <f>C760/I760*100</f>
        <v>9.3525179856115113</v>
      </c>
      <c r="D761" s="15">
        <f>D760/I760*100</f>
        <v>23.741007194244602</v>
      </c>
      <c r="E761" s="15">
        <f>E760/I760*100</f>
        <v>46.043165467625904</v>
      </c>
      <c r="F761" s="15">
        <f>F760/I760*100</f>
        <v>6.4748201438848918</v>
      </c>
      <c r="G761" s="15">
        <f>G760/I760*100</f>
        <v>6.4748201438848918</v>
      </c>
      <c r="H761" s="59">
        <f>H760/I760*100</f>
        <v>7.9136690647482011</v>
      </c>
      <c r="I761" s="138">
        <f t="shared" si="15"/>
        <v>100.00000000000003</v>
      </c>
      <c r="J761" s="160">
        <f>J760/I760*100</f>
        <v>33.093525179856115</v>
      </c>
      <c r="K761" s="207">
        <f>K760/I760*100</f>
        <v>46.043165467625904</v>
      </c>
      <c r="L761" s="186">
        <f>L760/I760*100</f>
        <v>12.949640287769784</v>
      </c>
    </row>
    <row r="762" spans="1:12" ht="11.25" customHeight="1" x14ac:dyDescent="0.4">
      <c r="A762" s="359"/>
      <c r="B762" s="290" t="s">
        <v>53</v>
      </c>
      <c r="C762" s="13">
        <v>0</v>
      </c>
      <c r="D762" s="13">
        <v>0</v>
      </c>
      <c r="E762" s="13">
        <v>2</v>
      </c>
      <c r="F762" s="13">
        <v>1</v>
      </c>
      <c r="G762" s="13">
        <v>0</v>
      </c>
      <c r="H762" s="13">
        <v>4</v>
      </c>
      <c r="I762" s="139">
        <f t="shared" si="15"/>
        <v>7</v>
      </c>
      <c r="J762" s="163">
        <f>C762+D762</f>
        <v>0</v>
      </c>
      <c r="K762" s="208">
        <f>E762</f>
        <v>2</v>
      </c>
      <c r="L762" s="187">
        <f>SUM(F762:G762)</f>
        <v>1</v>
      </c>
    </row>
    <row r="763" spans="1:12" ht="11.25" customHeight="1" x14ac:dyDescent="0.4">
      <c r="A763" s="360"/>
      <c r="B763" s="293"/>
      <c r="C763" s="17">
        <f>C762/I762*100</f>
        <v>0</v>
      </c>
      <c r="D763" s="17">
        <f>D762/I762*100</f>
        <v>0</v>
      </c>
      <c r="E763" s="17">
        <f>E762/I762*100</f>
        <v>28.571428571428569</v>
      </c>
      <c r="F763" s="17">
        <f>F762/I762*100</f>
        <v>14.285714285714285</v>
      </c>
      <c r="G763" s="17">
        <f>G762/I762*100</f>
        <v>0</v>
      </c>
      <c r="H763" s="69">
        <f>H762/I762*100</f>
        <v>57.142857142857139</v>
      </c>
      <c r="I763" s="137">
        <f t="shared" si="15"/>
        <v>100</v>
      </c>
      <c r="J763" s="164">
        <f>J762/I762*100</f>
        <v>0</v>
      </c>
      <c r="K763" s="209">
        <f>K762/I762*100</f>
        <v>28.571428571428569</v>
      </c>
      <c r="L763" s="189">
        <f>L762/I762*100</f>
        <v>14.285714285714285</v>
      </c>
    </row>
    <row r="764" spans="1:12" ht="11.25" customHeight="1" x14ac:dyDescent="0.4">
      <c r="A764" s="2"/>
      <c r="B764" s="6"/>
      <c r="C764" s="20"/>
      <c r="D764" s="20"/>
      <c r="E764" s="20"/>
      <c r="F764" s="20"/>
      <c r="G764" s="20"/>
      <c r="H764" s="20"/>
      <c r="I764" s="29"/>
      <c r="J764" s="29"/>
      <c r="K764" s="29"/>
      <c r="L764" s="29"/>
    </row>
    <row r="765" spans="1:12" ht="11.25" customHeight="1" x14ac:dyDescent="0.4">
      <c r="A765" s="2"/>
      <c r="B765" s="6"/>
      <c r="C765" s="50"/>
      <c r="D765" s="50"/>
      <c r="E765" s="50"/>
      <c r="F765" s="50"/>
      <c r="G765" s="50"/>
      <c r="H765" s="50"/>
      <c r="I765" s="29"/>
      <c r="J765" s="29"/>
      <c r="K765" s="29"/>
      <c r="L765" s="29"/>
    </row>
    <row r="766" spans="1:12" ht="18.75" customHeight="1" x14ac:dyDescent="0.4">
      <c r="A766" s="2"/>
      <c r="B766" s="6"/>
      <c r="C766" s="50"/>
      <c r="D766" s="50"/>
      <c r="E766" s="50"/>
      <c r="F766" s="50"/>
      <c r="G766" s="50"/>
      <c r="H766" s="50"/>
      <c r="I766" s="29"/>
      <c r="J766" s="29"/>
      <c r="K766" s="29"/>
      <c r="L766" s="29"/>
    </row>
    <row r="767" spans="1:12" ht="30" customHeight="1" x14ac:dyDescent="0.4">
      <c r="A767" s="275" t="s">
        <v>74</v>
      </c>
      <c r="B767" s="275"/>
      <c r="C767" s="275"/>
      <c r="D767" s="275"/>
      <c r="E767" s="275"/>
      <c r="F767" s="275"/>
      <c r="G767" s="275"/>
      <c r="H767" s="275"/>
      <c r="I767" s="275"/>
      <c r="J767" s="275"/>
      <c r="K767" s="275"/>
      <c r="L767" s="275"/>
    </row>
    <row r="768" spans="1:12" ht="9.75" customHeight="1" x14ac:dyDescent="0.15">
      <c r="A768" s="258"/>
      <c r="B768" s="259"/>
      <c r="C768" s="9">
        <v>1</v>
      </c>
      <c r="D768" s="9">
        <v>2</v>
      </c>
      <c r="E768" s="9">
        <v>3</v>
      </c>
      <c r="F768" s="9">
        <v>4</v>
      </c>
      <c r="G768" s="9">
        <v>5</v>
      </c>
      <c r="H768" s="294" t="s">
        <v>21</v>
      </c>
      <c r="I768" s="282" t="s">
        <v>75</v>
      </c>
      <c r="J768" s="156" t="s">
        <v>44</v>
      </c>
      <c r="K768" s="9">
        <v>3</v>
      </c>
      <c r="L768" s="182" t="s">
        <v>38</v>
      </c>
    </row>
    <row r="769" spans="1:12" ht="100.5" customHeight="1" x14ac:dyDescent="0.15">
      <c r="A769" s="260" t="s">
        <v>12</v>
      </c>
      <c r="B769" s="261"/>
      <c r="C769" s="33" t="s">
        <v>78</v>
      </c>
      <c r="D769" s="58" t="s">
        <v>211</v>
      </c>
      <c r="E769" s="58" t="s">
        <v>62</v>
      </c>
      <c r="F769" s="58" t="s">
        <v>175</v>
      </c>
      <c r="G769" s="10" t="s">
        <v>9</v>
      </c>
      <c r="H769" s="305"/>
      <c r="I769" s="283"/>
      <c r="J769" s="190" t="s">
        <v>78</v>
      </c>
      <c r="K769" s="10" t="s">
        <v>62</v>
      </c>
      <c r="L769" s="229" t="s">
        <v>9</v>
      </c>
    </row>
    <row r="770" spans="1:12" ht="11.25" customHeight="1" x14ac:dyDescent="0.4">
      <c r="A770" s="306" t="s">
        <v>10</v>
      </c>
      <c r="B770" s="307"/>
      <c r="C770" s="11">
        <f t="shared" ref="C770:H770" si="17">C772+C774+C776+C778</f>
        <v>204</v>
      </c>
      <c r="D770" s="11">
        <f t="shared" si="17"/>
        <v>588</v>
      </c>
      <c r="E770" s="11">
        <f t="shared" si="17"/>
        <v>764</v>
      </c>
      <c r="F770" s="11">
        <f t="shared" si="17"/>
        <v>157</v>
      </c>
      <c r="G770" s="11">
        <f t="shared" si="17"/>
        <v>103</v>
      </c>
      <c r="H770" s="11">
        <f t="shared" si="17"/>
        <v>67</v>
      </c>
      <c r="I770" s="154">
        <f t="shared" ref="I770:I833" si="18">SUM(C770:H770)</f>
        <v>1883</v>
      </c>
      <c r="J770" s="37">
        <f>C770+D770</f>
        <v>792</v>
      </c>
      <c r="K770" s="11">
        <f>E770</f>
        <v>764</v>
      </c>
      <c r="L770" s="230">
        <f>SUM(F770:G770)</f>
        <v>260</v>
      </c>
    </row>
    <row r="771" spans="1:12" ht="11.25" customHeight="1" x14ac:dyDescent="0.4">
      <c r="A771" s="286"/>
      <c r="B771" s="287"/>
      <c r="C771" s="12">
        <f>C770/I770*100</f>
        <v>10.833775889537971</v>
      </c>
      <c r="D771" s="12">
        <f>D770/I770*100</f>
        <v>31.226765799256505</v>
      </c>
      <c r="E771" s="12">
        <f>E770/I770*100</f>
        <v>40.573552841210834</v>
      </c>
      <c r="F771" s="12">
        <f>F770/I770*100</f>
        <v>8.3377588953797126</v>
      </c>
      <c r="G771" s="12">
        <f>G770/I770*100</f>
        <v>5.469994689325544</v>
      </c>
      <c r="H771" s="64">
        <f>H770/I770*100</f>
        <v>3.5581518852894316</v>
      </c>
      <c r="I771" s="137">
        <f t="shared" si="18"/>
        <v>100</v>
      </c>
      <c r="J771" s="159">
        <f>J770/I770*100</f>
        <v>42.06054168879448</v>
      </c>
      <c r="K771" s="206">
        <f>K770/I770*100</f>
        <v>40.573552841210834</v>
      </c>
      <c r="L771" s="185">
        <f>L770/I770*100</f>
        <v>13.807753584705257</v>
      </c>
    </row>
    <row r="772" spans="1:12" ht="11.25" customHeight="1" x14ac:dyDescent="0.4">
      <c r="A772" s="358" t="s">
        <v>22</v>
      </c>
      <c r="B772" s="288" t="s">
        <v>23</v>
      </c>
      <c r="C772" s="13">
        <v>135</v>
      </c>
      <c r="D772" s="13">
        <v>429</v>
      </c>
      <c r="E772" s="13">
        <v>551</v>
      </c>
      <c r="F772" s="13">
        <v>116</v>
      </c>
      <c r="G772" s="13">
        <v>69</v>
      </c>
      <c r="H772" s="13">
        <v>45</v>
      </c>
      <c r="I772" s="139">
        <f t="shared" si="18"/>
        <v>1345</v>
      </c>
      <c r="J772" s="158">
        <f>C772+D772</f>
        <v>564</v>
      </c>
      <c r="K772" s="22">
        <f>E772</f>
        <v>551</v>
      </c>
      <c r="L772" s="184">
        <f>SUM(F772:G772)</f>
        <v>185</v>
      </c>
    </row>
    <row r="773" spans="1:12" ht="11.25" customHeight="1" x14ac:dyDescent="0.4">
      <c r="A773" s="359"/>
      <c r="B773" s="289"/>
      <c r="C773" s="14">
        <f>C772/I772*100</f>
        <v>10.037174721189592</v>
      </c>
      <c r="D773" s="16">
        <f>D772/I772*100</f>
        <v>31.895910780669144</v>
      </c>
      <c r="E773" s="16">
        <f>E772/I772*100</f>
        <v>40.966542750929371</v>
      </c>
      <c r="F773" s="16">
        <f>F772/I772*100</f>
        <v>8.6245353159851295</v>
      </c>
      <c r="G773" s="16">
        <f>G772/I772*100</f>
        <v>5.1301115241635689</v>
      </c>
      <c r="H773" s="65">
        <f>H772/I772*100</f>
        <v>3.3457249070631967</v>
      </c>
      <c r="I773" s="138">
        <f t="shared" si="18"/>
        <v>100</v>
      </c>
      <c r="J773" s="160">
        <f>J772/I772*100</f>
        <v>41.933085501858734</v>
      </c>
      <c r="K773" s="207">
        <f>K772/I772*100</f>
        <v>40.966542750929371</v>
      </c>
      <c r="L773" s="186">
        <f>L772/I772*100</f>
        <v>13.754646840148698</v>
      </c>
    </row>
    <row r="774" spans="1:12" ht="11.25" customHeight="1" x14ac:dyDescent="0.4">
      <c r="A774" s="359"/>
      <c r="B774" s="290" t="s">
        <v>25</v>
      </c>
      <c r="C774" s="13">
        <v>46</v>
      </c>
      <c r="D774" s="13">
        <v>80</v>
      </c>
      <c r="E774" s="13">
        <v>153</v>
      </c>
      <c r="F774" s="13">
        <v>26</v>
      </c>
      <c r="G774" s="13">
        <v>21</v>
      </c>
      <c r="H774" s="13">
        <v>10</v>
      </c>
      <c r="I774" s="139">
        <f t="shared" si="18"/>
        <v>336</v>
      </c>
      <c r="J774" s="161">
        <f>C774+D774</f>
        <v>126</v>
      </c>
      <c r="K774" s="208">
        <f>E774</f>
        <v>153</v>
      </c>
      <c r="L774" s="187">
        <f>SUM(F774:G774)</f>
        <v>47</v>
      </c>
    </row>
    <row r="775" spans="1:12" ht="11.25" customHeight="1" x14ac:dyDescent="0.4">
      <c r="A775" s="359"/>
      <c r="B775" s="290"/>
      <c r="C775" s="15">
        <f>C774/I774*100</f>
        <v>13.690476190476192</v>
      </c>
      <c r="D775" s="15">
        <f>D774/I774*100</f>
        <v>23.809523809523807</v>
      </c>
      <c r="E775" s="15">
        <f>E774/I774*100</f>
        <v>45.535714285714285</v>
      </c>
      <c r="F775" s="15">
        <f>F774/I774*100</f>
        <v>7.7380952380952381</v>
      </c>
      <c r="G775" s="15">
        <f>G774/I774*100</f>
        <v>6.25</v>
      </c>
      <c r="H775" s="59">
        <f>H774/I774*100</f>
        <v>2.9761904761904758</v>
      </c>
      <c r="I775" s="138">
        <f t="shared" si="18"/>
        <v>100</v>
      </c>
      <c r="J775" s="160">
        <f>J774/I774*100</f>
        <v>37.5</v>
      </c>
      <c r="K775" s="207">
        <f>K774/I774*100</f>
        <v>45.535714285714285</v>
      </c>
      <c r="L775" s="186">
        <f>L774/I774*100</f>
        <v>13.988095238095239</v>
      </c>
    </row>
    <row r="776" spans="1:12" ht="11.25" customHeight="1" x14ac:dyDescent="0.4">
      <c r="A776" s="359"/>
      <c r="B776" s="291" t="s">
        <v>14</v>
      </c>
      <c r="C776" s="13">
        <v>14</v>
      </c>
      <c r="D776" s="13">
        <v>52</v>
      </c>
      <c r="E776" s="13">
        <v>41</v>
      </c>
      <c r="F776" s="13">
        <v>12</v>
      </c>
      <c r="G776" s="13">
        <v>7</v>
      </c>
      <c r="H776" s="13">
        <v>9</v>
      </c>
      <c r="I776" s="139">
        <f t="shared" si="18"/>
        <v>135</v>
      </c>
      <c r="J776" s="161">
        <f>C776+D776</f>
        <v>66</v>
      </c>
      <c r="K776" s="208">
        <f>E776</f>
        <v>41</v>
      </c>
      <c r="L776" s="187">
        <f>SUM(F776:G776)</f>
        <v>19</v>
      </c>
    </row>
    <row r="777" spans="1:12" ht="11.25" customHeight="1" x14ac:dyDescent="0.4">
      <c r="A777" s="359"/>
      <c r="B777" s="289"/>
      <c r="C777" s="16">
        <f>C776/I776*100</f>
        <v>10.37037037037037</v>
      </c>
      <c r="D777" s="16">
        <f>D776/I776*100</f>
        <v>38.518518518518519</v>
      </c>
      <c r="E777" s="16">
        <f>E776/I776*100</f>
        <v>30.37037037037037</v>
      </c>
      <c r="F777" s="16">
        <f>F776/I776*100</f>
        <v>8.8888888888888893</v>
      </c>
      <c r="G777" s="16">
        <f>G776/I776*100</f>
        <v>5.1851851851851851</v>
      </c>
      <c r="H777" s="65">
        <f>H776/I776*100</f>
        <v>6.666666666666667</v>
      </c>
      <c r="I777" s="138">
        <f t="shared" si="18"/>
        <v>100</v>
      </c>
      <c r="J777" s="160">
        <f>J776/I776*100</f>
        <v>48.888888888888886</v>
      </c>
      <c r="K777" s="207">
        <f>K776/I776*100</f>
        <v>30.37037037037037</v>
      </c>
      <c r="L777" s="186">
        <f>L776/I776*100</f>
        <v>14.074074074074074</v>
      </c>
    </row>
    <row r="778" spans="1:12" ht="11.25" customHeight="1" x14ac:dyDescent="0.4">
      <c r="A778" s="359"/>
      <c r="B778" s="290" t="s">
        <v>16</v>
      </c>
      <c r="C778" s="13">
        <v>9</v>
      </c>
      <c r="D778" s="13">
        <v>27</v>
      </c>
      <c r="E778" s="13">
        <v>19</v>
      </c>
      <c r="F778" s="13">
        <v>3</v>
      </c>
      <c r="G778" s="13">
        <v>6</v>
      </c>
      <c r="H778" s="13">
        <v>3</v>
      </c>
      <c r="I778" s="139">
        <f t="shared" si="18"/>
        <v>67</v>
      </c>
      <c r="J778" s="161">
        <f>C778+D778</f>
        <v>36</v>
      </c>
      <c r="K778" s="208">
        <f>E778</f>
        <v>19</v>
      </c>
      <c r="L778" s="187">
        <f>SUM(F778:G778)</f>
        <v>9</v>
      </c>
    </row>
    <row r="779" spans="1:12" ht="11.25" customHeight="1" x14ac:dyDescent="0.4">
      <c r="A779" s="359"/>
      <c r="B779" s="290"/>
      <c r="C779" s="17">
        <f>C778/I778*100</f>
        <v>13.432835820895523</v>
      </c>
      <c r="D779" s="17">
        <f>D778/I778*100</f>
        <v>40.298507462686565</v>
      </c>
      <c r="E779" s="17">
        <f>E778/I778*100</f>
        <v>28.35820895522388</v>
      </c>
      <c r="F779" s="17">
        <f>F778/I778*100</f>
        <v>4.4776119402985071</v>
      </c>
      <c r="G779" s="17">
        <f>G778/I778*100</f>
        <v>8.9552238805970141</v>
      </c>
      <c r="H779" s="69">
        <f>H778/I778*100</f>
        <v>4.4776119402985071</v>
      </c>
      <c r="I779" s="137">
        <f t="shared" si="18"/>
        <v>99.999999999999986</v>
      </c>
      <c r="J779" s="160">
        <f>J778/I778*100</f>
        <v>53.731343283582092</v>
      </c>
      <c r="K779" s="207">
        <f>K778/I778*100</f>
        <v>28.35820895522388</v>
      </c>
      <c r="L779" s="186">
        <f>L778/I778*100</f>
        <v>13.432835820895523</v>
      </c>
    </row>
    <row r="780" spans="1:12" ht="11.25" customHeight="1" x14ac:dyDescent="0.4">
      <c r="A780" s="358" t="s">
        <v>30</v>
      </c>
      <c r="B780" s="288" t="s">
        <v>31</v>
      </c>
      <c r="C780" s="13">
        <v>93</v>
      </c>
      <c r="D780" s="13">
        <v>243</v>
      </c>
      <c r="E780" s="13">
        <v>326</v>
      </c>
      <c r="F780" s="13">
        <v>76</v>
      </c>
      <c r="G780" s="13">
        <v>53</v>
      </c>
      <c r="H780" s="13">
        <v>22</v>
      </c>
      <c r="I780" s="136">
        <f t="shared" si="18"/>
        <v>813</v>
      </c>
      <c r="J780" s="158">
        <f>C780+D780</f>
        <v>336</v>
      </c>
      <c r="K780" s="22">
        <f>E780</f>
        <v>326</v>
      </c>
      <c r="L780" s="184">
        <f>SUM(F780:G780)</f>
        <v>129</v>
      </c>
    </row>
    <row r="781" spans="1:12" ht="11.25" customHeight="1" x14ac:dyDescent="0.4">
      <c r="A781" s="359"/>
      <c r="B781" s="290"/>
      <c r="C781" s="14">
        <f>C780/I780*100</f>
        <v>11.439114391143912</v>
      </c>
      <c r="D781" s="16">
        <f>D780/I780*100</f>
        <v>29.889298892988929</v>
      </c>
      <c r="E781" s="16">
        <f>E780/I780*100</f>
        <v>40.098400984009842</v>
      </c>
      <c r="F781" s="16">
        <f>F780/I780*100</f>
        <v>9.3480934809348089</v>
      </c>
      <c r="G781" s="16">
        <f>G780/I780*100</f>
        <v>6.519065190651907</v>
      </c>
      <c r="H781" s="65">
        <f>H780/I780*100</f>
        <v>2.7060270602706029</v>
      </c>
      <c r="I781" s="138">
        <f t="shared" si="18"/>
        <v>100</v>
      </c>
      <c r="J781" s="160">
        <f>J780/I780*100</f>
        <v>41.328413284132843</v>
      </c>
      <c r="K781" s="207">
        <f>K780/I780*100</f>
        <v>40.098400984009842</v>
      </c>
      <c r="L781" s="186">
        <f>L780/I780*100</f>
        <v>15.867158671586715</v>
      </c>
    </row>
    <row r="782" spans="1:12" ht="11.25" customHeight="1" x14ac:dyDescent="0.4">
      <c r="A782" s="359"/>
      <c r="B782" s="291" t="s">
        <v>32</v>
      </c>
      <c r="C782" s="13">
        <v>111</v>
      </c>
      <c r="D782" s="13">
        <v>343</v>
      </c>
      <c r="E782" s="13">
        <v>428</v>
      </c>
      <c r="F782" s="13">
        <v>77</v>
      </c>
      <c r="G782" s="13">
        <v>43</v>
      </c>
      <c r="H782" s="13">
        <v>43</v>
      </c>
      <c r="I782" s="139">
        <f t="shared" si="18"/>
        <v>1045</v>
      </c>
      <c r="J782" s="161">
        <f>C782+D782</f>
        <v>454</v>
      </c>
      <c r="K782" s="208">
        <f>E782</f>
        <v>428</v>
      </c>
      <c r="L782" s="187">
        <f>SUM(F782:G782)</f>
        <v>120</v>
      </c>
    </row>
    <row r="783" spans="1:12" ht="11.25" customHeight="1" x14ac:dyDescent="0.4">
      <c r="A783" s="359"/>
      <c r="B783" s="289"/>
      <c r="C783" s="15">
        <f>C782/I782*100</f>
        <v>10.62200956937799</v>
      </c>
      <c r="D783" s="15">
        <f>D782/I782*100</f>
        <v>32.822966507177028</v>
      </c>
      <c r="E783" s="15">
        <f>E782/I782*100</f>
        <v>40.956937799043061</v>
      </c>
      <c r="F783" s="15">
        <f>F782/I782*100</f>
        <v>7.3684210526315779</v>
      </c>
      <c r="G783" s="15">
        <f>G782/I782*100</f>
        <v>4.1148325358851681</v>
      </c>
      <c r="H783" s="59">
        <f>H782/I782*100</f>
        <v>4.1148325358851681</v>
      </c>
      <c r="I783" s="138">
        <f t="shared" si="18"/>
        <v>100</v>
      </c>
      <c r="J783" s="160">
        <f>J782/I782*100</f>
        <v>43.444976076555022</v>
      </c>
      <c r="K783" s="207">
        <f>K782/I782*100</f>
        <v>40.956937799043061</v>
      </c>
      <c r="L783" s="186">
        <f>L782/I782*100</f>
        <v>11.483253588516746</v>
      </c>
    </row>
    <row r="784" spans="1:12" ht="11.25" customHeight="1" x14ac:dyDescent="0.4">
      <c r="A784" s="359"/>
      <c r="B784" s="292" t="s">
        <v>36</v>
      </c>
      <c r="C784" s="13">
        <v>0</v>
      </c>
      <c r="D784" s="13">
        <v>0</v>
      </c>
      <c r="E784" s="13">
        <v>0</v>
      </c>
      <c r="F784" s="13">
        <v>0</v>
      </c>
      <c r="G784" s="13">
        <v>1</v>
      </c>
      <c r="H784" s="13">
        <v>1</v>
      </c>
      <c r="I784" s="139">
        <f t="shared" si="18"/>
        <v>2</v>
      </c>
      <c r="J784" s="161">
        <f>C784+D784</f>
        <v>0</v>
      </c>
      <c r="K784" s="208">
        <f>E784</f>
        <v>0</v>
      </c>
      <c r="L784" s="187">
        <f>SUM(F784:G784)</f>
        <v>1</v>
      </c>
    </row>
    <row r="785" spans="1:12" ht="11.25" customHeight="1" x14ac:dyDescent="0.4">
      <c r="A785" s="359"/>
      <c r="B785" s="292"/>
      <c r="C785" s="15">
        <f>C784/I784*100</f>
        <v>0</v>
      </c>
      <c r="D785" s="15">
        <f>D784/I784*100</f>
        <v>0</v>
      </c>
      <c r="E785" s="15">
        <f>E784/I784*100</f>
        <v>0</v>
      </c>
      <c r="F785" s="15">
        <f>F784/I784*100</f>
        <v>0</v>
      </c>
      <c r="G785" s="15">
        <f>G784/I784*100</f>
        <v>50</v>
      </c>
      <c r="H785" s="59">
        <f>H784/I784*100</f>
        <v>50</v>
      </c>
      <c r="I785" s="138">
        <f t="shared" si="18"/>
        <v>100</v>
      </c>
      <c r="J785" s="160">
        <f>J784/I784*100</f>
        <v>0</v>
      </c>
      <c r="K785" s="207">
        <f>K784/I784*100</f>
        <v>0</v>
      </c>
      <c r="L785" s="186">
        <f>L784/I784*100</f>
        <v>50</v>
      </c>
    </row>
    <row r="786" spans="1:12" ht="11.25" customHeight="1" x14ac:dyDescent="0.4">
      <c r="A786" s="359"/>
      <c r="B786" s="292" t="s">
        <v>105</v>
      </c>
      <c r="C786" s="13">
        <v>0</v>
      </c>
      <c r="D786" s="13">
        <v>2</v>
      </c>
      <c r="E786" s="13">
        <v>10</v>
      </c>
      <c r="F786" s="13">
        <v>4</v>
      </c>
      <c r="G786" s="13">
        <v>5</v>
      </c>
      <c r="H786" s="13">
        <v>0</v>
      </c>
      <c r="I786" s="139">
        <f t="shared" si="18"/>
        <v>21</v>
      </c>
      <c r="J786" s="161">
        <f>C786+D786</f>
        <v>2</v>
      </c>
      <c r="K786" s="208">
        <f>E786</f>
        <v>10</v>
      </c>
      <c r="L786" s="187">
        <f>SUM(F786:G786)</f>
        <v>9</v>
      </c>
    </row>
    <row r="787" spans="1:12" ht="11.25" customHeight="1" x14ac:dyDescent="0.4">
      <c r="A787" s="359"/>
      <c r="B787" s="292"/>
      <c r="C787" s="15">
        <f>C786/I786*100</f>
        <v>0</v>
      </c>
      <c r="D787" s="15">
        <f>D786/I786*100</f>
        <v>9.5238095238095237</v>
      </c>
      <c r="E787" s="15">
        <f>E786/I786*100</f>
        <v>47.619047619047613</v>
      </c>
      <c r="F787" s="15">
        <f>F786/I786*100</f>
        <v>19.047619047619047</v>
      </c>
      <c r="G787" s="15">
        <f>G786/I786*100</f>
        <v>23.809523809523807</v>
      </c>
      <c r="H787" s="59">
        <f>H786/I786*100</f>
        <v>0</v>
      </c>
      <c r="I787" s="138">
        <f t="shared" si="18"/>
        <v>100</v>
      </c>
      <c r="J787" s="160">
        <f>J786/I786*100</f>
        <v>9.5238095238095237</v>
      </c>
      <c r="K787" s="207">
        <f>K786/I786*100</f>
        <v>47.619047619047613</v>
      </c>
      <c r="L787" s="186">
        <f>L786/I786*100</f>
        <v>42.857142857142854</v>
      </c>
    </row>
    <row r="788" spans="1:12" ht="11.25" customHeight="1" x14ac:dyDescent="0.4">
      <c r="A788" s="359"/>
      <c r="B788" s="290" t="s">
        <v>53</v>
      </c>
      <c r="C788" s="13">
        <v>0</v>
      </c>
      <c r="D788" s="13">
        <v>0</v>
      </c>
      <c r="E788" s="13">
        <v>0</v>
      </c>
      <c r="F788" s="13">
        <v>0</v>
      </c>
      <c r="G788" s="13">
        <v>1</v>
      </c>
      <c r="H788" s="13">
        <v>0</v>
      </c>
      <c r="I788" s="139">
        <f t="shared" si="18"/>
        <v>1</v>
      </c>
      <c r="J788" s="161">
        <f>C788+D788</f>
        <v>0</v>
      </c>
      <c r="K788" s="208">
        <f>E788</f>
        <v>0</v>
      </c>
      <c r="L788" s="187">
        <f>SUM(F788:G788)</f>
        <v>1</v>
      </c>
    </row>
    <row r="789" spans="1:12" ht="11.25" customHeight="1" x14ac:dyDescent="0.4">
      <c r="A789" s="360"/>
      <c r="B789" s="293"/>
      <c r="C789" s="19">
        <f>C788/I788*100</f>
        <v>0</v>
      </c>
      <c r="D789" s="19">
        <f>D788/I788*100</f>
        <v>0</v>
      </c>
      <c r="E789" s="19">
        <f>E788/I788*100</f>
        <v>0</v>
      </c>
      <c r="F789" s="19">
        <f>F788/I788*100</f>
        <v>0</v>
      </c>
      <c r="G789" s="19">
        <f>G788/I788*100</f>
        <v>100</v>
      </c>
      <c r="H789" s="76">
        <f>H788/I788*100</f>
        <v>0</v>
      </c>
      <c r="I789" s="137">
        <f t="shared" si="18"/>
        <v>100</v>
      </c>
      <c r="J789" s="159">
        <f>J788/I788*100</f>
        <v>0</v>
      </c>
      <c r="K789" s="206">
        <f>K788/I788*100</f>
        <v>0</v>
      </c>
      <c r="L789" s="185">
        <f>L788/I788*100</f>
        <v>100</v>
      </c>
    </row>
    <row r="790" spans="1:12" ht="11.25" customHeight="1" x14ac:dyDescent="0.4">
      <c r="A790" s="358" t="s">
        <v>40</v>
      </c>
      <c r="B790" s="288" t="s">
        <v>41</v>
      </c>
      <c r="C790" s="13">
        <v>11</v>
      </c>
      <c r="D790" s="13">
        <v>13</v>
      </c>
      <c r="E790" s="13">
        <v>34</v>
      </c>
      <c r="F790" s="13">
        <v>6</v>
      </c>
      <c r="G790" s="13">
        <v>1</v>
      </c>
      <c r="H790" s="13">
        <v>4</v>
      </c>
      <c r="I790" s="136">
        <f t="shared" si="18"/>
        <v>69</v>
      </c>
      <c r="J790" s="158">
        <f>C790+D790</f>
        <v>24</v>
      </c>
      <c r="K790" s="22">
        <f>E790</f>
        <v>34</v>
      </c>
      <c r="L790" s="184">
        <f>SUM(F790:G790)</f>
        <v>7</v>
      </c>
    </row>
    <row r="791" spans="1:12" ht="11.25" customHeight="1" x14ac:dyDescent="0.4">
      <c r="A791" s="359"/>
      <c r="B791" s="289"/>
      <c r="C791" s="14">
        <f>C790/I790*100</f>
        <v>15.942028985507244</v>
      </c>
      <c r="D791" s="16">
        <f>D790/I790*100</f>
        <v>18.840579710144929</v>
      </c>
      <c r="E791" s="16">
        <f>E790/I790*100</f>
        <v>49.275362318840585</v>
      </c>
      <c r="F791" s="16">
        <f>F790/I790*100</f>
        <v>8.695652173913043</v>
      </c>
      <c r="G791" s="16">
        <f>G790/I790*100</f>
        <v>1.4492753623188406</v>
      </c>
      <c r="H791" s="65">
        <f>H790/I790*100</f>
        <v>5.7971014492753623</v>
      </c>
      <c r="I791" s="138">
        <f t="shared" si="18"/>
        <v>100</v>
      </c>
      <c r="J791" s="160">
        <f>J790/I790*100</f>
        <v>34.782608695652172</v>
      </c>
      <c r="K791" s="207">
        <f>K790/I790*100</f>
        <v>49.275362318840585</v>
      </c>
      <c r="L791" s="186">
        <f>L790/I790*100</f>
        <v>10.144927536231885</v>
      </c>
    </row>
    <row r="792" spans="1:12" ht="11.25" customHeight="1" x14ac:dyDescent="0.4">
      <c r="A792" s="359"/>
      <c r="B792" s="290" t="s">
        <v>42</v>
      </c>
      <c r="C792" s="13">
        <v>12</v>
      </c>
      <c r="D792" s="13">
        <v>31</v>
      </c>
      <c r="E792" s="13">
        <v>55</v>
      </c>
      <c r="F792" s="13">
        <v>15</v>
      </c>
      <c r="G792" s="13">
        <v>8</v>
      </c>
      <c r="H792" s="13">
        <v>1</v>
      </c>
      <c r="I792" s="139">
        <f t="shared" si="18"/>
        <v>122</v>
      </c>
      <c r="J792" s="161">
        <f>C792+D792</f>
        <v>43</v>
      </c>
      <c r="K792" s="208">
        <f>E792</f>
        <v>55</v>
      </c>
      <c r="L792" s="187">
        <f>SUM(F792:G792)</f>
        <v>23</v>
      </c>
    </row>
    <row r="793" spans="1:12" ht="11.25" customHeight="1" x14ac:dyDescent="0.4">
      <c r="A793" s="359"/>
      <c r="B793" s="290"/>
      <c r="C793" s="15">
        <f>C792/I792*100</f>
        <v>9.8360655737704921</v>
      </c>
      <c r="D793" s="15">
        <f>D792/I792*100</f>
        <v>25.409836065573771</v>
      </c>
      <c r="E793" s="15">
        <f>E792/I792*100</f>
        <v>45.081967213114751</v>
      </c>
      <c r="F793" s="15">
        <f>F792/I792*100</f>
        <v>12.295081967213115</v>
      </c>
      <c r="G793" s="15">
        <f>G792/I792*100</f>
        <v>6.557377049180328</v>
      </c>
      <c r="H793" s="59">
        <f>H792/I792*100</f>
        <v>0.81967213114754101</v>
      </c>
      <c r="I793" s="138">
        <f t="shared" si="18"/>
        <v>100</v>
      </c>
      <c r="J793" s="160">
        <f>J792/I792*100</f>
        <v>35.245901639344261</v>
      </c>
      <c r="K793" s="207">
        <f>K792/I792*100</f>
        <v>45.081967213114751</v>
      </c>
      <c r="L793" s="186">
        <f>L792/I792*100</f>
        <v>18.852459016393443</v>
      </c>
    </row>
    <row r="794" spans="1:12" ht="11.25" customHeight="1" x14ac:dyDescent="0.4">
      <c r="A794" s="359"/>
      <c r="B794" s="291" t="s">
        <v>43</v>
      </c>
      <c r="C794" s="13">
        <v>15</v>
      </c>
      <c r="D794" s="13">
        <v>52</v>
      </c>
      <c r="E794" s="13">
        <v>87</v>
      </c>
      <c r="F794" s="13">
        <v>22</v>
      </c>
      <c r="G794" s="13">
        <v>22</v>
      </c>
      <c r="H794" s="13">
        <v>1</v>
      </c>
      <c r="I794" s="139">
        <f t="shared" si="18"/>
        <v>199</v>
      </c>
      <c r="J794" s="161">
        <f>C794+D794</f>
        <v>67</v>
      </c>
      <c r="K794" s="208">
        <f>E794</f>
        <v>87</v>
      </c>
      <c r="L794" s="187">
        <f>SUM(F794:G794)</f>
        <v>44</v>
      </c>
    </row>
    <row r="795" spans="1:12" ht="11.25" customHeight="1" x14ac:dyDescent="0.4">
      <c r="A795" s="359"/>
      <c r="B795" s="289"/>
      <c r="C795" s="15">
        <f>C794/I794*100</f>
        <v>7.5376884422110546</v>
      </c>
      <c r="D795" s="15">
        <f>D794/I794*100</f>
        <v>26.13065326633166</v>
      </c>
      <c r="E795" s="15">
        <f>E794/I794*100</f>
        <v>43.718592964824118</v>
      </c>
      <c r="F795" s="15">
        <f>F794/I794*100</f>
        <v>11.055276381909549</v>
      </c>
      <c r="G795" s="15">
        <f>G794/I794*100</f>
        <v>11.055276381909549</v>
      </c>
      <c r="H795" s="59">
        <f>H794/I794*100</f>
        <v>0.50251256281407031</v>
      </c>
      <c r="I795" s="138">
        <f t="shared" si="18"/>
        <v>100</v>
      </c>
      <c r="J795" s="160">
        <f>J794/I794*100</f>
        <v>33.668341708542712</v>
      </c>
      <c r="K795" s="207">
        <f>K794/I794*100</f>
        <v>43.718592964824118</v>
      </c>
      <c r="L795" s="186">
        <f>L794/I794*100</f>
        <v>22.110552763819097</v>
      </c>
    </row>
    <row r="796" spans="1:12" ht="11.25" customHeight="1" x14ac:dyDescent="0.4">
      <c r="A796" s="359"/>
      <c r="B796" s="290" t="s">
        <v>46</v>
      </c>
      <c r="C796" s="13">
        <v>24</v>
      </c>
      <c r="D796" s="13">
        <v>91</v>
      </c>
      <c r="E796" s="13">
        <v>123</v>
      </c>
      <c r="F796" s="13">
        <v>33</v>
      </c>
      <c r="G796" s="13">
        <v>16</v>
      </c>
      <c r="H796" s="13">
        <v>2</v>
      </c>
      <c r="I796" s="139">
        <f t="shared" si="18"/>
        <v>289</v>
      </c>
      <c r="J796" s="161">
        <f>C796+D796</f>
        <v>115</v>
      </c>
      <c r="K796" s="208">
        <f>E796</f>
        <v>123</v>
      </c>
      <c r="L796" s="187">
        <f>SUM(F796:G796)</f>
        <v>49</v>
      </c>
    </row>
    <row r="797" spans="1:12" ht="11.25" customHeight="1" x14ac:dyDescent="0.4">
      <c r="A797" s="359"/>
      <c r="B797" s="290"/>
      <c r="C797" s="15">
        <f>C796/I796*100</f>
        <v>8.3044982698961931</v>
      </c>
      <c r="D797" s="15">
        <f>D796/I796*100</f>
        <v>31.487889273356402</v>
      </c>
      <c r="E797" s="15">
        <f>E796/I796*100</f>
        <v>42.560553633217992</v>
      </c>
      <c r="F797" s="15">
        <f>F796/I796*100</f>
        <v>11.418685121107266</v>
      </c>
      <c r="G797" s="15">
        <f>G796/I796*100</f>
        <v>5.5363321799307963</v>
      </c>
      <c r="H797" s="59">
        <f>H796/I796*100</f>
        <v>0.69204152249134954</v>
      </c>
      <c r="I797" s="138">
        <f t="shared" si="18"/>
        <v>100</v>
      </c>
      <c r="J797" s="160">
        <f>J796/I796*100</f>
        <v>39.792387543252595</v>
      </c>
      <c r="K797" s="207">
        <f>K796/I796*100</f>
        <v>42.560553633217992</v>
      </c>
      <c r="L797" s="186">
        <f>L796/I796*100</f>
        <v>16.955017301038062</v>
      </c>
    </row>
    <row r="798" spans="1:12" ht="11.25" customHeight="1" x14ac:dyDescent="0.4">
      <c r="A798" s="359"/>
      <c r="B798" s="291" t="s">
        <v>47</v>
      </c>
      <c r="C798" s="13">
        <v>23</v>
      </c>
      <c r="D798" s="13">
        <v>100</v>
      </c>
      <c r="E798" s="13">
        <v>133</v>
      </c>
      <c r="F798" s="13">
        <v>29</v>
      </c>
      <c r="G798" s="13">
        <v>19</v>
      </c>
      <c r="H798" s="13">
        <v>3</v>
      </c>
      <c r="I798" s="139">
        <f t="shared" si="18"/>
        <v>307</v>
      </c>
      <c r="J798" s="161">
        <f>C798+D798</f>
        <v>123</v>
      </c>
      <c r="K798" s="208">
        <f>E798</f>
        <v>133</v>
      </c>
      <c r="L798" s="187">
        <f>SUM(F798:G798)</f>
        <v>48</v>
      </c>
    </row>
    <row r="799" spans="1:12" ht="11.25" customHeight="1" x14ac:dyDescent="0.4">
      <c r="A799" s="359"/>
      <c r="B799" s="289"/>
      <c r="C799" s="15">
        <f>C798/I798*100</f>
        <v>7.4918566775244306</v>
      </c>
      <c r="D799" s="15">
        <f>D798/I798*100</f>
        <v>32.573289902280131</v>
      </c>
      <c r="E799" s="15">
        <f>E798/I798*100</f>
        <v>43.322475570032573</v>
      </c>
      <c r="F799" s="15">
        <f>F798/I798*100</f>
        <v>9.4462540716612384</v>
      </c>
      <c r="G799" s="15">
        <f>G798/I798*100</f>
        <v>6.1889250814332248</v>
      </c>
      <c r="H799" s="59">
        <f>H798/I798*100</f>
        <v>0.97719869706840379</v>
      </c>
      <c r="I799" s="138">
        <f t="shared" si="18"/>
        <v>100.00000000000001</v>
      </c>
      <c r="J799" s="160">
        <f>J798/I798*100</f>
        <v>40.065146579804562</v>
      </c>
      <c r="K799" s="207">
        <f>K798/I798*100</f>
        <v>43.322475570032573</v>
      </c>
      <c r="L799" s="186">
        <f>L798/I798*100</f>
        <v>15.635179153094461</v>
      </c>
    </row>
    <row r="800" spans="1:12" ht="11.25" customHeight="1" x14ac:dyDescent="0.4">
      <c r="A800" s="359"/>
      <c r="B800" s="290" t="s">
        <v>15</v>
      </c>
      <c r="C800" s="13">
        <v>43</v>
      </c>
      <c r="D800" s="13">
        <v>135</v>
      </c>
      <c r="E800" s="13">
        <v>143</v>
      </c>
      <c r="F800" s="13">
        <v>28</v>
      </c>
      <c r="G800" s="13">
        <v>15</v>
      </c>
      <c r="H800" s="13">
        <v>9</v>
      </c>
      <c r="I800" s="139">
        <f t="shared" si="18"/>
        <v>373</v>
      </c>
      <c r="J800" s="161">
        <f>C800+D800</f>
        <v>178</v>
      </c>
      <c r="K800" s="208">
        <f>E800</f>
        <v>143</v>
      </c>
      <c r="L800" s="187">
        <f>SUM(F800:G800)</f>
        <v>43</v>
      </c>
    </row>
    <row r="801" spans="1:12" ht="11.25" customHeight="1" x14ac:dyDescent="0.4">
      <c r="A801" s="359"/>
      <c r="B801" s="290"/>
      <c r="C801" s="15">
        <f>C800/I800*100</f>
        <v>11.528150134048257</v>
      </c>
      <c r="D801" s="15">
        <f>D800/I800*100</f>
        <v>36.193029490616624</v>
      </c>
      <c r="E801" s="15">
        <f>E800/I800*100</f>
        <v>38.337801608579085</v>
      </c>
      <c r="F801" s="15">
        <f>F800/I800*100</f>
        <v>7.5067024128686324</v>
      </c>
      <c r="G801" s="15">
        <f>G800/I800*100</f>
        <v>4.0214477211796247</v>
      </c>
      <c r="H801" s="59">
        <f>H800/I800*100</f>
        <v>2.4128686327077746</v>
      </c>
      <c r="I801" s="138">
        <f t="shared" si="18"/>
        <v>100</v>
      </c>
      <c r="J801" s="160">
        <f>J800/I800*100</f>
        <v>47.721179624664877</v>
      </c>
      <c r="K801" s="207">
        <f>K800/I800*100</f>
        <v>38.337801608579085</v>
      </c>
      <c r="L801" s="186">
        <f>L800/I800*100</f>
        <v>11.528150134048257</v>
      </c>
    </row>
    <row r="802" spans="1:12" ht="11.25" customHeight="1" x14ac:dyDescent="0.4">
      <c r="A802" s="359"/>
      <c r="B802" s="291" t="s">
        <v>1</v>
      </c>
      <c r="C802" s="13">
        <v>76</v>
      </c>
      <c r="D802" s="13">
        <v>166</v>
      </c>
      <c r="E802" s="13">
        <v>188</v>
      </c>
      <c r="F802" s="13">
        <v>24</v>
      </c>
      <c r="G802" s="13">
        <v>22</v>
      </c>
      <c r="H802" s="13">
        <v>46</v>
      </c>
      <c r="I802" s="139">
        <f t="shared" si="18"/>
        <v>522</v>
      </c>
      <c r="J802" s="161">
        <f>C802+D802</f>
        <v>242</v>
      </c>
      <c r="K802" s="208">
        <f>E802</f>
        <v>188</v>
      </c>
      <c r="L802" s="187">
        <f>SUM(F802:G802)</f>
        <v>46</v>
      </c>
    </row>
    <row r="803" spans="1:12" ht="11.25" customHeight="1" x14ac:dyDescent="0.4">
      <c r="A803" s="359"/>
      <c r="B803" s="289"/>
      <c r="C803" s="15">
        <f>C802/I802*100</f>
        <v>14.559386973180077</v>
      </c>
      <c r="D803" s="15">
        <f>D802/I802*100</f>
        <v>31.800766283524908</v>
      </c>
      <c r="E803" s="15">
        <f>E802/I802*100</f>
        <v>36.015325670498086</v>
      </c>
      <c r="F803" s="15">
        <f>F802/I802*100</f>
        <v>4.5977011494252871</v>
      </c>
      <c r="G803" s="15">
        <f>G802/I802*100</f>
        <v>4.2145593869731801</v>
      </c>
      <c r="H803" s="59">
        <f>H802/I802*100</f>
        <v>8.8122605363984672</v>
      </c>
      <c r="I803" s="138">
        <f t="shared" si="18"/>
        <v>100</v>
      </c>
      <c r="J803" s="160">
        <f>J802/I802*100</f>
        <v>46.360153256704983</v>
      </c>
      <c r="K803" s="207">
        <f>K802/I802*100</f>
        <v>36.015325670498086</v>
      </c>
      <c r="L803" s="186">
        <f>L802/I802*100</f>
        <v>8.8122605363984672</v>
      </c>
    </row>
    <row r="804" spans="1:12" ht="11.25" customHeight="1" x14ac:dyDescent="0.4">
      <c r="A804" s="359"/>
      <c r="B804" s="290" t="s">
        <v>53</v>
      </c>
      <c r="C804" s="13">
        <v>0</v>
      </c>
      <c r="D804" s="13">
        <v>0</v>
      </c>
      <c r="E804" s="13">
        <v>1</v>
      </c>
      <c r="F804" s="13">
        <v>0</v>
      </c>
      <c r="G804" s="13">
        <v>0</v>
      </c>
      <c r="H804" s="13">
        <v>1</v>
      </c>
      <c r="I804" s="139">
        <f t="shared" si="18"/>
        <v>2</v>
      </c>
      <c r="J804" s="161">
        <f>C804+D804</f>
        <v>0</v>
      </c>
      <c r="K804" s="208">
        <f>E804</f>
        <v>1</v>
      </c>
      <c r="L804" s="187">
        <f>SUM(F804:G804)</f>
        <v>0</v>
      </c>
    </row>
    <row r="805" spans="1:12" ht="11.25" customHeight="1" x14ac:dyDescent="0.4">
      <c r="A805" s="360"/>
      <c r="B805" s="293"/>
      <c r="C805" s="19">
        <f>C804/I804*100</f>
        <v>0</v>
      </c>
      <c r="D805" s="19">
        <f>D804/I804*100</f>
        <v>0</v>
      </c>
      <c r="E805" s="19">
        <f>E804/I804*100</f>
        <v>50</v>
      </c>
      <c r="F805" s="19">
        <f>F804/I804*100</f>
        <v>0</v>
      </c>
      <c r="G805" s="19">
        <f>G804/I804*100</f>
        <v>0</v>
      </c>
      <c r="H805" s="66">
        <f>H804/I804*100</f>
        <v>50</v>
      </c>
      <c r="I805" s="137">
        <f t="shared" si="18"/>
        <v>100</v>
      </c>
      <c r="J805" s="159">
        <f>J804/I804*100</f>
        <v>0</v>
      </c>
      <c r="K805" s="206">
        <f>K804/I804*100</f>
        <v>50</v>
      </c>
      <c r="L805" s="185">
        <f>L804/I804*100</f>
        <v>0</v>
      </c>
    </row>
    <row r="806" spans="1:12" ht="11.25" customHeight="1" x14ac:dyDescent="0.4">
      <c r="A806" s="361" t="s">
        <v>2</v>
      </c>
      <c r="B806" s="288" t="s">
        <v>54</v>
      </c>
      <c r="C806" s="13">
        <v>22</v>
      </c>
      <c r="D806" s="13">
        <v>65</v>
      </c>
      <c r="E806" s="13">
        <v>67</v>
      </c>
      <c r="F806" s="13">
        <v>10</v>
      </c>
      <c r="G806" s="13">
        <v>5</v>
      </c>
      <c r="H806" s="13">
        <v>6</v>
      </c>
      <c r="I806" s="154">
        <f t="shared" si="18"/>
        <v>175</v>
      </c>
      <c r="J806" s="158">
        <f>C806+D806</f>
        <v>87</v>
      </c>
      <c r="K806" s="22">
        <f>E806</f>
        <v>67</v>
      </c>
      <c r="L806" s="184">
        <f>SUM(F806:G806)</f>
        <v>15</v>
      </c>
    </row>
    <row r="807" spans="1:12" ht="11.25" customHeight="1" x14ac:dyDescent="0.4">
      <c r="A807" s="362"/>
      <c r="B807" s="289"/>
      <c r="C807" s="14">
        <f>C806/I806*100</f>
        <v>12.571428571428573</v>
      </c>
      <c r="D807" s="16">
        <f>D806/I806*100</f>
        <v>37.142857142857146</v>
      </c>
      <c r="E807" s="16">
        <f>E806/I806*100</f>
        <v>38.285714285714285</v>
      </c>
      <c r="F807" s="16">
        <f>F806/I806*100</f>
        <v>5.7142857142857144</v>
      </c>
      <c r="G807" s="16">
        <f>G806/I806*100</f>
        <v>2.8571428571428572</v>
      </c>
      <c r="H807" s="65">
        <f>H806/I806*100</f>
        <v>3.4285714285714288</v>
      </c>
      <c r="I807" s="138">
        <f t="shared" si="18"/>
        <v>100</v>
      </c>
      <c r="J807" s="160">
        <f>J806/I806*100</f>
        <v>49.714285714285715</v>
      </c>
      <c r="K807" s="207">
        <f>K806/I806*100</f>
        <v>38.285714285714285</v>
      </c>
      <c r="L807" s="186">
        <f>L806/I806*100</f>
        <v>8.5714285714285712</v>
      </c>
    </row>
    <row r="808" spans="1:12" ht="11.25" customHeight="1" x14ac:dyDescent="0.4">
      <c r="A808" s="362"/>
      <c r="B808" s="290" t="s">
        <v>57</v>
      </c>
      <c r="C808" s="13">
        <v>20</v>
      </c>
      <c r="D808" s="13">
        <v>48</v>
      </c>
      <c r="E808" s="13">
        <v>32</v>
      </c>
      <c r="F808" s="13">
        <v>12</v>
      </c>
      <c r="G808" s="13">
        <v>17</v>
      </c>
      <c r="H808" s="13">
        <v>9</v>
      </c>
      <c r="I808" s="139">
        <f t="shared" si="18"/>
        <v>138</v>
      </c>
      <c r="J808" s="161">
        <f>C808+D808</f>
        <v>68</v>
      </c>
      <c r="K808" s="208">
        <f>E808</f>
        <v>32</v>
      </c>
      <c r="L808" s="187">
        <f>SUM(F808:G808)</f>
        <v>29</v>
      </c>
    </row>
    <row r="809" spans="1:12" ht="11.25" customHeight="1" x14ac:dyDescent="0.4">
      <c r="A809" s="362"/>
      <c r="B809" s="290"/>
      <c r="C809" s="15">
        <f>C808/I808*100</f>
        <v>14.492753623188406</v>
      </c>
      <c r="D809" s="15">
        <f>D808/I808*100</f>
        <v>34.782608695652172</v>
      </c>
      <c r="E809" s="15">
        <f>E808/I808*100</f>
        <v>23.188405797101449</v>
      </c>
      <c r="F809" s="15">
        <f>F808/I808*100</f>
        <v>8.695652173913043</v>
      </c>
      <c r="G809" s="15">
        <f>G808/I808*100</f>
        <v>12.318840579710146</v>
      </c>
      <c r="H809" s="59">
        <f>H808/I808*100</f>
        <v>6.5217391304347823</v>
      </c>
      <c r="I809" s="138">
        <f t="shared" si="18"/>
        <v>100</v>
      </c>
      <c r="J809" s="160">
        <f>J808/I808*100</f>
        <v>49.275362318840585</v>
      </c>
      <c r="K809" s="207">
        <f>K808/I808*100</f>
        <v>23.188405797101449</v>
      </c>
      <c r="L809" s="186">
        <f>L808/I808*100</f>
        <v>21.014492753623188</v>
      </c>
    </row>
    <row r="810" spans="1:12" ht="11.25" customHeight="1" x14ac:dyDescent="0.4">
      <c r="A810" s="362"/>
      <c r="B810" s="291" t="s">
        <v>3</v>
      </c>
      <c r="C810" s="13">
        <v>69</v>
      </c>
      <c r="D810" s="13">
        <v>242</v>
      </c>
      <c r="E810" s="13">
        <v>348</v>
      </c>
      <c r="F810" s="13">
        <v>86</v>
      </c>
      <c r="G810" s="13">
        <v>48</v>
      </c>
      <c r="H810" s="13">
        <v>4</v>
      </c>
      <c r="I810" s="139">
        <f t="shared" si="18"/>
        <v>797</v>
      </c>
      <c r="J810" s="161">
        <f>C810+D810</f>
        <v>311</v>
      </c>
      <c r="K810" s="208">
        <f>E810</f>
        <v>348</v>
      </c>
      <c r="L810" s="187">
        <f>SUM(F810:G810)</f>
        <v>134</v>
      </c>
    </row>
    <row r="811" spans="1:12" ht="11.25" customHeight="1" x14ac:dyDescent="0.4">
      <c r="A811" s="362"/>
      <c r="B811" s="289"/>
      <c r="C811" s="15">
        <f>C810/I810*100</f>
        <v>8.6574654956085322</v>
      </c>
      <c r="D811" s="15">
        <f>D810/I810*100</f>
        <v>30.363864491844417</v>
      </c>
      <c r="E811" s="15">
        <f>E810/I810*100</f>
        <v>43.663739021329988</v>
      </c>
      <c r="F811" s="15">
        <f>F810/I810*100</f>
        <v>10.790464240903388</v>
      </c>
      <c r="G811" s="15">
        <f>G810/I810*100</f>
        <v>6.0225846925972393</v>
      </c>
      <c r="H811" s="59">
        <f>H810/I810*100</f>
        <v>0.50188205771643657</v>
      </c>
      <c r="I811" s="138">
        <f t="shared" si="18"/>
        <v>100</v>
      </c>
      <c r="J811" s="160">
        <f>J810/I810*100</f>
        <v>39.021329987452944</v>
      </c>
      <c r="K811" s="207">
        <f>K810/I810*100</f>
        <v>43.663739021329988</v>
      </c>
      <c r="L811" s="186">
        <f>L810/I810*100</f>
        <v>16.813048933500628</v>
      </c>
    </row>
    <row r="812" spans="1:12" ht="11.25" customHeight="1" x14ac:dyDescent="0.4">
      <c r="A812" s="362"/>
      <c r="B812" s="290" t="s">
        <v>51</v>
      </c>
      <c r="C812" s="13">
        <v>18</v>
      </c>
      <c r="D812" s="13">
        <v>46</v>
      </c>
      <c r="E812" s="13">
        <v>53</v>
      </c>
      <c r="F812" s="13">
        <v>10</v>
      </c>
      <c r="G812" s="13">
        <v>4</v>
      </c>
      <c r="H812" s="13">
        <v>3</v>
      </c>
      <c r="I812" s="139">
        <f t="shared" si="18"/>
        <v>134</v>
      </c>
      <c r="J812" s="161">
        <f>C812+D812</f>
        <v>64</v>
      </c>
      <c r="K812" s="208">
        <f>E812</f>
        <v>53</v>
      </c>
      <c r="L812" s="187">
        <f>SUM(F812:G812)</f>
        <v>14</v>
      </c>
    </row>
    <row r="813" spans="1:12" ht="11.25" customHeight="1" x14ac:dyDescent="0.4">
      <c r="A813" s="362"/>
      <c r="B813" s="290"/>
      <c r="C813" s="15">
        <f>C812/I812*100</f>
        <v>13.432835820895523</v>
      </c>
      <c r="D813" s="15">
        <f>D812/I812*100</f>
        <v>34.328358208955223</v>
      </c>
      <c r="E813" s="15">
        <f>E812/I812*100</f>
        <v>39.552238805970148</v>
      </c>
      <c r="F813" s="15">
        <f>F812/I812*100</f>
        <v>7.4626865671641784</v>
      </c>
      <c r="G813" s="15">
        <f>G812/I812*100</f>
        <v>2.9850746268656714</v>
      </c>
      <c r="H813" s="59">
        <f>H812/I812*100</f>
        <v>2.2388059701492535</v>
      </c>
      <c r="I813" s="138">
        <f t="shared" si="18"/>
        <v>100</v>
      </c>
      <c r="J813" s="160">
        <f>J812/I812*100</f>
        <v>47.761194029850742</v>
      </c>
      <c r="K813" s="207">
        <f>K812/I812*100</f>
        <v>39.552238805970148</v>
      </c>
      <c r="L813" s="186">
        <f>L812/I812*100</f>
        <v>10.44776119402985</v>
      </c>
    </row>
    <row r="814" spans="1:12" ht="11.25" customHeight="1" x14ac:dyDescent="0.4">
      <c r="A814" s="362"/>
      <c r="B814" s="291" t="s">
        <v>52</v>
      </c>
      <c r="C814" s="13">
        <v>15</v>
      </c>
      <c r="D814" s="13">
        <v>22</v>
      </c>
      <c r="E814" s="13">
        <v>40</v>
      </c>
      <c r="F814" s="13">
        <v>8</v>
      </c>
      <c r="G814" s="13">
        <v>3</v>
      </c>
      <c r="H814" s="13">
        <v>2</v>
      </c>
      <c r="I814" s="139">
        <f t="shared" si="18"/>
        <v>90</v>
      </c>
      <c r="J814" s="161">
        <f>C814+D814</f>
        <v>37</v>
      </c>
      <c r="K814" s="208">
        <f>E814</f>
        <v>40</v>
      </c>
      <c r="L814" s="187">
        <f>SUM(F814:G814)</f>
        <v>11</v>
      </c>
    </row>
    <row r="815" spans="1:12" ht="11.25" customHeight="1" x14ac:dyDescent="0.4">
      <c r="A815" s="362"/>
      <c r="B815" s="289"/>
      <c r="C815" s="15">
        <f>C814/I814*100</f>
        <v>16.666666666666664</v>
      </c>
      <c r="D815" s="15">
        <f>D814/I814*100</f>
        <v>24.444444444444443</v>
      </c>
      <c r="E815" s="15">
        <f>E814/I814*100</f>
        <v>44.444444444444443</v>
      </c>
      <c r="F815" s="15">
        <f>F814/I814*100</f>
        <v>8.8888888888888893</v>
      </c>
      <c r="G815" s="15">
        <f>G814/I814*100</f>
        <v>3.3333333333333335</v>
      </c>
      <c r="H815" s="59">
        <f>H814/I814*100</f>
        <v>2.2222222222222223</v>
      </c>
      <c r="I815" s="138">
        <f t="shared" si="18"/>
        <v>99.999999999999986</v>
      </c>
      <c r="J815" s="160">
        <f>J814/I814*100</f>
        <v>41.111111111111107</v>
      </c>
      <c r="K815" s="207">
        <f>K814/I814*100</f>
        <v>44.444444444444443</v>
      </c>
      <c r="L815" s="186">
        <f>L814/I814*100</f>
        <v>12.222222222222221</v>
      </c>
    </row>
    <row r="816" spans="1:12" ht="11.25" customHeight="1" x14ac:dyDescent="0.4">
      <c r="A816" s="362"/>
      <c r="B816" s="290" t="s">
        <v>59</v>
      </c>
      <c r="C816" s="13">
        <v>54</v>
      </c>
      <c r="D816" s="13">
        <v>147</v>
      </c>
      <c r="E816" s="13">
        <v>183</v>
      </c>
      <c r="F816" s="13">
        <v>26</v>
      </c>
      <c r="G816" s="13">
        <v>23</v>
      </c>
      <c r="H816" s="13">
        <v>33</v>
      </c>
      <c r="I816" s="139">
        <f t="shared" si="18"/>
        <v>466</v>
      </c>
      <c r="J816" s="161">
        <f>C816+D816</f>
        <v>201</v>
      </c>
      <c r="K816" s="208">
        <f>E816</f>
        <v>183</v>
      </c>
      <c r="L816" s="187">
        <f>SUM(F816:G816)</f>
        <v>49</v>
      </c>
    </row>
    <row r="817" spans="1:12" ht="11.25" customHeight="1" x14ac:dyDescent="0.4">
      <c r="A817" s="362"/>
      <c r="B817" s="290"/>
      <c r="C817" s="15">
        <f>C816/I816*100</f>
        <v>11.587982832618025</v>
      </c>
      <c r="D817" s="15">
        <f>D816/I816*100</f>
        <v>31.545064377682401</v>
      </c>
      <c r="E817" s="15">
        <f>E816/I816*100</f>
        <v>39.27038626609442</v>
      </c>
      <c r="F817" s="15">
        <f>F816/I816*100</f>
        <v>5.5793991416309012</v>
      </c>
      <c r="G817" s="15">
        <f>G816/I816*100</f>
        <v>4.9356223175965663</v>
      </c>
      <c r="H817" s="59">
        <f>H816/I816*100</f>
        <v>7.0815450643776829</v>
      </c>
      <c r="I817" s="138">
        <f t="shared" si="18"/>
        <v>99.999999999999986</v>
      </c>
      <c r="J817" s="160">
        <f>J816/I816*100</f>
        <v>43.133047210300433</v>
      </c>
      <c r="K817" s="207">
        <f>K816/I816*100</f>
        <v>39.27038626609442</v>
      </c>
      <c r="L817" s="186">
        <f>L816/I816*100</f>
        <v>10.515021459227468</v>
      </c>
    </row>
    <row r="818" spans="1:12" ht="11.25" customHeight="1" x14ac:dyDescent="0.4">
      <c r="A818" s="362"/>
      <c r="B818" s="291" t="s">
        <v>36</v>
      </c>
      <c r="C818" s="13">
        <v>2</v>
      </c>
      <c r="D818" s="13">
        <v>15</v>
      </c>
      <c r="E818" s="13">
        <v>41</v>
      </c>
      <c r="F818" s="13">
        <v>4</v>
      </c>
      <c r="G818" s="13">
        <v>3</v>
      </c>
      <c r="H818" s="13">
        <v>7</v>
      </c>
      <c r="I818" s="139">
        <f t="shared" si="18"/>
        <v>72</v>
      </c>
      <c r="J818" s="161">
        <f>C818+D818</f>
        <v>17</v>
      </c>
      <c r="K818" s="208">
        <f>E818</f>
        <v>41</v>
      </c>
      <c r="L818" s="187">
        <f>SUM(F818:G818)</f>
        <v>7</v>
      </c>
    </row>
    <row r="819" spans="1:12" ht="11.25" customHeight="1" x14ac:dyDescent="0.4">
      <c r="A819" s="362"/>
      <c r="B819" s="289"/>
      <c r="C819" s="15">
        <f>C818/I818*100</f>
        <v>2.7777777777777777</v>
      </c>
      <c r="D819" s="15">
        <f>D818/I818*100</f>
        <v>20.833333333333336</v>
      </c>
      <c r="E819" s="15">
        <f>E818/I818*100</f>
        <v>56.944444444444443</v>
      </c>
      <c r="F819" s="15">
        <f>F818/I818*100</f>
        <v>5.5555555555555554</v>
      </c>
      <c r="G819" s="15">
        <f>G818/I818*100</f>
        <v>4.1666666666666661</v>
      </c>
      <c r="H819" s="59">
        <f>H818/I818*100</f>
        <v>9.7222222222222232</v>
      </c>
      <c r="I819" s="138">
        <f t="shared" si="18"/>
        <v>100.00000000000001</v>
      </c>
      <c r="J819" s="160">
        <f>J818/I818*100</f>
        <v>23.611111111111111</v>
      </c>
      <c r="K819" s="207">
        <f>K818/I818*100</f>
        <v>56.944444444444443</v>
      </c>
      <c r="L819" s="186">
        <f>L818/I818*100</f>
        <v>9.7222222222222232</v>
      </c>
    </row>
    <row r="820" spans="1:12" ht="11.25" customHeight="1" x14ac:dyDescent="0.4">
      <c r="A820" s="362"/>
      <c r="B820" s="290" t="s">
        <v>53</v>
      </c>
      <c r="C820" s="13">
        <v>4</v>
      </c>
      <c r="D820" s="13">
        <v>3</v>
      </c>
      <c r="E820" s="13">
        <v>0</v>
      </c>
      <c r="F820" s="13">
        <v>1</v>
      </c>
      <c r="G820" s="13">
        <v>0</v>
      </c>
      <c r="H820" s="13">
        <v>3</v>
      </c>
      <c r="I820" s="139">
        <f t="shared" si="18"/>
        <v>11</v>
      </c>
      <c r="J820" s="161">
        <f>C820+D820</f>
        <v>7</v>
      </c>
      <c r="K820" s="208">
        <f>E820</f>
        <v>0</v>
      </c>
      <c r="L820" s="187">
        <f>SUM(F820:G820)</f>
        <v>1</v>
      </c>
    </row>
    <row r="821" spans="1:12" ht="11.25" customHeight="1" x14ac:dyDescent="0.4">
      <c r="A821" s="363"/>
      <c r="B821" s="293"/>
      <c r="C821" s="19">
        <f>C820/I820*100</f>
        <v>36.363636363636367</v>
      </c>
      <c r="D821" s="19">
        <f>D820/I820*100</f>
        <v>27.27272727272727</v>
      </c>
      <c r="E821" s="19">
        <f>E820/I820*100</f>
        <v>0</v>
      </c>
      <c r="F821" s="19">
        <f>F820/I820*100</f>
        <v>9.0909090909090917</v>
      </c>
      <c r="G821" s="19">
        <f>G820/I820*100</f>
        <v>0</v>
      </c>
      <c r="H821" s="66">
        <f>H820/I820*100</f>
        <v>27.27272727272727</v>
      </c>
      <c r="I821" s="137">
        <f t="shared" si="18"/>
        <v>100</v>
      </c>
      <c r="J821" s="159">
        <f>J820/I820*100</f>
        <v>63.636363636363633</v>
      </c>
      <c r="K821" s="206">
        <f>K820/I820*100</f>
        <v>0</v>
      </c>
      <c r="L821" s="185">
        <f>L820/I820*100</f>
        <v>9.0909090909090917</v>
      </c>
    </row>
    <row r="822" spans="1:12" ht="11.25" customHeight="1" x14ac:dyDescent="0.4">
      <c r="A822" s="358" t="s">
        <v>19</v>
      </c>
      <c r="B822" s="288" t="s">
        <v>64</v>
      </c>
      <c r="C822" s="13">
        <v>23</v>
      </c>
      <c r="D822" s="13">
        <v>71</v>
      </c>
      <c r="E822" s="13">
        <v>120</v>
      </c>
      <c r="F822" s="13">
        <v>15</v>
      </c>
      <c r="G822" s="13">
        <v>17</v>
      </c>
      <c r="H822" s="13">
        <v>13</v>
      </c>
      <c r="I822" s="136">
        <f t="shared" si="18"/>
        <v>259</v>
      </c>
      <c r="J822" s="158">
        <f>C822+D822</f>
        <v>94</v>
      </c>
      <c r="K822" s="22">
        <f>E822</f>
        <v>120</v>
      </c>
      <c r="L822" s="184">
        <f>SUM(F822:G822)</f>
        <v>32</v>
      </c>
    </row>
    <row r="823" spans="1:12" ht="11.25" customHeight="1" x14ac:dyDescent="0.4">
      <c r="A823" s="359"/>
      <c r="B823" s="289"/>
      <c r="C823" s="14">
        <f>C822/I822*100</f>
        <v>8.8803088803088812</v>
      </c>
      <c r="D823" s="16">
        <f>D822/I822*100</f>
        <v>27.413127413127413</v>
      </c>
      <c r="E823" s="16">
        <f>E822/I822*100</f>
        <v>46.332046332046332</v>
      </c>
      <c r="F823" s="16">
        <f>F822/I822*100</f>
        <v>5.7915057915057915</v>
      </c>
      <c r="G823" s="16">
        <f>G822/I822*100</f>
        <v>6.563706563706563</v>
      </c>
      <c r="H823" s="65">
        <f>H822/I822*100</f>
        <v>5.019305019305019</v>
      </c>
      <c r="I823" s="138">
        <f t="shared" si="18"/>
        <v>99.999999999999986</v>
      </c>
      <c r="J823" s="160">
        <f>J822/I822*100</f>
        <v>36.293436293436294</v>
      </c>
      <c r="K823" s="207">
        <f>K822/I822*100</f>
        <v>46.332046332046332</v>
      </c>
      <c r="L823" s="186">
        <f>L822/I822*100</f>
        <v>12.355212355212355</v>
      </c>
    </row>
    <row r="824" spans="1:12" ht="11.25" customHeight="1" x14ac:dyDescent="0.4">
      <c r="A824" s="359"/>
      <c r="B824" s="290" t="s">
        <v>66</v>
      </c>
      <c r="C824" s="13">
        <v>32</v>
      </c>
      <c r="D824" s="13">
        <v>105</v>
      </c>
      <c r="E824" s="13">
        <v>141</v>
      </c>
      <c r="F824" s="13">
        <v>31</v>
      </c>
      <c r="G824" s="13">
        <v>20</v>
      </c>
      <c r="H824" s="13">
        <v>13</v>
      </c>
      <c r="I824" s="139">
        <f t="shared" si="18"/>
        <v>342</v>
      </c>
      <c r="J824" s="161">
        <f>C824+D824</f>
        <v>137</v>
      </c>
      <c r="K824" s="208">
        <f>E824</f>
        <v>141</v>
      </c>
      <c r="L824" s="187">
        <f>SUM(F824:G824)</f>
        <v>51</v>
      </c>
    </row>
    <row r="825" spans="1:12" ht="11.25" customHeight="1" x14ac:dyDescent="0.4">
      <c r="A825" s="359"/>
      <c r="B825" s="290"/>
      <c r="C825" s="15">
        <f>C824/I824*100</f>
        <v>9.3567251461988299</v>
      </c>
      <c r="D825" s="15">
        <f>D824/I824*100</f>
        <v>30.701754385964914</v>
      </c>
      <c r="E825" s="15">
        <f>E824/I824*100</f>
        <v>41.228070175438596</v>
      </c>
      <c r="F825" s="15">
        <f>F824/I824*100</f>
        <v>9.064327485380117</v>
      </c>
      <c r="G825" s="15">
        <f>G824/I824*100</f>
        <v>5.8479532163742682</v>
      </c>
      <c r="H825" s="59">
        <f>H824/I824*100</f>
        <v>3.8011695906432745</v>
      </c>
      <c r="I825" s="138">
        <f t="shared" si="18"/>
        <v>100</v>
      </c>
      <c r="J825" s="160">
        <f>J824/I824*100</f>
        <v>40.058479532163744</v>
      </c>
      <c r="K825" s="207">
        <f>K824/I824*100</f>
        <v>41.228070175438596</v>
      </c>
      <c r="L825" s="186">
        <f>L824/I824*100</f>
        <v>14.912280701754385</v>
      </c>
    </row>
    <row r="826" spans="1:12" ht="11.25" customHeight="1" x14ac:dyDescent="0.4">
      <c r="A826" s="359"/>
      <c r="B826" s="291" t="s">
        <v>67</v>
      </c>
      <c r="C826" s="13">
        <v>87</v>
      </c>
      <c r="D826" s="13">
        <v>274</v>
      </c>
      <c r="E826" s="13">
        <v>346</v>
      </c>
      <c r="F826" s="13">
        <v>67</v>
      </c>
      <c r="G826" s="13">
        <v>49</v>
      </c>
      <c r="H826" s="13">
        <v>20</v>
      </c>
      <c r="I826" s="139">
        <f t="shared" si="18"/>
        <v>843</v>
      </c>
      <c r="J826" s="161">
        <f>C826+D826</f>
        <v>361</v>
      </c>
      <c r="K826" s="208">
        <f>E826</f>
        <v>346</v>
      </c>
      <c r="L826" s="187">
        <f>SUM(F826:G826)</f>
        <v>116</v>
      </c>
    </row>
    <row r="827" spans="1:12" ht="11.25" customHeight="1" x14ac:dyDescent="0.4">
      <c r="A827" s="359"/>
      <c r="B827" s="289"/>
      <c r="C827" s="15">
        <f>C826/I826*100</f>
        <v>10.320284697508896</v>
      </c>
      <c r="D827" s="15">
        <f>D826/I826*100</f>
        <v>32.502965599051009</v>
      </c>
      <c r="E827" s="15">
        <f>E826/I826*100</f>
        <v>41.043890865954921</v>
      </c>
      <c r="F827" s="15">
        <f>F826/I826*100</f>
        <v>7.9478054567022536</v>
      </c>
      <c r="G827" s="15">
        <f>G826/I826*100</f>
        <v>5.8125741399762756</v>
      </c>
      <c r="H827" s="59">
        <f>H826/I826*100</f>
        <v>2.3724792408066429</v>
      </c>
      <c r="I827" s="138">
        <f t="shared" si="18"/>
        <v>100</v>
      </c>
      <c r="J827" s="160">
        <f>J826/I826*100</f>
        <v>42.823250296559905</v>
      </c>
      <c r="K827" s="207">
        <f>K826/I826*100</f>
        <v>41.043890865954921</v>
      </c>
      <c r="L827" s="186">
        <f>L826/I826*100</f>
        <v>13.760379596678529</v>
      </c>
    </row>
    <row r="828" spans="1:12" ht="11.25" customHeight="1" x14ac:dyDescent="0.4">
      <c r="A828" s="359"/>
      <c r="B828" s="290" t="s">
        <v>69</v>
      </c>
      <c r="C828" s="13">
        <v>45</v>
      </c>
      <c r="D828" s="13">
        <v>105</v>
      </c>
      <c r="E828" s="13">
        <v>97</v>
      </c>
      <c r="F828" s="13">
        <v>29</v>
      </c>
      <c r="G828" s="13">
        <v>11</v>
      </c>
      <c r="H828" s="13">
        <v>6</v>
      </c>
      <c r="I828" s="139">
        <f t="shared" si="18"/>
        <v>293</v>
      </c>
      <c r="J828" s="161">
        <f>C828+D828</f>
        <v>150</v>
      </c>
      <c r="K828" s="208">
        <f>E828</f>
        <v>97</v>
      </c>
      <c r="L828" s="187">
        <f>SUM(F828:G828)</f>
        <v>40</v>
      </c>
    </row>
    <row r="829" spans="1:12" ht="11.25" customHeight="1" x14ac:dyDescent="0.4">
      <c r="A829" s="359"/>
      <c r="B829" s="290"/>
      <c r="C829" s="15">
        <f>C828/I828*100</f>
        <v>15.358361774744028</v>
      </c>
      <c r="D829" s="15">
        <f>D828/I828*100</f>
        <v>35.836177474402731</v>
      </c>
      <c r="E829" s="15">
        <f>E828/I828*100</f>
        <v>33.105802047781566</v>
      </c>
      <c r="F829" s="15">
        <f>F828/I828*100</f>
        <v>9.8976109215017072</v>
      </c>
      <c r="G829" s="15">
        <f>G828/I828*100</f>
        <v>3.7542662116040959</v>
      </c>
      <c r="H829" s="59">
        <f>H828/I828*100</f>
        <v>2.0477815699658701</v>
      </c>
      <c r="I829" s="138">
        <f t="shared" si="18"/>
        <v>99.999999999999986</v>
      </c>
      <c r="J829" s="160">
        <f>J828/I828*100</f>
        <v>51.19453924914675</v>
      </c>
      <c r="K829" s="207">
        <f>K828/I828*100</f>
        <v>33.105802047781566</v>
      </c>
      <c r="L829" s="186">
        <f>L828/I828*100</f>
        <v>13.651877133105803</v>
      </c>
    </row>
    <row r="830" spans="1:12" ht="11.25" customHeight="1" x14ac:dyDescent="0.4">
      <c r="A830" s="359"/>
      <c r="B830" s="291" t="s">
        <v>70</v>
      </c>
      <c r="C830" s="13">
        <v>17</v>
      </c>
      <c r="D830" s="13">
        <v>33</v>
      </c>
      <c r="E830" s="13">
        <v>58</v>
      </c>
      <c r="F830" s="13">
        <v>14</v>
      </c>
      <c r="G830" s="13">
        <v>6</v>
      </c>
      <c r="H830" s="13">
        <v>11</v>
      </c>
      <c r="I830" s="139">
        <f t="shared" si="18"/>
        <v>139</v>
      </c>
      <c r="J830" s="161">
        <f>C830+D830</f>
        <v>50</v>
      </c>
      <c r="K830" s="208">
        <f>E830</f>
        <v>58</v>
      </c>
      <c r="L830" s="187">
        <f>SUM(F830:G830)</f>
        <v>20</v>
      </c>
    </row>
    <row r="831" spans="1:12" ht="11.25" customHeight="1" x14ac:dyDescent="0.4">
      <c r="A831" s="359"/>
      <c r="B831" s="289"/>
      <c r="C831" s="15">
        <f>C830/I830*100</f>
        <v>12.23021582733813</v>
      </c>
      <c r="D831" s="15">
        <f>D830/I830*100</f>
        <v>23.741007194244602</v>
      </c>
      <c r="E831" s="15">
        <f>E830/I830*100</f>
        <v>41.726618705035975</v>
      </c>
      <c r="F831" s="15">
        <f>F830/I830*100</f>
        <v>10.071942446043165</v>
      </c>
      <c r="G831" s="15">
        <f>G830/I830*100</f>
        <v>4.3165467625899279</v>
      </c>
      <c r="H831" s="59">
        <f>H830/I830*100</f>
        <v>7.9136690647482011</v>
      </c>
      <c r="I831" s="138">
        <f t="shared" si="18"/>
        <v>100</v>
      </c>
      <c r="J831" s="160">
        <f>J830/I830*100</f>
        <v>35.97122302158273</v>
      </c>
      <c r="K831" s="207">
        <f>K830/I830*100</f>
        <v>41.726618705035975</v>
      </c>
      <c r="L831" s="186">
        <f>L830/I830*100</f>
        <v>14.388489208633093</v>
      </c>
    </row>
    <row r="832" spans="1:12" ht="11.25" customHeight="1" x14ac:dyDescent="0.4">
      <c r="A832" s="359"/>
      <c r="B832" s="290" t="s">
        <v>53</v>
      </c>
      <c r="C832" s="13">
        <v>0</v>
      </c>
      <c r="D832" s="13">
        <v>0</v>
      </c>
      <c r="E832" s="13">
        <v>2</v>
      </c>
      <c r="F832" s="13">
        <v>1</v>
      </c>
      <c r="G832" s="13">
        <v>0</v>
      </c>
      <c r="H832" s="13">
        <v>4</v>
      </c>
      <c r="I832" s="139">
        <f t="shared" si="18"/>
        <v>7</v>
      </c>
      <c r="J832" s="163">
        <f>C832+D832</f>
        <v>0</v>
      </c>
      <c r="K832" s="208">
        <f>E832</f>
        <v>2</v>
      </c>
      <c r="L832" s="187">
        <f>SUM(F832:G832)</f>
        <v>1</v>
      </c>
    </row>
    <row r="833" spans="1:13" ht="11.25" customHeight="1" x14ac:dyDescent="0.4">
      <c r="A833" s="360"/>
      <c r="B833" s="293"/>
      <c r="C833" s="17">
        <f>C832/I832*100</f>
        <v>0</v>
      </c>
      <c r="D833" s="17">
        <f>D832/I832*100</f>
        <v>0</v>
      </c>
      <c r="E833" s="17">
        <f>E832/I832*100</f>
        <v>28.571428571428569</v>
      </c>
      <c r="F833" s="17">
        <f>F832/I832*100</f>
        <v>14.285714285714285</v>
      </c>
      <c r="G833" s="17">
        <f>G832/I832*100</f>
        <v>0</v>
      </c>
      <c r="H833" s="69">
        <f>H832/I832*100</f>
        <v>57.142857142857139</v>
      </c>
      <c r="I833" s="137">
        <f t="shared" si="18"/>
        <v>100</v>
      </c>
      <c r="J833" s="164">
        <f>J832/I832*100</f>
        <v>0</v>
      </c>
      <c r="K833" s="209">
        <f>K832/I832*100</f>
        <v>28.571428571428569</v>
      </c>
      <c r="L833" s="189">
        <f>L832/I832*100</f>
        <v>14.285714285714285</v>
      </c>
    </row>
    <row r="834" spans="1:13" ht="11.25" customHeight="1" x14ac:dyDescent="0.4"/>
    <row r="835" spans="1:13" ht="11.25" customHeight="1" x14ac:dyDescent="0.4"/>
    <row r="836" spans="1:13" x14ac:dyDescent="0.4">
      <c r="A836" s="272" t="s">
        <v>71</v>
      </c>
      <c r="B836" s="272"/>
      <c r="C836" s="272"/>
      <c r="D836" s="272"/>
      <c r="E836" s="272"/>
      <c r="F836" s="272"/>
      <c r="G836" s="272"/>
      <c r="H836" s="272"/>
      <c r="I836" s="272"/>
      <c r="J836" s="272"/>
      <c r="K836" s="272"/>
      <c r="L836" s="272"/>
    </row>
    <row r="837" spans="1:13" ht="30" customHeight="1" x14ac:dyDescent="0.4">
      <c r="A837" s="257" t="s">
        <v>265</v>
      </c>
      <c r="B837" s="257"/>
      <c r="C837" s="257"/>
      <c r="D837" s="257"/>
      <c r="E837" s="257"/>
      <c r="F837" s="257"/>
      <c r="G837" s="257"/>
      <c r="H837" s="257"/>
      <c r="I837" s="257"/>
      <c r="J837" s="257"/>
      <c r="K837" s="257"/>
      <c r="L837" s="257"/>
    </row>
    <row r="838" spans="1:13" ht="100.5" customHeight="1" x14ac:dyDescent="0.15">
      <c r="A838" s="262" t="s">
        <v>12</v>
      </c>
      <c r="B838" s="263"/>
      <c r="C838" s="21" t="s">
        <v>266</v>
      </c>
      <c r="D838" s="21" t="s">
        <v>206</v>
      </c>
      <c r="E838" s="21" t="s">
        <v>37</v>
      </c>
      <c r="F838" s="21" t="s">
        <v>101</v>
      </c>
      <c r="G838" s="117" t="s">
        <v>192</v>
      </c>
      <c r="H838" s="142" t="s">
        <v>138</v>
      </c>
      <c r="I838" s="111"/>
      <c r="J838" s="111"/>
      <c r="K838" s="111"/>
      <c r="L838" s="111"/>
      <c r="M838" s="111"/>
    </row>
    <row r="839" spans="1:13" ht="11.25" customHeight="1" x14ac:dyDescent="0.4">
      <c r="A839" s="284" t="s">
        <v>10</v>
      </c>
      <c r="B839" s="285"/>
      <c r="C839" s="22">
        <f>C841+C843+C845+C847</f>
        <v>46</v>
      </c>
      <c r="D839" s="22">
        <f>D841+D843+D845+D847</f>
        <v>252</v>
      </c>
      <c r="E839" s="22">
        <f>E841+E843+E845+E847</f>
        <v>94</v>
      </c>
      <c r="F839" s="22">
        <f>F841+F843+F845+F847</f>
        <v>1484</v>
      </c>
      <c r="G839" s="22">
        <f>G841+G843+G845+G847</f>
        <v>7</v>
      </c>
      <c r="H839" s="90">
        <f t="shared" ref="H839:H902" si="19">SUM(C839:G839)</f>
        <v>1883</v>
      </c>
      <c r="I839" s="115"/>
      <c r="J839" s="115"/>
      <c r="K839" s="115"/>
      <c r="L839" s="115"/>
      <c r="M839" s="115"/>
    </row>
    <row r="840" spans="1:13" ht="11.25" customHeight="1" x14ac:dyDescent="0.4">
      <c r="A840" s="286"/>
      <c r="B840" s="287"/>
      <c r="C840" s="12">
        <f>C839/$H839*100</f>
        <v>2.4429102496016992</v>
      </c>
      <c r="D840" s="12">
        <f>D839/$H839*100</f>
        <v>13.382899628252787</v>
      </c>
      <c r="E840" s="12">
        <f>E839/$H839*100</f>
        <v>4.9920339883165159</v>
      </c>
      <c r="F840" s="12">
        <f>F839/$H839*100</f>
        <v>78.810408921933089</v>
      </c>
      <c r="G840" s="12">
        <f>G839/$H839*100</f>
        <v>0.37174721189591076</v>
      </c>
      <c r="H840" s="89">
        <f t="shared" si="19"/>
        <v>100</v>
      </c>
      <c r="I840" s="115"/>
      <c r="J840" s="115"/>
      <c r="K840" s="115"/>
      <c r="L840" s="115"/>
      <c r="M840" s="115"/>
    </row>
    <row r="841" spans="1:13" ht="11.25" customHeight="1" x14ac:dyDescent="0.4">
      <c r="A841" s="358" t="s">
        <v>22</v>
      </c>
      <c r="B841" s="288" t="s">
        <v>23</v>
      </c>
      <c r="C841" s="13">
        <v>33</v>
      </c>
      <c r="D841" s="13">
        <v>162</v>
      </c>
      <c r="E841" s="32">
        <v>74</v>
      </c>
      <c r="F841" s="32">
        <v>1072</v>
      </c>
      <c r="G841" s="118">
        <v>4</v>
      </c>
      <c r="H841" s="90">
        <f t="shared" si="19"/>
        <v>1345</v>
      </c>
      <c r="I841" s="113"/>
      <c r="J841" s="115"/>
      <c r="K841" s="115"/>
      <c r="L841" s="115"/>
      <c r="M841" s="115"/>
    </row>
    <row r="842" spans="1:13" ht="11.25" customHeight="1" x14ac:dyDescent="0.4">
      <c r="A842" s="359"/>
      <c r="B842" s="289"/>
      <c r="C842" s="15">
        <f>C841/$H841*100</f>
        <v>2.4535315985130111</v>
      </c>
      <c r="D842" s="15">
        <f>D841/$H841*100</f>
        <v>12.04460966542751</v>
      </c>
      <c r="E842" s="15">
        <f>E841/$H841*100</f>
        <v>5.5018587360594795</v>
      </c>
      <c r="F842" s="59">
        <f>F841/$H841*100</f>
        <v>79.702602230483265</v>
      </c>
      <c r="G842" s="59">
        <f>G841/$H841*100</f>
        <v>0.29739776951672864</v>
      </c>
      <c r="H842" s="143">
        <f t="shared" si="19"/>
        <v>100</v>
      </c>
      <c r="I842" s="115"/>
      <c r="J842" s="115"/>
      <c r="K842" s="115"/>
      <c r="L842" s="115"/>
      <c r="M842" s="115"/>
    </row>
    <row r="843" spans="1:13" ht="11.25" customHeight="1" x14ac:dyDescent="0.4">
      <c r="A843" s="359"/>
      <c r="B843" s="290" t="s">
        <v>25</v>
      </c>
      <c r="C843" s="13">
        <v>7</v>
      </c>
      <c r="D843" s="13">
        <v>56</v>
      </c>
      <c r="E843" s="13">
        <v>9</v>
      </c>
      <c r="F843" s="13">
        <v>262</v>
      </c>
      <c r="G843" s="119">
        <v>2</v>
      </c>
      <c r="H843" s="86">
        <f t="shared" si="19"/>
        <v>336</v>
      </c>
      <c r="I843" s="113"/>
      <c r="J843" s="113"/>
      <c r="K843" s="115"/>
      <c r="L843" s="115"/>
      <c r="M843" s="115"/>
    </row>
    <row r="844" spans="1:13" ht="11.25" customHeight="1" x14ac:dyDescent="0.4">
      <c r="A844" s="359"/>
      <c r="B844" s="290"/>
      <c r="C844" s="16">
        <f>C843/$H843*100</f>
        <v>2.083333333333333</v>
      </c>
      <c r="D844" s="16">
        <f>D843/$H843*100</f>
        <v>16.666666666666664</v>
      </c>
      <c r="E844" s="16">
        <f>E843/$H843*100</f>
        <v>2.6785714285714284</v>
      </c>
      <c r="F844" s="65">
        <f>F843/$H843*100</f>
        <v>77.976190476190482</v>
      </c>
      <c r="G844" s="65">
        <f>G843/$H843*100</f>
        <v>0.59523809523809523</v>
      </c>
      <c r="H844" s="143">
        <f t="shared" si="19"/>
        <v>100</v>
      </c>
      <c r="I844" s="115"/>
      <c r="J844" s="115"/>
      <c r="K844" s="115"/>
      <c r="L844" s="115"/>
      <c r="M844" s="115"/>
    </row>
    <row r="845" spans="1:13" ht="11.25" customHeight="1" x14ac:dyDescent="0.4">
      <c r="A845" s="359"/>
      <c r="B845" s="291" t="s">
        <v>14</v>
      </c>
      <c r="C845" s="13">
        <v>4</v>
      </c>
      <c r="D845" s="13">
        <v>25</v>
      </c>
      <c r="E845" s="13">
        <v>7</v>
      </c>
      <c r="F845" s="13">
        <v>98</v>
      </c>
      <c r="G845" s="119">
        <v>1</v>
      </c>
      <c r="H845" s="86">
        <f t="shared" si="19"/>
        <v>135</v>
      </c>
      <c r="I845" s="113"/>
      <c r="J845" s="113"/>
      <c r="K845" s="115"/>
      <c r="L845" s="115"/>
      <c r="M845" s="115"/>
    </row>
    <row r="846" spans="1:13" ht="11.25" customHeight="1" x14ac:dyDescent="0.4">
      <c r="A846" s="359"/>
      <c r="B846" s="289"/>
      <c r="C846" s="15">
        <f>C845/$H845*100</f>
        <v>2.9629629629629632</v>
      </c>
      <c r="D846" s="15">
        <f>D845/$H845*100</f>
        <v>18.518518518518519</v>
      </c>
      <c r="E846" s="15">
        <f>E845/$H845*100</f>
        <v>5.1851851851851851</v>
      </c>
      <c r="F846" s="59">
        <f>F845/$H845*100</f>
        <v>72.592592592592595</v>
      </c>
      <c r="G846" s="59">
        <f>G845/$H845*100</f>
        <v>0.74074074074074081</v>
      </c>
      <c r="H846" s="132">
        <f t="shared" si="19"/>
        <v>100.00000000000001</v>
      </c>
      <c r="I846" s="115"/>
      <c r="J846" s="115"/>
      <c r="K846" s="115"/>
      <c r="L846" s="115"/>
      <c r="M846" s="115"/>
    </row>
    <row r="847" spans="1:13" ht="11.25" customHeight="1" x14ac:dyDescent="0.4">
      <c r="A847" s="359"/>
      <c r="B847" s="290" t="s">
        <v>16</v>
      </c>
      <c r="C847" s="13">
        <v>2</v>
      </c>
      <c r="D847" s="13">
        <v>9</v>
      </c>
      <c r="E847" s="13">
        <v>4</v>
      </c>
      <c r="F847" s="13">
        <v>52</v>
      </c>
      <c r="G847" s="119">
        <v>0</v>
      </c>
      <c r="H847" s="144">
        <f t="shared" si="19"/>
        <v>67</v>
      </c>
      <c r="I847" s="113"/>
      <c r="J847" s="113"/>
      <c r="K847" s="115"/>
      <c r="L847" s="115"/>
      <c r="M847" s="115"/>
    </row>
    <row r="848" spans="1:13" ht="11.25" customHeight="1" x14ac:dyDescent="0.4">
      <c r="A848" s="359"/>
      <c r="B848" s="290"/>
      <c r="C848" s="19">
        <f>C847/$H847*100</f>
        <v>2.9850746268656714</v>
      </c>
      <c r="D848" s="19">
        <f>D847/$H847*100</f>
        <v>13.432835820895523</v>
      </c>
      <c r="E848" s="19">
        <f>E847/$H847*100</f>
        <v>5.9701492537313428</v>
      </c>
      <c r="F848" s="66">
        <f>F847/$H847*100</f>
        <v>77.611940298507463</v>
      </c>
      <c r="G848" s="66">
        <f>G847/$H847*100</f>
        <v>0</v>
      </c>
      <c r="H848" s="89">
        <f t="shared" si="19"/>
        <v>100</v>
      </c>
      <c r="I848" s="115"/>
      <c r="J848" s="115"/>
      <c r="K848" s="115"/>
      <c r="L848" s="115"/>
      <c r="M848" s="115"/>
    </row>
    <row r="849" spans="1:13" ht="11.25" customHeight="1" x14ac:dyDescent="0.4">
      <c r="A849" s="358" t="s">
        <v>30</v>
      </c>
      <c r="B849" s="288" t="s">
        <v>31</v>
      </c>
      <c r="C849" s="13">
        <v>35</v>
      </c>
      <c r="D849" s="13">
        <v>169</v>
      </c>
      <c r="E849" s="13">
        <v>53</v>
      </c>
      <c r="F849" s="13">
        <v>552</v>
      </c>
      <c r="G849" s="120">
        <v>4</v>
      </c>
      <c r="H849" s="90">
        <f t="shared" si="19"/>
        <v>813</v>
      </c>
      <c r="I849" s="113"/>
      <c r="J849" s="113"/>
      <c r="K849" s="115"/>
      <c r="L849" s="115"/>
      <c r="M849" s="115"/>
    </row>
    <row r="850" spans="1:13" ht="11.25" customHeight="1" x14ac:dyDescent="0.4">
      <c r="A850" s="359"/>
      <c r="B850" s="290"/>
      <c r="C850" s="16">
        <f>C849/$H849*100</f>
        <v>4.3050430504305046</v>
      </c>
      <c r="D850" s="16">
        <f>D849/$H849*100</f>
        <v>20.787207872078721</v>
      </c>
      <c r="E850" s="16">
        <f>E849/$H849*100</f>
        <v>6.519065190651907</v>
      </c>
      <c r="F850" s="65">
        <f>F849/$H849*100</f>
        <v>67.896678966789665</v>
      </c>
      <c r="G850" s="65">
        <f>G849/$H849*100</f>
        <v>0.49200492004920049</v>
      </c>
      <c r="H850" s="143">
        <f t="shared" si="19"/>
        <v>100</v>
      </c>
      <c r="I850" s="115"/>
      <c r="J850" s="115"/>
      <c r="K850" s="115"/>
      <c r="L850" s="115"/>
      <c r="M850" s="115"/>
    </row>
    <row r="851" spans="1:13" ht="11.25" customHeight="1" x14ac:dyDescent="0.4">
      <c r="A851" s="359"/>
      <c r="B851" s="291" t="s">
        <v>32</v>
      </c>
      <c r="C851" s="13">
        <v>10</v>
      </c>
      <c r="D851" s="13">
        <v>81</v>
      </c>
      <c r="E851" s="13">
        <v>40</v>
      </c>
      <c r="F851" s="13">
        <v>911</v>
      </c>
      <c r="G851" s="119">
        <v>3</v>
      </c>
      <c r="H851" s="86">
        <f t="shared" si="19"/>
        <v>1045</v>
      </c>
      <c r="I851" s="113"/>
      <c r="J851" s="113"/>
      <c r="K851" s="115"/>
      <c r="L851" s="115"/>
      <c r="M851" s="115"/>
    </row>
    <row r="852" spans="1:13" ht="11.25" customHeight="1" x14ac:dyDescent="0.4">
      <c r="A852" s="359"/>
      <c r="B852" s="289"/>
      <c r="C852" s="15">
        <f>C851/$H851*100</f>
        <v>0.9569377990430622</v>
      </c>
      <c r="D852" s="15">
        <f>D851/$H851*100</f>
        <v>7.751196172248803</v>
      </c>
      <c r="E852" s="15">
        <f>E851/$H851*100</f>
        <v>3.8277511961722488</v>
      </c>
      <c r="F852" s="59">
        <f>F851/$H851*100</f>
        <v>87.177033492822957</v>
      </c>
      <c r="G852" s="59">
        <f>G851/$H851*100</f>
        <v>0.28708133971291866</v>
      </c>
      <c r="H852" s="143">
        <f t="shared" si="19"/>
        <v>99.999999999999986</v>
      </c>
      <c r="I852" s="115"/>
      <c r="J852" s="115"/>
      <c r="K852" s="115"/>
      <c r="L852" s="115"/>
      <c r="M852" s="115"/>
    </row>
    <row r="853" spans="1:13" ht="11.25" customHeight="1" x14ac:dyDescent="0.4">
      <c r="A853" s="359"/>
      <c r="B853" s="292" t="s">
        <v>36</v>
      </c>
      <c r="C853" s="13">
        <v>0</v>
      </c>
      <c r="D853" s="13">
        <v>0</v>
      </c>
      <c r="E853" s="13">
        <v>1</v>
      </c>
      <c r="F853" s="13">
        <v>1</v>
      </c>
      <c r="G853" s="119">
        <v>0</v>
      </c>
      <c r="H853" s="86">
        <f t="shared" si="19"/>
        <v>2</v>
      </c>
      <c r="I853" s="113"/>
      <c r="J853" s="113"/>
      <c r="K853" s="115"/>
      <c r="L853" s="115"/>
      <c r="M853" s="115"/>
    </row>
    <row r="854" spans="1:13" ht="11.25" customHeight="1" x14ac:dyDescent="0.4">
      <c r="A854" s="359"/>
      <c r="B854" s="292"/>
      <c r="C854" s="16">
        <f>C853/$H853*100</f>
        <v>0</v>
      </c>
      <c r="D854" s="16">
        <f>D853/$H853*100</f>
        <v>0</v>
      </c>
      <c r="E854" s="16">
        <f>E853/$H853*100</f>
        <v>50</v>
      </c>
      <c r="F854" s="65">
        <f>F853/$H853*100</f>
        <v>50</v>
      </c>
      <c r="G854" s="65">
        <f>G853/$H853*100</f>
        <v>0</v>
      </c>
      <c r="H854" s="143">
        <f t="shared" si="19"/>
        <v>100</v>
      </c>
      <c r="I854" s="115"/>
      <c r="J854" s="115"/>
      <c r="K854" s="115"/>
      <c r="L854" s="115"/>
      <c r="M854" s="115"/>
    </row>
    <row r="855" spans="1:13" ht="11.25" customHeight="1" x14ac:dyDescent="0.4">
      <c r="A855" s="359"/>
      <c r="B855" s="292" t="s">
        <v>105</v>
      </c>
      <c r="C855" s="13">
        <v>1</v>
      </c>
      <c r="D855" s="13">
        <v>2</v>
      </c>
      <c r="E855" s="13">
        <v>0</v>
      </c>
      <c r="F855" s="13">
        <v>18</v>
      </c>
      <c r="G855" s="119">
        <v>0</v>
      </c>
      <c r="H855" s="86">
        <f t="shared" si="19"/>
        <v>21</v>
      </c>
      <c r="I855" s="115"/>
      <c r="J855" s="115"/>
      <c r="K855" s="115"/>
      <c r="L855" s="115"/>
      <c r="M855" s="115"/>
    </row>
    <row r="856" spans="1:13" ht="11.25" customHeight="1" x14ac:dyDescent="0.4">
      <c r="A856" s="359"/>
      <c r="B856" s="292"/>
      <c r="C856" s="16">
        <f>C855/$H855*100</f>
        <v>4.7619047619047619</v>
      </c>
      <c r="D856" s="16">
        <f>D855/$H855*100</f>
        <v>9.5238095238095237</v>
      </c>
      <c r="E856" s="16">
        <f>E855/$H855*100</f>
        <v>0</v>
      </c>
      <c r="F856" s="65">
        <f>F855/$H855*100</f>
        <v>85.714285714285708</v>
      </c>
      <c r="G856" s="65">
        <f>G855/$H855*100</f>
        <v>0</v>
      </c>
      <c r="H856" s="143">
        <f t="shared" si="19"/>
        <v>100</v>
      </c>
      <c r="I856" s="115"/>
      <c r="J856" s="115"/>
      <c r="K856" s="115"/>
      <c r="L856" s="115"/>
      <c r="M856" s="115"/>
    </row>
    <row r="857" spans="1:13" ht="11.25" customHeight="1" x14ac:dyDescent="0.4">
      <c r="A857" s="359"/>
      <c r="B857" s="290" t="s">
        <v>53</v>
      </c>
      <c r="C857" s="13">
        <v>0</v>
      </c>
      <c r="D857" s="13">
        <v>0</v>
      </c>
      <c r="E857" s="13">
        <v>0</v>
      </c>
      <c r="F857" s="13">
        <v>2</v>
      </c>
      <c r="G857" s="119">
        <v>0</v>
      </c>
      <c r="H857" s="86">
        <f t="shared" si="19"/>
        <v>2</v>
      </c>
      <c r="I857" s="113"/>
      <c r="J857" s="113"/>
      <c r="K857" s="115"/>
      <c r="L857" s="115"/>
      <c r="M857" s="115"/>
    </row>
    <row r="858" spans="1:13" ht="11.25" customHeight="1" x14ac:dyDescent="0.4">
      <c r="A858" s="360"/>
      <c r="B858" s="293"/>
      <c r="C858" s="17">
        <f>C857/$H857*100</f>
        <v>0</v>
      </c>
      <c r="D858" s="17">
        <f>D857/$H857*100</f>
        <v>0</v>
      </c>
      <c r="E858" s="17">
        <f>E857/$H857*100</f>
        <v>0</v>
      </c>
      <c r="F858" s="69">
        <f>F857/$H857*100</f>
        <v>100</v>
      </c>
      <c r="G858" s="69">
        <f>G857/$H857*100</f>
        <v>0</v>
      </c>
      <c r="H858" s="89">
        <f t="shared" si="19"/>
        <v>100</v>
      </c>
      <c r="I858" s="115"/>
      <c r="J858" s="115"/>
      <c r="K858" s="115"/>
      <c r="L858" s="115"/>
      <c r="M858" s="115"/>
    </row>
    <row r="859" spans="1:13" ht="11.25" customHeight="1" x14ac:dyDescent="0.4">
      <c r="A859" s="358" t="s">
        <v>40</v>
      </c>
      <c r="B859" s="288" t="s">
        <v>41</v>
      </c>
      <c r="C859" s="13">
        <v>2</v>
      </c>
      <c r="D859" s="13">
        <v>0</v>
      </c>
      <c r="E859" s="13">
        <v>0</v>
      </c>
      <c r="F859" s="13">
        <v>66</v>
      </c>
      <c r="G859" s="120">
        <v>1</v>
      </c>
      <c r="H859" s="90">
        <f t="shared" si="19"/>
        <v>69</v>
      </c>
      <c r="I859" s="113"/>
      <c r="J859" s="113"/>
      <c r="K859" s="115"/>
      <c r="L859" s="115"/>
      <c r="M859" s="115"/>
    </row>
    <row r="860" spans="1:13" ht="11.25" customHeight="1" x14ac:dyDescent="0.4">
      <c r="A860" s="359"/>
      <c r="B860" s="289"/>
      <c r="C860" s="15">
        <f>C859/$H859*100</f>
        <v>2.8985507246376812</v>
      </c>
      <c r="D860" s="15">
        <f>D859/$H859*100</f>
        <v>0</v>
      </c>
      <c r="E860" s="15">
        <f>E859/$H859*100</f>
        <v>0</v>
      </c>
      <c r="F860" s="59">
        <f>F859/$H859*100</f>
        <v>95.652173913043484</v>
      </c>
      <c r="G860" s="59">
        <f>G859/$H859*100</f>
        <v>1.4492753623188406</v>
      </c>
      <c r="H860" s="143">
        <f t="shared" si="19"/>
        <v>100.00000000000001</v>
      </c>
      <c r="I860" s="115"/>
      <c r="J860" s="115"/>
      <c r="K860" s="115"/>
      <c r="L860" s="115"/>
      <c r="M860" s="115"/>
    </row>
    <row r="861" spans="1:13" ht="11.25" customHeight="1" x14ac:dyDescent="0.4">
      <c r="A861" s="359"/>
      <c r="B861" s="290" t="s">
        <v>42</v>
      </c>
      <c r="C861" s="13">
        <v>5</v>
      </c>
      <c r="D861" s="13">
        <v>6</v>
      </c>
      <c r="E861" s="13">
        <v>6</v>
      </c>
      <c r="F861" s="13">
        <v>105</v>
      </c>
      <c r="G861" s="119">
        <v>0</v>
      </c>
      <c r="H861" s="86">
        <f t="shared" si="19"/>
        <v>122</v>
      </c>
      <c r="I861" s="113"/>
      <c r="J861" s="113"/>
      <c r="K861" s="115"/>
      <c r="L861" s="115"/>
      <c r="M861" s="115"/>
    </row>
    <row r="862" spans="1:13" ht="11.25" customHeight="1" x14ac:dyDescent="0.4">
      <c r="A862" s="359"/>
      <c r="B862" s="290"/>
      <c r="C862" s="16">
        <f>C861/$H861*100</f>
        <v>4.0983606557377046</v>
      </c>
      <c r="D862" s="16">
        <f>D861/$H861*100</f>
        <v>4.918032786885246</v>
      </c>
      <c r="E862" s="16">
        <f>E861/$H861*100</f>
        <v>4.918032786885246</v>
      </c>
      <c r="F862" s="65">
        <f>F861/$H861*100</f>
        <v>86.065573770491795</v>
      </c>
      <c r="G862" s="65">
        <f>G861/$H861*100</f>
        <v>0</v>
      </c>
      <c r="H862" s="143">
        <f t="shared" si="19"/>
        <v>100</v>
      </c>
      <c r="I862" s="115"/>
      <c r="J862" s="115"/>
      <c r="K862" s="115"/>
      <c r="L862" s="115"/>
      <c r="M862" s="115"/>
    </row>
    <row r="863" spans="1:13" ht="11.25" customHeight="1" x14ac:dyDescent="0.4">
      <c r="A863" s="359"/>
      <c r="B863" s="291" t="s">
        <v>43</v>
      </c>
      <c r="C863" s="13">
        <v>14</v>
      </c>
      <c r="D863" s="13">
        <v>20</v>
      </c>
      <c r="E863" s="13">
        <v>13</v>
      </c>
      <c r="F863" s="13">
        <v>151</v>
      </c>
      <c r="G863" s="119">
        <v>1</v>
      </c>
      <c r="H863" s="86">
        <f t="shared" si="19"/>
        <v>199</v>
      </c>
      <c r="I863" s="113"/>
      <c r="J863" s="115"/>
      <c r="K863" s="115"/>
      <c r="L863" s="115"/>
      <c r="M863" s="115"/>
    </row>
    <row r="864" spans="1:13" ht="11.25" customHeight="1" x14ac:dyDescent="0.4">
      <c r="A864" s="359"/>
      <c r="B864" s="289"/>
      <c r="C864" s="15">
        <f>C863/$H863*100</f>
        <v>7.0351758793969852</v>
      </c>
      <c r="D864" s="15">
        <f>D863/$H863*100</f>
        <v>10.050251256281408</v>
      </c>
      <c r="E864" s="15">
        <f>E863/$H863*100</f>
        <v>6.5326633165829149</v>
      </c>
      <c r="F864" s="59">
        <f>F863/$H863*100</f>
        <v>75.879396984924625</v>
      </c>
      <c r="G864" s="59">
        <f>G863/$H863*100</f>
        <v>0.50251256281407031</v>
      </c>
      <c r="H864" s="143">
        <f t="shared" si="19"/>
        <v>100.00000000000001</v>
      </c>
      <c r="I864" s="115"/>
      <c r="J864" s="115"/>
      <c r="K864" s="115"/>
      <c r="L864" s="115"/>
      <c r="M864" s="115"/>
    </row>
    <row r="865" spans="1:13" ht="11.25" customHeight="1" x14ac:dyDescent="0.4">
      <c r="A865" s="359"/>
      <c r="B865" s="290" t="s">
        <v>46</v>
      </c>
      <c r="C865" s="13">
        <v>16</v>
      </c>
      <c r="D865" s="13">
        <v>45</v>
      </c>
      <c r="E865" s="13">
        <v>30</v>
      </c>
      <c r="F865" s="13">
        <v>198</v>
      </c>
      <c r="G865" s="119">
        <v>0</v>
      </c>
      <c r="H865" s="86">
        <f t="shared" si="19"/>
        <v>289</v>
      </c>
      <c r="I865" s="113"/>
      <c r="J865" s="115"/>
      <c r="K865" s="115"/>
      <c r="L865" s="115"/>
      <c r="M865" s="115"/>
    </row>
    <row r="866" spans="1:13" ht="11.25" customHeight="1" x14ac:dyDescent="0.4">
      <c r="A866" s="359"/>
      <c r="B866" s="290"/>
      <c r="C866" s="16">
        <f>C865/$H865*100</f>
        <v>5.5363321799307963</v>
      </c>
      <c r="D866" s="16">
        <f>D865/$H865*100</f>
        <v>15.570934256055363</v>
      </c>
      <c r="E866" s="16">
        <f>E865/$H865*100</f>
        <v>10.380622837370241</v>
      </c>
      <c r="F866" s="65">
        <f>F865/$H865*100</f>
        <v>68.512110726643598</v>
      </c>
      <c r="G866" s="65">
        <f>G865/$H865*100</f>
        <v>0</v>
      </c>
      <c r="H866" s="132">
        <f t="shared" si="19"/>
        <v>100</v>
      </c>
      <c r="I866" s="115"/>
      <c r="J866" s="115"/>
      <c r="K866" s="115"/>
      <c r="L866" s="115"/>
      <c r="M866" s="115"/>
    </row>
    <row r="867" spans="1:13" ht="11.25" customHeight="1" x14ac:dyDescent="0.4">
      <c r="A867" s="359"/>
      <c r="B867" s="291" t="s">
        <v>47</v>
      </c>
      <c r="C867" s="13">
        <v>3</v>
      </c>
      <c r="D867" s="13">
        <v>55</v>
      </c>
      <c r="E867" s="13">
        <v>27</v>
      </c>
      <c r="F867" s="13">
        <v>221</v>
      </c>
      <c r="G867" s="119">
        <v>1</v>
      </c>
      <c r="H867" s="144">
        <f t="shared" si="19"/>
        <v>307</v>
      </c>
      <c r="I867" s="113"/>
      <c r="J867" s="115"/>
      <c r="K867" s="115"/>
      <c r="L867" s="115"/>
      <c r="M867" s="115"/>
    </row>
    <row r="868" spans="1:13" ht="11.25" customHeight="1" x14ac:dyDescent="0.4">
      <c r="A868" s="359"/>
      <c r="B868" s="289"/>
      <c r="C868" s="15">
        <f>C867/$H867*100</f>
        <v>0.97719869706840379</v>
      </c>
      <c r="D868" s="15">
        <f>D867/$H867*100</f>
        <v>17.915309446254071</v>
      </c>
      <c r="E868" s="15">
        <f>E867/$H867*100</f>
        <v>8.7947882736156355</v>
      </c>
      <c r="F868" s="59">
        <f>F867/$H867*100</f>
        <v>71.986970684039093</v>
      </c>
      <c r="G868" s="59">
        <f>G867/$H867*100</f>
        <v>0.32573289902280134</v>
      </c>
      <c r="H868" s="143">
        <f t="shared" si="19"/>
        <v>100</v>
      </c>
      <c r="I868" s="115"/>
      <c r="J868" s="115"/>
      <c r="K868" s="115"/>
      <c r="L868" s="115"/>
      <c r="M868" s="115"/>
    </row>
    <row r="869" spans="1:13" ht="11.25" customHeight="1" x14ac:dyDescent="0.4">
      <c r="A869" s="359"/>
      <c r="B869" s="290" t="s">
        <v>15</v>
      </c>
      <c r="C869" s="13">
        <v>4</v>
      </c>
      <c r="D869" s="13">
        <v>82</v>
      </c>
      <c r="E869" s="13">
        <v>14</v>
      </c>
      <c r="F869" s="13">
        <v>273</v>
      </c>
      <c r="G869" s="119">
        <v>0</v>
      </c>
      <c r="H869" s="86">
        <f t="shared" si="19"/>
        <v>373</v>
      </c>
      <c r="I869" s="113"/>
      <c r="J869" s="113"/>
      <c r="K869" s="115"/>
      <c r="L869" s="115"/>
      <c r="M869" s="115"/>
    </row>
    <row r="870" spans="1:13" ht="11.25" customHeight="1" x14ac:dyDescent="0.4">
      <c r="A870" s="359"/>
      <c r="B870" s="290"/>
      <c r="C870" s="16">
        <f>C869/$H869*100</f>
        <v>1.0723860589812333</v>
      </c>
      <c r="D870" s="16">
        <f>D869/$H869*100</f>
        <v>21.983914209115284</v>
      </c>
      <c r="E870" s="16">
        <f>E869/$H869*100</f>
        <v>3.7533512064343162</v>
      </c>
      <c r="F870" s="65">
        <f>F869/$H869*100</f>
        <v>73.190348525469176</v>
      </c>
      <c r="G870" s="65">
        <f>G869/$H869*100</f>
        <v>0</v>
      </c>
      <c r="H870" s="143">
        <f t="shared" si="19"/>
        <v>100.00000000000001</v>
      </c>
      <c r="I870" s="115"/>
      <c r="J870" s="115"/>
      <c r="K870" s="115"/>
      <c r="L870" s="115"/>
      <c r="M870" s="115"/>
    </row>
    <row r="871" spans="1:13" ht="11.25" customHeight="1" x14ac:dyDescent="0.4">
      <c r="A871" s="359"/>
      <c r="B871" s="291" t="s">
        <v>1</v>
      </c>
      <c r="C871" s="13">
        <v>2</v>
      </c>
      <c r="D871" s="13">
        <v>44</v>
      </c>
      <c r="E871" s="13">
        <v>4</v>
      </c>
      <c r="F871" s="13">
        <v>469</v>
      </c>
      <c r="G871" s="119">
        <v>3</v>
      </c>
      <c r="H871" s="86">
        <f t="shared" si="19"/>
        <v>522</v>
      </c>
      <c r="I871" s="113"/>
      <c r="J871" s="113"/>
      <c r="K871" s="115"/>
      <c r="L871" s="115"/>
      <c r="M871" s="115"/>
    </row>
    <row r="872" spans="1:13" ht="11.25" customHeight="1" x14ac:dyDescent="0.4">
      <c r="A872" s="359"/>
      <c r="B872" s="289"/>
      <c r="C872" s="15">
        <f>C871/$H871*100</f>
        <v>0.38314176245210724</v>
      </c>
      <c r="D872" s="15">
        <f>D871/$H871*100</f>
        <v>8.4291187739463602</v>
      </c>
      <c r="E872" s="15">
        <f>E871/$H871*100</f>
        <v>0.76628352490421447</v>
      </c>
      <c r="F872" s="59">
        <f>F871/$H871*100</f>
        <v>89.846743295019166</v>
      </c>
      <c r="G872" s="59">
        <f>G871/$H871*100</f>
        <v>0.57471264367816088</v>
      </c>
      <c r="H872" s="143">
        <f t="shared" si="19"/>
        <v>100</v>
      </c>
      <c r="I872" s="115"/>
      <c r="J872" s="115"/>
      <c r="K872" s="115"/>
      <c r="L872" s="115"/>
      <c r="M872" s="115"/>
    </row>
    <row r="873" spans="1:13" ht="11.25" customHeight="1" x14ac:dyDescent="0.4">
      <c r="A873" s="359"/>
      <c r="B873" s="290" t="s">
        <v>53</v>
      </c>
      <c r="C873" s="13">
        <v>0</v>
      </c>
      <c r="D873" s="13">
        <v>0</v>
      </c>
      <c r="E873" s="13">
        <v>0</v>
      </c>
      <c r="F873" s="13">
        <v>1</v>
      </c>
      <c r="G873" s="119">
        <v>1</v>
      </c>
      <c r="H873" s="86">
        <f t="shared" si="19"/>
        <v>2</v>
      </c>
      <c r="I873" s="113"/>
      <c r="J873" s="113"/>
      <c r="K873" s="115"/>
      <c r="L873" s="115"/>
      <c r="M873" s="115"/>
    </row>
    <row r="874" spans="1:13" ht="11.25" customHeight="1" x14ac:dyDescent="0.4">
      <c r="A874" s="360"/>
      <c r="B874" s="293"/>
      <c r="C874" s="17">
        <f>C873/$H873*100</f>
        <v>0</v>
      </c>
      <c r="D874" s="17">
        <f>D873/$H873*100</f>
        <v>0</v>
      </c>
      <c r="E874" s="17">
        <f>E873/$H873*100</f>
        <v>0</v>
      </c>
      <c r="F874" s="69">
        <f>F873/$H873*100</f>
        <v>50</v>
      </c>
      <c r="G874" s="69">
        <f>G873/$H873*100</f>
        <v>50</v>
      </c>
      <c r="H874" s="89">
        <f t="shared" si="19"/>
        <v>100</v>
      </c>
      <c r="I874" s="115"/>
      <c r="J874" s="115"/>
      <c r="K874" s="115"/>
      <c r="L874" s="115"/>
      <c r="M874" s="115"/>
    </row>
    <row r="875" spans="1:13" ht="11.25" customHeight="1" x14ac:dyDescent="0.4">
      <c r="A875" s="361" t="s">
        <v>2</v>
      </c>
      <c r="B875" s="288" t="s">
        <v>54</v>
      </c>
      <c r="C875" s="13">
        <v>6</v>
      </c>
      <c r="D875" s="13">
        <v>42</v>
      </c>
      <c r="E875" s="13">
        <v>8</v>
      </c>
      <c r="F875" s="13">
        <v>117</v>
      </c>
      <c r="G875" s="120">
        <v>2</v>
      </c>
      <c r="H875" s="90">
        <f t="shared" si="19"/>
        <v>175</v>
      </c>
      <c r="I875" s="113"/>
      <c r="J875" s="115"/>
      <c r="K875" s="115"/>
      <c r="L875" s="115"/>
      <c r="M875" s="115"/>
    </row>
    <row r="876" spans="1:13" ht="11.25" customHeight="1" x14ac:dyDescent="0.4">
      <c r="A876" s="362"/>
      <c r="B876" s="289"/>
      <c r="C876" s="15">
        <f>C875/$H875*100</f>
        <v>3.4285714285714288</v>
      </c>
      <c r="D876" s="15">
        <f>D875/$H875*100</f>
        <v>24</v>
      </c>
      <c r="E876" s="15">
        <f>E875/$H875*100</f>
        <v>4.5714285714285712</v>
      </c>
      <c r="F876" s="59">
        <f>F875/$H875*100</f>
        <v>66.857142857142861</v>
      </c>
      <c r="G876" s="59">
        <f>G875/$H875*100</f>
        <v>1.1428571428571428</v>
      </c>
      <c r="H876" s="143">
        <f t="shared" si="19"/>
        <v>100</v>
      </c>
      <c r="I876" s="115"/>
      <c r="J876" s="115"/>
      <c r="K876" s="115"/>
      <c r="L876" s="115"/>
      <c r="M876" s="115"/>
    </row>
    <row r="877" spans="1:13" ht="11.25" customHeight="1" x14ac:dyDescent="0.4">
      <c r="A877" s="362"/>
      <c r="B877" s="290" t="s">
        <v>57</v>
      </c>
      <c r="C877" s="13">
        <v>2</v>
      </c>
      <c r="D877" s="13">
        <v>18</v>
      </c>
      <c r="E877" s="13">
        <v>12</v>
      </c>
      <c r="F877" s="13">
        <v>106</v>
      </c>
      <c r="G877" s="119">
        <v>0</v>
      </c>
      <c r="H877" s="86">
        <f t="shared" si="19"/>
        <v>138</v>
      </c>
      <c r="I877" s="113"/>
      <c r="J877" s="113"/>
      <c r="K877" s="115"/>
      <c r="L877" s="115"/>
      <c r="M877" s="115"/>
    </row>
    <row r="878" spans="1:13" ht="11.25" customHeight="1" x14ac:dyDescent="0.4">
      <c r="A878" s="362"/>
      <c r="B878" s="290"/>
      <c r="C878" s="16">
        <f>C877/$H877*100</f>
        <v>1.4492753623188406</v>
      </c>
      <c r="D878" s="16">
        <f>D877/$H877*100</f>
        <v>13.043478260869565</v>
      </c>
      <c r="E878" s="16">
        <f>E877/$H877*100</f>
        <v>8.695652173913043</v>
      </c>
      <c r="F878" s="65">
        <f>F877/$H877*100</f>
        <v>76.811594202898547</v>
      </c>
      <c r="G878" s="65">
        <f>G877/$H877*100</f>
        <v>0</v>
      </c>
      <c r="H878" s="143">
        <f t="shared" si="19"/>
        <v>100</v>
      </c>
      <c r="I878" s="115"/>
      <c r="J878" s="115"/>
      <c r="K878" s="115"/>
      <c r="L878" s="115"/>
      <c r="M878" s="115"/>
    </row>
    <row r="879" spans="1:13" ht="11.25" customHeight="1" x14ac:dyDescent="0.4">
      <c r="A879" s="362"/>
      <c r="B879" s="291" t="s">
        <v>3</v>
      </c>
      <c r="C879" s="13">
        <v>31</v>
      </c>
      <c r="D879" s="13">
        <v>110</v>
      </c>
      <c r="E879" s="13">
        <v>65</v>
      </c>
      <c r="F879" s="13">
        <v>590</v>
      </c>
      <c r="G879" s="119">
        <v>1</v>
      </c>
      <c r="H879" s="86">
        <f t="shared" si="19"/>
        <v>797</v>
      </c>
      <c r="I879" s="113"/>
      <c r="J879" s="113"/>
      <c r="K879" s="115"/>
      <c r="L879" s="115"/>
      <c r="M879" s="115"/>
    </row>
    <row r="880" spans="1:13" ht="11.25" customHeight="1" x14ac:dyDescent="0.4">
      <c r="A880" s="362"/>
      <c r="B880" s="289"/>
      <c r="C880" s="15">
        <f>C879/$H879*100</f>
        <v>3.8895859473023839</v>
      </c>
      <c r="D880" s="15">
        <f>D879/$H879*100</f>
        <v>13.801756587202007</v>
      </c>
      <c r="E880" s="15">
        <f>E879/$H879*100</f>
        <v>8.1555834378920959</v>
      </c>
      <c r="F880" s="59">
        <f>F879/$H879*100</f>
        <v>74.027603513174398</v>
      </c>
      <c r="G880" s="59">
        <f>G879/$H879*100</f>
        <v>0.12547051442910914</v>
      </c>
      <c r="H880" s="143">
        <f t="shared" si="19"/>
        <v>100</v>
      </c>
      <c r="I880" s="115"/>
      <c r="J880" s="115"/>
      <c r="K880" s="115"/>
      <c r="L880" s="115"/>
      <c r="M880" s="115"/>
    </row>
    <row r="881" spans="1:13" ht="11.25" customHeight="1" x14ac:dyDescent="0.4">
      <c r="A881" s="362"/>
      <c r="B881" s="290" t="s">
        <v>51</v>
      </c>
      <c r="C881" s="13">
        <v>1</v>
      </c>
      <c r="D881" s="13">
        <v>6</v>
      </c>
      <c r="E881" s="13">
        <v>4</v>
      </c>
      <c r="F881" s="13">
        <v>122</v>
      </c>
      <c r="G881" s="119">
        <v>1</v>
      </c>
      <c r="H881" s="86">
        <f t="shared" si="19"/>
        <v>134</v>
      </c>
      <c r="I881" s="113"/>
      <c r="J881" s="113"/>
      <c r="K881" s="115"/>
      <c r="L881" s="115"/>
      <c r="M881" s="115"/>
    </row>
    <row r="882" spans="1:13" ht="11.25" customHeight="1" x14ac:dyDescent="0.4">
      <c r="A882" s="362"/>
      <c r="B882" s="290"/>
      <c r="C882" s="16">
        <f>C881/$H881*100</f>
        <v>0.74626865671641784</v>
      </c>
      <c r="D882" s="16">
        <f>D881/$H881*100</f>
        <v>4.4776119402985071</v>
      </c>
      <c r="E882" s="16">
        <f>E881/$H881*100</f>
        <v>2.9850746268656714</v>
      </c>
      <c r="F882" s="65">
        <f>F881/$H881*100</f>
        <v>91.044776119402982</v>
      </c>
      <c r="G882" s="65">
        <f>G881/$H881*100</f>
        <v>0.74626865671641784</v>
      </c>
      <c r="H882" s="143">
        <f t="shared" si="19"/>
        <v>100</v>
      </c>
      <c r="I882" s="115"/>
      <c r="J882" s="115"/>
      <c r="K882" s="115"/>
      <c r="L882" s="115"/>
      <c r="M882" s="115"/>
    </row>
    <row r="883" spans="1:13" ht="11.25" customHeight="1" x14ac:dyDescent="0.4">
      <c r="A883" s="362"/>
      <c r="B883" s="291" t="s">
        <v>52</v>
      </c>
      <c r="C883" s="13">
        <v>1</v>
      </c>
      <c r="D883" s="13">
        <v>0</v>
      </c>
      <c r="E883" s="13">
        <v>0</v>
      </c>
      <c r="F883" s="13">
        <v>89</v>
      </c>
      <c r="G883" s="119">
        <v>0</v>
      </c>
      <c r="H883" s="86">
        <f t="shared" si="19"/>
        <v>90</v>
      </c>
      <c r="I883" s="113"/>
      <c r="J883" s="113"/>
      <c r="K883" s="115"/>
      <c r="L883" s="115"/>
      <c r="M883" s="115"/>
    </row>
    <row r="884" spans="1:13" ht="11.25" customHeight="1" x14ac:dyDescent="0.4">
      <c r="A884" s="362"/>
      <c r="B884" s="289"/>
      <c r="C884" s="15">
        <f>C883/$H883*100</f>
        <v>1.1111111111111112</v>
      </c>
      <c r="D884" s="15">
        <f>D883/$H883*100</f>
        <v>0</v>
      </c>
      <c r="E884" s="15">
        <f>E883/$H883*100</f>
        <v>0</v>
      </c>
      <c r="F884" s="59">
        <f>F883/$H883*100</f>
        <v>98.888888888888886</v>
      </c>
      <c r="G884" s="59">
        <f>G883/$H883*100</f>
        <v>0</v>
      </c>
      <c r="H884" s="132">
        <f t="shared" si="19"/>
        <v>100</v>
      </c>
      <c r="I884" s="115"/>
      <c r="J884" s="115"/>
      <c r="K884" s="115"/>
      <c r="L884" s="115"/>
      <c r="M884" s="115"/>
    </row>
    <row r="885" spans="1:13" ht="11.25" customHeight="1" x14ac:dyDescent="0.4">
      <c r="A885" s="362"/>
      <c r="B885" s="290" t="s">
        <v>59</v>
      </c>
      <c r="C885" s="13">
        <v>4</v>
      </c>
      <c r="D885" s="13">
        <v>65</v>
      </c>
      <c r="E885" s="13">
        <v>5</v>
      </c>
      <c r="F885" s="13">
        <v>391</v>
      </c>
      <c r="G885" s="119">
        <v>1</v>
      </c>
      <c r="H885" s="144">
        <f t="shared" si="19"/>
        <v>466</v>
      </c>
      <c r="I885" s="113"/>
      <c r="J885" s="113"/>
      <c r="K885" s="110"/>
      <c r="L885" s="110"/>
      <c r="M885" s="110"/>
    </row>
    <row r="886" spans="1:13" ht="11.25" customHeight="1" x14ac:dyDescent="0.4">
      <c r="A886" s="362"/>
      <c r="B886" s="290"/>
      <c r="C886" s="16">
        <f>C885/$H885*100</f>
        <v>0.85836909871244638</v>
      </c>
      <c r="D886" s="16">
        <f>D885/$H885*100</f>
        <v>13.948497854077251</v>
      </c>
      <c r="E886" s="16">
        <f>E885/$H885*100</f>
        <v>1.0729613733905579</v>
      </c>
      <c r="F886" s="65">
        <f>F885/$H885*100</f>
        <v>83.905579399141629</v>
      </c>
      <c r="G886" s="65">
        <f>G885/$H885*100</f>
        <v>0.21459227467811159</v>
      </c>
      <c r="H886" s="143">
        <f t="shared" si="19"/>
        <v>100</v>
      </c>
      <c r="I886" s="110"/>
      <c r="J886" s="110"/>
      <c r="K886" s="110"/>
      <c r="L886" s="110"/>
      <c r="M886" s="110"/>
    </row>
    <row r="887" spans="1:13" ht="11.25" customHeight="1" x14ac:dyDescent="0.4">
      <c r="A887" s="362"/>
      <c r="B887" s="291" t="s">
        <v>36</v>
      </c>
      <c r="C887" s="13">
        <v>1</v>
      </c>
      <c r="D887" s="13">
        <v>8</v>
      </c>
      <c r="E887" s="13">
        <v>0</v>
      </c>
      <c r="F887" s="13">
        <v>62</v>
      </c>
      <c r="G887" s="119">
        <v>1</v>
      </c>
      <c r="H887" s="86">
        <f t="shared" si="19"/>
        <v>72</v>
      </c>
      <c r="I887" s="113"/>
      <c r="J887" s="113"/>
      <c r="K887" s="110"/>
      <c r="L887" s="110"/>
      <c r="M887" s="110"/>
    </row>
    <row r="888" spans="1:13" ht="11.25" customHeight="1" x14ac:dyDescent="0.4">
      <c r="A888" s="362"/>
      <c r="B888" s="289"/>
      <c r="C888" s="15">
        <f>C887/$H887*100</f>
        <v>1.3888888888888888</v>
      </c>
      <c r="D888" s="15">
        <f>D887/$H887*100</f>
        <v>11.111111111111111</v>
      </c>
      <c r="E888" s="15">
        <f>E887/$H887*100</f>
        <v>0</v>
      </c>
      <c r="F888" s="59">
        <f>F887/$H887*100</f>
        <v>86.111111111111114</v>
      </c>
      <c r="G888" s="59">
        <f>G887/$H887*100</f>
        <v>1.3888888888888888</v>
      </c>
      <c r="H888" s="143">
        <f t="shared" si="19"/>
        <v>100</v>
      </c>
      <c r="I888" s="110"/>
      <c r="J888" s="110"/>
      <c r="K888" s="110"/>
      <c r="L888" s="110"/>
      <c r="M888" s="110"/>
    </row>
    <row r="889" spans="1:13" ht="11.25" customHeight="1" x14ac:dyDescent="0.4">
      <c r="A889" s="362"/>
      <c r="B889" s="290" t="s">
        <v>53</v>
      </c>
      <c r="C889" s="13">
        <v>0</v>
      </c>
      <c r="D889" s="13">
        <v>3</v>
      </c>
      <c r="E889" s="13">
        <v>0</v>
      </c>
      <c r="F889" s="13">
        <v>7</v>
      </c>
      <c r="G889" s="119">
        <v>1</v>
      </c>
      <c r="H889" s="86">
        <f t="shared" si="19"/>
        <v>11</v>
      </c>
      <c r="I889" s="113"/>
      <c r="J889" s="110"/>
      <c r="K889" s="110"/>
      <c r="L889" s="110"/>
      <c r="M889" s="110"/>
    </row>
    <row r="890" spans="1:13" ht="11.25" customHeight="1" x14ac:dyDescent="0.4">
      <c r="A890" s="363"/>
      <c r="B890" s="293"/>
      <c r="C890" s="17">
        <f>C889/$H889*100</f>
        <v>0</v>
      </c>
      <c r="D890" s="17">
        <f>D889/$H889*100</f>
        <v>27.27272727272727</v>
      </c>
      <c r="E890" s="17">
        <f>E889/$H889*100</f>
        <v>0</v>
      </c>
      <c r="F890" s="69">
        <f>F889/$H889*100</f>
        <v>63.636363636363633</v>
      </c>
      <c r="G890" s="69">
        <f>G889/$H889*100</f>
        <v>9.0909090909090917</v>
      </c>
      <c r="H890" s="89">
        <f t="shared" si="19"/>
        <v>100</v>
      </c>
      <c r="I890" s="110"/>
      <c r="J890" s="110"/>
      <c r="K890" s="110"/>
      <c r="L890" s="110"/>
      <c r="M890" s="110"/>
    </row>
    <row r="891" spans="1:13" ht="11.25" customHeight="1" x14ac:dyDescent="0.4">
      <c r="A891" s="358" t="s">
        <v>19</v>
      </c>
      <c r="B891" s="288" t="s">
        <v>64</v>
      </c>
      <c r="C891" s="13">
        <v>7</v>
      </c>
      <c r="D891" s="13">
        <v>45</v>
      </c>
      <c r="E891" s="13">
        <v>13</v>
      </c>
      <c r="F891" s="13">
        <v>194</v>
      </c>
      <c r="G891" s="120">
        <v>0</v>
      </c>
      <c r="H891" s="90">
        <f t="shared" si="19"/>
        <v>259</v>
      </c>
      <c r="I891" s="113"/>
      <c r="J891" s="113"/>
      <c r="K891" s="110"/>
      <c r="L891" s="110"/>
      <c r="M891" s="110"/>
    </row>
    <row r="892" spans="1:13" ht="11.25" customHeight="1" x14ac:dyDescent="0.4">
      <c r="A892" s="359"/>
      <c r="B892" s="289"/>
      <c r="C892" s="15">
        <f>C891/$H891*100</f>
        <v>2.7027027027027026</v>
      </c>
      <c r="D892" s="15">
        <f>D891/$H891*100</f>
        <v>17.374517374517374</v>
      </c>
      <c r="E892" s="15">
        <f>E891/$H891*100</f>
        <v>5.019305019305019</v>
      </c>
      <c r="F892" s="59">
        <f>F891/$H891*100</f>
        <v>74.903474903474901</v>
      </c>
      <c r="G892" s="59">
        <f>G891/$H891*100</f>
        <v>0</v>
      </c>
      <c r="H892" s="132">
        <f t="shared" si="19"/>
        <v>100</v>
      </c>
      <c r="I892" s="110"/>
      <c r="J892" s="110"/>
      <c r="K892" s="110"/>
      <c r="L892" s="110"/>
      <c r="M892" s="110"/>
    </row>
    <row r="893" spans="1:13" ht="11.25" customHeight="1" x14ac:dyDescent="0.4">
      <c r="A893" s="359"/>
      <c r="B893" s="290" t="s">
        <v>66</v>
      </c>
      <c r="C893" s="13">
        <v>4</v>
      </c>
      <c r="D893" s="13">
        <v>41</v>
      </c>
      <c r="E893" s="13">
        <v>11</v>
      </c>
      <c r="F893" s="13">
        <v>285</v>
      </c>
      <c r="G893" s="119">
        <v>1</v>
      </c>
      <c r="H893" s="144">
        <f t="shared" si="19"/>
        <v>342</v>
      </c>
      <c r="I893" s="113"/>
      <c r="J893" s="113"/>
      <c r="K893" s="110"/>
      <c r="L893" s="110"/>
      <c r="M893" s="110"/>
    </row>
    <row r="894" spans="1:13" ht="11.25" customHeight="1" x14ac:dyDescent="0.4">
      <c r="A894" s="359"/>
      <c r="B894" s="290"/>
      <c r="C894" s="16">
        <f>C893/$H893*100</f>
        <v>1.1695906432748537</v>
      </c>
      <c r="D894" s="16">
        <f>D893/$H893*100</f>
        <v>11.988304093567251</v>
      </c>
      <c r="E894" s="16">
        <f>E893/$H893*100</f>
        <v>3.2163742690058479</v>
      </c>
      <c r="F894" s="65">
        <f>F893/$H893*100</f>
        <v>83.333333333333343</v>
      </c>
      <c r="G894" s="65">
        <f>G893/$H893*100</f>
        <v>0.29239766081871343</v>
      </c>
      <c r="H894" s="132">
        <f t="shared" si="19"/>
        <v>100</v>
      </c>
      <c r="I894" s="110"/>
      <c r="J894" s="110"/>
      <c r="K894" s="110"/>
      <c r="L894" s="110"/>
      <c r="M894" s="110"/>
    </row>
    <row r="895" spans="1:13" ht="11.25" customHeight="1" x14ac:dyDescent="0.4">
      <c r="A895" s="359"/>
      <c r="B895" s="291" t="s">
        <v>67</v>
      </c>
      <c r="C895" s="13">
        <v>20</v>
      </c>
      <c r="D895" s="13">
        <v>108</v>
      </c>
      <c r="E895" s="13">
        <v>45</v>
      </c>
      <c r="F895" s="13">
        <v>669</v>
      </c>
      <c r="G895" s="119">
        <v>1</v>
      </c>
      <c r="H895" s="144">
        <f t="shared" si="19"/>
        <v>843</v>
      </c>
      <c r="I895" s="113"/>
      <c r="J895" s="113"/>
      <c r="K895" s="110"/>
      <c r="L895" s="110"/>
      <c r="M895" s="110"/>
    </row>
    <row r="896" spans="1:13" ht="11.25" customHeight="1" x14ac:dyDescent="0.4">
      <c r="A896" s="359"/>
      <c r="B896" s="289"/>
      <c r="C896" s="15">
        <f>C895/$H895*100</f>
        <v>2.3724792408066429</v>
      </c>
      <c r="D896" s="15">
        <f>D895/$H895*100</f>
        <v>12.811387900355871</v>
      </c>
      <c r="E896" s="15">
        <f>E895/$H895*100</f>
        <v>5.3380782918149468</v>
      </c>
      <c r="F896" s="59">
        <f>F895/$H895*100</f>
        <v>79.359430604982208</v>
      </c>
      <c r="G896" s="59">
        <f>G895/$H895*100</f>
        <v>0.11862396204033215</v>
      </c>
      <c r="H896" s="143">
        <f t="shared" si="19"/>
        <v>100</v>
      </c>
      <c r="I896" s="110"/>
      <c r="J896" s="110"/>
      <c r="K896" s="110"/>
      <c r="L896" s="110"/>
      <c r="M896" s="110"/>
    </row>
    <row r="897" spans="1:13" ht="11.25" customHeight="1" x14ac:dyDescent="0.4">
      <c r="A897" s="359"/>
      <c r="B897" s="290" t="s">
        <v>69</v>
      </c>
      <c r="C897" s="13">
        <v>7</v>
      </c>
      <c r="D897" s="13">
        <v>39</v>
      </c>
      <c r="E897" s="13">
        <v>16</v>
      </c>
      <c r="F897" s="13">
        <v>231</v>
      </c>
      <c r="G897" s="119">
        <v>0</v>
      </c>
      <c r="H897" s="86">
        <f t="shared" si="19"/>
        <v>293</v>
      </c>
      <c r="I897" s="113"/>
      <c r="J897" s="113"/>
      <c r="K897" s="110"/>
      <c r="L897" s="110"/>
      <c r="M897" s="110"/>
    </row>
    <row r="898" spans="1:13" ht="11.25" customHeight="1" x14ac:dyDescent="0.4">
      <c r="A898" s="359"/>
      <c r="B898" s="290"/>
      <c r="C898" s="16">
        <f>C897/$H897*100</f>
        <v>2.3890784982935154</v>
      </c>
      <c r="D898" s="16">
        <f>D897/$H897*100</f>
        <v>13.310580204778159</v>
      </c>
      <c r="E898" s="16">
        <f>E897/$H897*100</f>
        <v>5.4607508532423212</v>
      </c>
      <c r="F898" s="65">
        <f>F897/$H897*100</f>
        <v>78.839590443686006</v>
      </c>
      <c r="G898" s="65">
        <f>G897/$H897*100</f>
        <v>0</v>
      </c>
      <c r="H898" s="143">
        <f t="shared" si="19"/>
        <v>100</v>
      </c>
      <c r="I898" s="110"/>
      <c r="J898" s="110"/>
      <c r="K898" s="110"/>
      <c r="L898" s="110"/>
      <c r="M898" s="110"/>
    </row>
    <row r="899" spans="1:13" ht="11.25" customHeight="1" x14ac:dyDescent="0.4">
      <c r="A899" s="359"/>
      <c r="B899" s="291" t="s">
        <v>70</v>
      </c>
      <c r="C899" s="13">
        <v>8</v>
      </c>
      <c r="D899" s="13">
        <v>19</v>
      </c>
      <c r="E899" s="13">
        <v>9</v>
      </c>
      <c r="F899" s="13">
        <v>101</v>
      </c>
      <c r="G899" s="119">
        <v>2</v>
      </c>
      <c r="H899" s="86">
        <f t="shared" si="19"/>
        <v>139</v>
      </c>
      <c r="I899" s="113"/>
      <c r="J899" s="113"/>
      <c r="K899" s="110"/>
      <c r="L899" s="110"/>
      <c r="M899" s="110"/>
    </row>
    <row r="900" spans="1:13" ht="11.25" customHeight="1" x14ac:dyDescent="0.4">
      <c r="A900" s="359"/>
      <c r="B900" s="289"/>
      <c r="C900" s="15">
        <f>C899/$H899*100</f>
        <v>5.755395683453238</v>
      </c>
      <c r="D900" s="15">
        <f>D899/$H899*100</f>
        <v>13.669064748201439</v>
      </c>
      <c r="E900" s="15">
        <f>E899/$H899*100</f>
        <v>6.4748201438848918</v>
      </c>
      <c r="F900" s="59">
        <f>F899/$H899*100</f>
        <v>72.661870503597129</v>
      </c>
      <c r="G900" s="59">
        <f>G899/$H899*100</f>
        <v>1.4388489208633095</v>
      </c>
      <c r="H900" s="143">
        <f t="shared" si="19"/>
        <v>100</v>
      </c>
      <c r="I900" s="110"/>
      <c r="J900" s="110"/>
      <c r="K900" s="110"/>
      <c r="L900" s="110"/>
      <c r="M900" s="110"/>
    </row>
    <row r="901" spans="1:13" ht="11.25" customHeight="1" x14ac:dyDescent="0.4">
      <c r="A901" s="359"/>
      <c r="B901" s="290" t="s">
        <v>53</v>
      </c>
      <c r="C901" s="13">
        <v>0</v>
      </c>
      <c r="D901" s="13">
        <v>0</v>
      </c>
      <c r="E901" s="13">
        <v>0</v>
      </c>
      <c r="F901" s="13">
        <v>4</v>
      </c>
      <c r="G901" s="119">
        <v>3</v>
      </c>
      <c r="H901" s="86">
        <f t="shared" si="19"/>
        <v>7</v>
      </c>
      <c r="I901" s="113"/>
      <c r="J901" s="110"/>
      <c r="K901" s="110"/>
      <c r="L901" s="110"/>
      <c r="M901" s="110"/>
    </row>
    <row r="902" spans="1:13" ht="11.25" customHeight="1" x14ac:dyDescent="0.4">
      <c r="A902" s="360"/>
      <c r="B902" s="293"/>
      <c r="C902" s="17">
        <f>C901/$H901*100</f>
        <v>0</v>
      </c>
      <c r="D902" s="17">
        <f>D901/$H901*100</f>
        <v>0</v>
      </c>
      <c r="E902" s="17">
        <f>E901/$H901*100</f>
        <v>0</v>
      </c>
      <c r="F902" s="69">
        <f>F901/$H901*100</f>
        <v>57.142857142857139</v>
      </c>
      <c r="G902" s="69">
        <f>G901/$H901*100</f>
        <v>42.857142857142854</v>
      </c>
      <c r="H902" s="89">
        <f t="shared" si="19"/>
        <v>100</v>
      </c>
      <c r="I902" s="110"/>
      <c r="J902" s="110"/>
      <c r="K902" s="110"/>
      <c r="L902" s="110"/>
      <c r="M902" s="110"/>
    </row>
    <row r="903" spans="1:13" ht="11.25" customHeight="1" x14ac:dyDescent="0.4">
      <c r="A903" s="2"/>
      <c r="B903" s="6"/>
      <c r="C903" s="20"/>
      <c r="D903" s="20"/>
      <c r="E903" s="20"/>
      <c r="F903" s="20"/>
      <c r="G903" s="29"/>
      <c r="H903" s="110"/>
      <c r="I903" s="110"/>
      <c r="J903" s="110"/>
      <c r="K903" s="110"/>
      <c r="L903" s="110"/>
      <c r="M903" s="110"/>
    </row>
    <row r="904" spans="1:13" ht="11.25" customHeight="1" x14ac:dyDescent="0.4">
      <c r="A904" s="2"/>
      <c r="B904" s="6"/>
      <c r="C904" s="30"/>
      <c r="D904" s="30"/>
      <c r="E904" s="30"/>
      <c r="F904" s="30"/>
      <c r="G904" s="30"/>
      <c r="H904" s="30"/>
      <c r="I904" s="30"/>
      <c r="J904" s="30"/>
      <c r="K904" s="30"/>
      <c r="L904" s="30"/>
    </row>
    <row r="905" spans="1:13" ht="18.75" customHeight="1" x14ac:dyDescent="0.4">
      <c r="A905" s="2"/>
      <c r="B905" s="6"/>
      <c r="C905" s="30"/>
      <c r="D905" s="30"/>
      <c r="E905" s="30"/>
      <c r="F905" s="30"/>
      <c r="G905" s="30"/>
      <c r="H905" s="30"/>
      <c r="I905" s="30"/>
      <c r="J905" s="30"/>
      <c r="K905" s="30"/>
      <c r="L905" s="30"/>
    </row>
    <row r="906" spans="1:13" ht="30" customHeight="1" x14ac:dyDescent="0.4">
      <c r="A906" s="257" t="s">
        <v>156</v>
      </c>
      <c r="B906" s="257"/>
      <c r="C906" s="257"/>
      <c r="D906" s="257"/>
      <c r="E906" s="257"/>
      <c r="F906" s="257"/>
      <c r="G906" s="257"/>
      <c r="H906" s="257"/>
      <c r="I906" s="257"/>
      <c r="J906" s="257"/>
      <c r="K906" s="257"/>
      <c r="L906" s="257"/>
    </row>
    <row r="907" spans="1:13" ht="100.5" customHeight="1" x14ac:dyDescent="0.15">
      <c r="A907" s="262" t="s">
        <v>12</v>
      </c>
      <c r="B907" s="263"/>
      <c r="C907" s="21" t="s">
        <v>84</v>
      </c>
      <c r="D907" s="21" t="s">
        <v>85</v>
      </c>
      <c r="E907" s="71" t="s">
        <v>21</v>
      </c>
      <c r="F907" s="92" t="s">
        <v>11</v>
      </c>
      <c r="G907" s="111"/>
      <c r="H907" s="111"/>
      <c r="I907" s="111"/>
      <c r="J907" s="111"/>
      <c r="K907" s="111"/>
      <c r="L907" s="111"/>
    </row>
    <row r="908" spans="1:13" ht="11.25" customHeight="1" x14ac:dyDescent="0.4">
      <c r="A908" s="284" t="s">
        <v>10</v>
      </c>
      <c r="B908" s="285"/>
      <c r="C908" s="22">
        <f>C910+C912+C914+C916</f>
        <v>963</v>
      </c>
      <c r="D908" s="22">
        <f>D910+D912+D914+D916</f>
        <v>913</v>
      </c>
      <c r="E908" s="22">
        <f>E910+E912+E914+E916</f>
        <v>7</v>
      </c>
      <c r="F908" s="90">
        <f t="shared" ref="F908:F971" si="20">SUM(C908:E908)</f>
        <v>1883</v>
      </c>
      <c r="G908" s="115"/>
      <c r="H908" s="115"/>
      <c r="I908" s="115"/>
      <c r="J908" s="115"/>
      <c r="K908" s="115"/>
      <c r="L908" s="115"/>
    </row>
    <row r="909" spans="1:13" ht="11.25" customHeight="1" x14ac:dyDescent="0.4">
      <c r="A909" s="286"/>
      <c r="B909" s="287"/>
      <c r="C909" s="12">
        <f>C908/F908*100</f>
        <v>51.14179500796601</v>
      </c>
      <c r="D909" s="12">
        <f>D908/F908*100</f>
        <v>48.486457780138075</v>
      </c>
      <c r="E909" s="64">
        <f>E908/F908*100</f>
        <v>0.37174721189591076</v>
      </c>
      <c r="F909" s="89">
        <f t="shared" si="20"/>
        <v>99.999999999999986</v>
      </c>
      <c r="G909" s="115"/>
      <c r="H909" s="115"/>
      <c r="I909" s="115"/>
      <c r="J909" s="115"/>
      <c r="K909" s="115"/>
      <c r="L909" s="115"/>
    </row>
    <row r="910" spans="1:13" ht="11.25" customHeight="1" x14ac:dyDescent="0.4">
      <c r="A910" s="358" t="s">
        <v>22</v>
      </c>
      <c r="B910" s="288" t="s">
        <v>23</v>
      </c>
      <c r="C910" s="13">
        <v>676</v>
      </c>
      <c r="D910" s="32">
        <v>665</v>
      </c>
      <c r="E910" s="13">
        <v>4</v>
      </c>
      <c r="F910" s="90">
        <f t="shared" si="20"/>
        <v>1345</v>
      </c>
      <c r="G910" s="116"/>
      <c r="H910" s="113"/>
      <c r="I910" s="115"/>
      <c r="J910" s="115"/>
      <c r="K910" s="115"/>
      <c r="L910" s="115"/>
    </row>
    <row r="911" spans="1:13" ht="11.25" customHeight="1" x14ac:dyDescent="0.4">
      <c r="A911" s="359"/>
      <c r="B911" s="289"/>
      <c r="C911" s="15">
        <f>C910/F910*100</f>
        <v>50.260223048327134</v>
      </c>
      <c r="D911" s="15">
        <f>D910/F910*100</f>
        <v>49.442379182156131</v>
      </c>
      <c r="E911" s="59">
        <f>E910/F910*100</f>
        <v>0.29739776951672864</v>
      </c>
      <c r="F911" s="87">
        <f t="shared" si="20"/>
        <v>100</v>
      </c>
      <c r="G911" s="115"/>
      <c r="H911" s="115"/>
      <c r="I911" s="115"/>
      <c r="J911" s="115"/>
      <c r="K911" s="115"/>
      <c r="L911" s="115"/>
    </row>
    <row r="912" spans="1:13" ht="11.25" customHeight="1" x14ac:dyDescent="0.4">
      <c r="A912" s="359"/>
      <c r="B912" s="290" t="s">
        <v>25</v>
      </c>
      <c r="C912" s="13">
        <v>180</v>
      </c>
      <c r="D912" s="13">
        <v>154</v>
      </c>
      <c r="E912" s="13">
        <v>2</v>
      </c>
      <c r="F912" s="88">
        <f t="shared" si="20"/>
        <v>336</v>
      </c>
      <c r="G912" s="113"/>
      <c r="H912" s="113"/>
      <c r="I912" s="113"/>
      <c r="J912" s="115"/>
      <c r="K912" s="115"/>
      <c r="L912" s="115"/>
    </row>
    <row r="913" spans="1:12" ht="11.25" customHeight="1" x14ac:dyDescent="0.4">
      <c r="A913" s="359"/>
      <c r="B913" s="290"/>
      <c r="C913" s="16">
        <f>C912/F912*100</f>
        <v>53.571428571428569</v>
      </c>
      <c r="D913" s="16">
        <f>D912/F912*100</f>
        <v>45.833333333333329</v>
      </c>
      <c r="E913" s="65">
        <f>E912/F912*100</f>
        <v>0.59523809523809523</v>
      </c>
      <c r="F913" s="87">
        <f t="shared" si="20"/>
        <v>100</v>
      </c>
      <c r="G913" s="115"/>
      <c r="H913" s="115"/>
      <c r="I913" s="115"/>
      <c r="J913" s="115"/>
      <c r="K913" s="115"/>
      <c r="L913" s="115"/>
    </row>
    <row r="914" spans="1:12" ht="11.25" customHeight="1" x14ac:dyDescent="0.4">
      <c r="A914" s="359"/>
      <c r="B914" s="291" t="s">
        <v>14</v>
      </c>
      <c r="C914" s="13">
        <v>70</v>
      </c>
      <c r="D914" s="13">
        <v>64</v>
      </c>
      <c r="E914" s="13">
        <v>1</v>
      </c>
      <c r="F914" s="88">
        <f t="shared" si="20"/>
        <v>135</v>
      </c>
      <c r="G914" s="113"/>
      <c r="H914" s="113"/>
      <c r="I914" s="113"/>
      <c r="J914" s="115"/>
      <c r="K914" s="115"/>
      <c r="L914" s="115"/>
    </row>
    <row r="915" spans="1:12" ht="11.25" customHeight="1" x14ac:dyDescent="0.4">
      <c r="A915" s="359"/>
      <c r="B915" s="289"/>
      <c r="C915" s="15">
        <f>C914/F914*100</f>
        <v>51.851851851851848</v>
      </c>
      <c r="D915" s="15">
        <f>D914/F914*100</f>
        <v>47.407407407407412</v>
      </c>
      <c r="E915" s="59">
        <f>E914/F914*100</f>
        <v>0.74074074074074081</v>
      </c>
      <c r="F915" s="87">
        <f t="shared" si="20"/>
        <v>100.00000000000001</v>
      </c>
      <c r="G915" s="115"/>
      <c r="H915" s="115"/>
      <c r="I915" s="115"/>
      <c r="J915" s="115"/>
      <c r="K915" s="115"/>
      <c r="L915" s="115"/>
    </row>
    <row r="916" spans="1:12" ht="11.25" customHeight="1" x14ac:dyDescent="0.4">
      <c r="A916" s="359"/>
      <c r="B916" s="290" t="s">
        <v>16</v>
      </c>
      <c r="C916" s="13">
        <v>37</v>
      </c>
      <c r="D916" s="13">
        <v>30</v>
      </c>
      <c r="E916" s="13">
        <v>0</v>
      </c>
      <c r="F916" s="88">
        <f t="shared" si="20"/>
        <v>67</v>
      </c>
      <c r="G916" s="113"/>
      <c r="H916" s="113"/>
      <c r="I916" s="113"/>
      <c r="J916" s="115"/>
      <c r="K916" s="115"/>
      <c r="L916" s="115"/>
    </row>
    <row r="917" spans="1:12" ht="11.25" customHeight="1" x14ac:dyDescent="0.4">
      <c r="A917" s="359"/>
      <c r="B917" s="290"/>
      <c r="C917" s="19">
        <f>C916/F916*100</f>
        <v>55.223880597014926</v>
      </c>
      <c r="D917" s="19">
        <f>D916/F916*100</f>
        <v>44.776119402985074</v>
      </c>
      <c r="E917" s="76">
        <f>E916/F916*100</f>
        <v>0</v>
      </c>
      <c r="F917" s="89">
        <f t="shared" si="20"/>
        <v>100</v>
      </c>
      <c r="G917" s="115"/>
      <c r="H917" s="115"/>
      <c r="I917" s="115"/>
      <c r="J917" s="115"/>
      <c r="K917" s="115"/>
      <c r="L917" s="115"/>
    </row>
    <row r="918" spans="1:12" ht="11.25" customHeight="1" x14ac:dyDescent="0.4">
      <c r="A918" s="358" t="s">
        <v>30</v>
      </c>
      <c r="B918" s="288" t="s">
        <v>31</v>
      </c>
      <c r="C918" s="13">
        <v>400</v>
      </c>
      <c r="D918" s="13">
        <v>407</v>
      </c>
      <c r="E918" s="13">
        <v>6</v>
      </c>
      <c r="F918" s="90">
        <f t="shared" si="20"/>
        <v>813</v>
      </c>
      <c r="G918" s="116"/>
      <c r="H918" s="113"/>
      <c r="I918" s="113"/>
      <c r="J918" s="115"/>
      <c r="K918" s="115"/>
      <c r="L918" s="115"/>
    </row>
    <row r="919" spans="1:12" ht="11.25" customHeight="1" x14ac:dyDescent="0.4">
      <c r="A919" s="359"/>
      <c r="B919" s="290"/>
      <c r="C919" s="16">
        <f>C918/F918*100</f>
        <v>49.200492004920051</v>
      </c>
      <c r="D919" s="16">
        <f>D918/F918*100</f>
        <v>50.061500615006146</v>
      </c>
      <c r="E919" s="65">
        <f>E918/F918*100</f>
        <v>0.73800738007380073</v>
      </c>
      <c r="F919" s="87">
        <f t="shared" si="20"/>
        <v>99.999999999999986</v>
      </c>
      <c r="G919" s="115"/>
      <c r="H919" s="115"/>
      <c r="I919" s="115"/>
      <c r="J919" s="115"/>
      <c r="K919" s="115"/>
      <c r="L919" s="115"/>
    </row>
    <row r="920" spans="1:12" ht="11.25" customHeight="1" x14ac:dyDescent="0.4">
      <c r="A920" s="359"/>
      <c r="B920" s="291" t="s">
        <v>32</v>
      </c>
      <c r="C920" s="13">
        <v>552</v>
      </c>
      <c r="D920" s="13">
        <v>492</v>
      </c>
      <c r="E920" s="13">
        <v>1</v>
      </c>
      <c r="F920" s="88">
        <f t="shared" si="20"/>
        <v>1045</v>
      </c>
      <c r="G920" s="113"/>
      <c r="H920" s="113"/>
      <c r="I920" s="113"/>
      <c r="J920" s="115"/>
      <c r="K920" s="115"/>
      <c r="L920" s="115"/>
    </row>
    <row r="921" spans="1:12" ht="11.25" customHeight="1" x14ac:dyDescent="0.4">
      <c r="A921" s="359"/>
      <c r="B921" s="289"/>
      <c r="C921" s="15">
        <f>C920/F920*100</f>
        <v>52.822966507177036</v>
      </c>
      <c r="D921" s="15">
        <f>D920/F920*100</f>
        <v>47.081339712918663</v>
      </c>
      <c r="E921" s="59">
        <f>E920/F920*100</f>
        <v>9.569377990430622E-2</v>
      </c>
      <c r="F921" s="87">
        <f t="shared" si="20"/>
        <v>100</v>
      </c>
      <c r="G921" s="115"/>
      <c r="H921" s="115"/>
      <c r="I921" s="115"/>
      <c r="J921" s="115"/>
      <c r="K921" s="115"/>
      <c r="L921" s="115"/>
    </row>
    <row r="922" spans="1:12" ht="11.25" customHeight="1" x14ac:dyDescent="0.4">
      <c r="A922" s="359"/>
      <c r="B922" s="292" t="s">
        <v>36</v>
      </c>
      <c r="C922" s="13">
        <v>1</v>
      </c>
      <c r="D922" s="13">
        <v>1</v>
      </c>
      <c r="E922" s="13">
        <v>0</v>
      </c>
      <c r="F922" s="88">
        <f t="shared" si="20"/>
        <v>2</v>
      </c>
      <c r="G922" s="113"/>
      <c r="H922" s="113"/>
      <c r="I922" s="113"/>
      <c r="J922" s="115"/>
      <c r="K922" s="115"/>
      <c r="L922" s="115"/>
    </row>
    <row r="923" spans="1:12" ht="11.25" customHeight="1" x14ac:dyDescent="0.4">
      <c r="A923" s="359"/>
      <c r="B923" s="292"/>
      <c r="C923" s="16">
        <f>C922/F922*100</f>
        <v>50</v>
      </c>
      <c r="D923" s="16">
        <f>D922/F922*100</f>
        <v>50</v>
      </c>
      <c r="E923" s="65">
        <f>E922/F922*100</f>
        <v>0</v>
      </c>
      <c r="F923" s="87">
        <f t="shared" si="20"/>
        <v>100</v>
      </c>
      <c r="G923" s="115"/>
      <c r="H923" s="115"/>
      <c r="I923" s="115"/>
      <c r="J923" s="115"/>
      <c r="K923" s="115"/>
      <c r="L923" s="115"/>
    </row>
    <row r="924" spans="1:12" ht="11.25" customHeight="1" x14ac:dyDescent="0.4">
      <c r="A924" s="359"/>
      <c r="B924" s="292" t="s">
        <v>105</v>
      </c>
      <c r="C924" s="13">
        <v>8</v>
      </c>
      <c r="D924" s="13">
        <v>13</v>
      </c>
      <c r="E924" s="13">
        <v>0</v>
      </c>
      <c r="F924" s="88">
        <f t="shared" si="20"/>
        <v>21</v>
      </c>
      <c r="G924" s="115"/>
      <c r="H924" s="115"/>
      <c r="I924" s="115"/>
      <c r="J924" s="115"/>
      <c r="K924" s="115"/>
      <c r="L924" s="115"/>
    </row>
    <row r="925" spans="1:12" ht="11.25" customHeight="1" x14ac:dyDescent="0.4">
      <c r="A925" s="359"/>
      <c r="B925" s="292"/>
      <c r="C925" s="16">
        <f>C924/F924*100</f>
        <v>38.095238095238095</v>
      </c>
      <c r="D925" s="16">
        <f>D924/F924*100</f>
        <v>61.904761904761905</v>
      </c>
      <c r="E925" s="65">
        <f>E924/F924*100</f>
        <v>0</v>
      </c>
      <c r="F925" s="87">
        <f t="shared" si="20"/>
        <v>100</v>
      </c>
      <c r="G925" s="115"/>
      <c r="H925" s="115"/>
      <c r="I925" s="115"/>
      <c r="J925" s="115"/>
      <c r="K925" s="115"/>
      <c r="L925" s="115"/>
    </row>
    <row r="926" spans="1:12" ht="11.25" customHeight="1" x14ac:dyDescent="0.4">
      <c r="A926" s="359"/>
      <c r="B926" s="290" t="s">
        <v>53</v>
      </c>
      <c r="C926" s="13">
        <v>2</v>
      </c>
      <c r="D926" s="13">
        <v>0</v>
      </c>
      <c r="E926" s="13">
        <v>0</v>
      </c>
      <c r="F926" s="88">
        <f t="shared" si="20"/>
        <v>2</v>
      </c>
      <c r="G926" s="113"/>
      <c r="H926" s="113"/>
      <c r="I926" s="113"/>
      <c r="J926" s="115"/>
      <c r="K926" s="115"/>
      <c r="L926" s="115"/>
    </row>
    <row r="927" spans="1:12" ht="11.25" customHeight="1" x14ac:dyDescent="0.4">
      <c r="A927" s="360"/>
      <c r="B927" s="293"/>
      <c r="C927" s="17">
        <f>C926/F926*100</f>
        <v>100</v>
      </c>
      <c r="D927" s="17">
        <f>D926/F926*100</f>
        <v>0</v>
      </c>
      <c r="E927" s="69">
        <f>E926/F926*100</f>
        <v>0</v>
      </c>
      <c r="F927" s="89">
        <f t="shared" si="20"/>
        <v>100</v>
      </c>
      <c r="G927" s="115"/>
      <c r="H927" s="115"/>
      <c r="I927" s="115"/>
      <c r="J927" s="115"/>
      <c r="K927" s="115"/>
      <c r="L927" s="115"/>
    </row>
    <row r="928" spans="1:12" ht="11.25" customHeight="1" x14ac:dyDescent="0.4">
      <c r="A928" s="358" t="s">
        <v>40</v>
      </c>
      <c r="B928" s="288" t="s">
        <v>41</v>
      </c>
      <c r="C928" s="13">
        <v>8</v>
      </c>
      <c r="D928" s="13">
        <v>60</v>
      </c>
      <c r="E928" s="13">
        <v>1</v>
      </c>
      <c r="F928" s="90">
        <f t="shared" si="20"/>
        <v>69</v>
      </c>
      <c r="G928" s="116"/>
      <c r="H928" s="113"/>
      <c r="I928" s="113"/>
      <c r="J928" s="115"/>
      <c r="K928" s="115"/>
      <c r="L928" s="115"/>
    </row>
    <row r="929" spans="1:12" ht="11.25" customHeight="1" x14ac:dyDescent="0.4">
      <c r="A929" s="359"/>
      <c r="B929" s="289"/>
      <c r="C929" s="15">
        <f>C928/F928*100</f>
        <v>11.594202898550725</v>
      </c>
      <c r="D929" s="15">
        <f>D928/F928*100</f>
        <v>86.956521739130437</v>
      </c>
      <c r="E929" s="59">
        <f>E928/F928*100</f>
        <v>1.4492753623188406</v>
      </c>
      <c r="F929" s="87">
        <f t="shared" si="20"/>
        <v>100</v>
      </c>
      <c r="G929" s="115"/>
      <c r="H929" s="115"/>
      <c r="I929" s="115"/>
      <c r="J929" s="115"/>
      <c r="K929" s="115"/>
      <c r="L929" s="115"/>
    </row>
    <row r="930" spans="1:12" ht="11.25" customHeight="1" x14ac:dyDescent="0.4">
      <c r="A930" s="359"/>
      <c r="B930" s="290" t="s">
        <v>42</v>
      </c>
      <c r="C930" s="13">
        <v>27</v>
      </c>
      <c r="D930" s="13">
        <v>94</v>
      </c>
      <c r="E930" s="13">
        <v>1</v>
      </c>
      <c r="F930" s="88">
        <f t="shared" si="20"/>
        <v>122</v>
      </c>
      <c r="G930" s="113"/>
      <c r="H930" s="113"/>
      <c r="I930" s="115"/>
      <c r="J930" s="115"/>
      <c r="K930" s="115"/>
      <c r="L930" s="115"/>
    </row>
    <row r="931" spans="1:12" ht="11.25" customHeight="1" x14ac:dyDescent="0.4">
      <c r="A931" s="359"/>
      <c r="B931" s="290"/>
      <c r="C931" s="16">
        <f>C930/F930*100</f>
        <v>22.131147540983605</v>
      </c>
      <c r="D931" s="16">
        <f>D930/F930*100</f>
        <v>77.049180327868854</v>
      </c>
      <c r="E931" s="65">
        <f>E930/F930*100</f>
        <v>0.81967213114754101</v>
      </c>
      <c r="F931" s="87">
        <f t="shared" si="20"/>
        <v>100</v>
      </c>
      <c r="G931" s="115"/>
      <c r="H931" s="115"/>
      <c r="I931" s="115"/>
      <c r="J931" s="115"/>
      <c r="K931" s="115"/>
      <c r="L931" s="115"/>
    </row>
    <row r="932" spans="1:12" ht="11.25" customHeight="1" x14ac:dyDescent="0.4">
      <c r="A932" s="359"/>
      <c r="B932" s="291" t="s">
        <v>43</v>
      </c>
      <c r="C932" s="13">
        <v>57</v>
      </c>
      <c r="D932" s="13">
        <v>141</v>
      </c>
      <c r="E932" s="13">
        <v>1</v>
      </c>
      <c r="F932" s="88">
        <f t="shared" si="20"/>
        <v>199</v>
      </c>
      <c r="G932" s="113"/>
      <c r="H932" s="113"/>
      <c r="I932" s="115"/>
      <c r="J932" s="115"/>
      <c r="K932" s="115"/>
      <c r="L932" s="115"/>
    </row>
    <row r="933" spans="1:12" ht="11.25" customHeight="1" x14ac:dyDescent="0.4">
      <c r="A933" s="359"/>
      <c r="B933" s="289"/>
      <c r="C933" s="15">
        <f>C932/F932*100</f>
        <v>28.643216080402013</v>
      </c>
      <c r="D933" s="15">
        <f>D932/F932*100</f>
        <v>70.854271356783912</v>
      </c>
      <c r="E933" s="59">
        <f>E932/F932*100</f>
        <v>0.50251256281407031</v>
      </c>
      <c r="F933" s="87">
        <f t="shared" si="20"/>
        <v>100</v>
      </c>
      <c r="G933" s="115"/>
      <c r="H933" s="115"/>
      <c r="I933" s="115"/>
      <c r="J933" s="115"/>
      <c r="K933" s="115"/>
      <c r="L933" s="115"/>
    </row>
    <row r="934" spans="1:12" ht="11.25" customHeight="1" x14ac:dyDescent="0.4">
      <c r="A934" s="359"/>
      <c r="B934" s="290" t="s">
        <v>46</v>
      </c>
      <c r="C934" s="13">
        <v>113</v>
      </c>
      <c r="D934" s="13">
        <v>176</v>
      </c>
      <c r="E934" s="13">
        <v>0</v>
      </c>
      <c r="F934" s="88">
        <f t="shared" si="20"/>
        <v>289</v>
      </c>
      <c r="G934" s="113"/>
      <c r="H934" s="113"/>
      <c r="I934" s="113"/>
      <c r="J934" s="115"/>
      <c r="K934" s="115"/>
      <c r="L934" s="115"/>
    </row>
    <row r="935" spans="1:12" ht="11.25" customHeight="1" x14ac:dyDescent="0.4">
      <c r="A935" s="359"/>
      <c r="B935" s="290"/>
      <c r="C935" s="16">
        <f>C934/F934*100</f>
        <v>39.100346020761243</v>
      </c>
      <c r="D935" s="16">
        <f>D934/F934*100</f>
        <v>60.899653979238757</v>
      </c>
      <c r="E935" s="65">
        <f>E934/F934*100</f>
        <v>0</v>
      </c>
      <c r="F935" s="87">
        <f t="shared" si="20"/>
        <v>100</v>
      </c>
      <c r="G935" s="115"/>
      <c r="H935" s="115"/>
      <c r="I935" s="115"/>
      <c r="J935" s="115"/>
      <c r="K935" s="115"/>
      <c r="L935" s="115"/>
    </row>
    <row r="936" spans="1:12" ht="11.25" customHeight="1" x14ac:dyDescent="0.4">
      <c r="A936" s="359"/>
      <c r="B936" s="291" t="s">
        <v>47</v>
      </c>
      <c r="C936" s="13">
        <v>166</v>
      </c>
      <c r="D936" s="13">
        <v>141</v>
      </c>
      <c r="E936" s="13">
        <v>0</v>
      </c>
      <c r="F936" s="88">
        <f t="shared" si="20"/>
        <v>307</v>
      </c>
      <c r="G936" s="113"/>
      <c r="H936" s="113"/>
      <c r="I936" s="113"/>
      <c r="J936" s="115"/>
      <c r="K936" s="115"/>
      <c r="L936" s="115"/>
    </row>
    <row r="937" spans="1:12" ht="11.25" customHeight="1" x14ac:dyDescent="0.4">
      <c r="A937" s="359"/>
      <c r="B937" s="289"/>
      <c r="C937" s="15">
        <f>C936/F936*100</f>
        <v>54.071661237785015</v>
      </c>
      <c r="D937" s="15">
        <f>D936/F936*100</f>
        <v>45.928338762214985</v>
      </c>
      <c r="E937" s="59">
        <f>E936/F936*100</f>
        <v>0</v>
      </c>
      <c r="F937" s="87">
        <f t="shared" si="20"/>
        <v>100</v>
      </c>
      <c r="G937" s="115"/>
      <c r="H937" s="115"/>
      <c r="I937" s="115"/>
      <c r="J937" s="115"/>
      <c r="K937" s="115"/>
      <c r="L937" s="115"/>
    </row>
    <row r="938" spans="1:12" ht="11.25" customHeight="1" x14ac:dyDescent="0.4">
      <c r="A938" s="359"/>
      <c r="B938" s="290" t="s">
        <v>15</v>
      </c>
      <c r="C938" s="13">
        <v>222</v>
      </c>
      <c r="D938" s="13">
        <v>151</v>
      </c>
      <c r="E938" s="13">
        <v>0</v>
      </c>
      <c r="F938" s="88">
        <f t="shared" si="20"/>
        <v>373</v>
      </c>
      <c r="G938" s="113"/>
      <c r="H938" s="113"/>
      <c r="I938" s="113"/>
      <c r="J938" s="115"/>
      <c r="K938" s="115"/>
      <c r="L938" s="115"/>
    </row>
    <row r="939" spans="1:12" ht="11.25" customHeight="1" x14ac:dyDescent="0.4">
      <c r="A939" s="359"/>
      <c r="B939" s="290"/>
      <c r="C939" s="16">
        <f>C938/F938*100</f>
        <v>59.51742627345844</v>
      </c>
      <c r="D939" s="16">
        <f>D938/F938*100</f>
        <v>40.482573726541553</v>
      </c>
      <c r="E939" s="65">
        <f>E938/F938*100</f>
        <v>0</v>
      </c>
      <c r="F939" s="87">
        <f t="shared" si="20"/>
        <v>100</v>
      </c>
      <c r="G939" s="115"/>
      <c r="H939" s="115"/>
      <c r="I939" s="115"/>
      <c r="J939" s="115"/>
      <c r="K939" s="115"/>
      <c r="L939" s="115"/>
    </row>
    <row r="940" spans="1:12" ht="11.25" customHeight="1" x14ac:dyDescent="0.4">
      <c r="A940" s="359"/>
      <c r="B940" s="291" t="s">
        <v>1</v>
      </c>
      <c r="C940" s="13">
        <v>370</v>
      </c>
      <c r="D940" s="13">
        <v>149</v>
      </c>
      <c r="E940" s="13">
        <v>3</v>
      </c>
      <c r="F940" s="88">
        <f t="shared" si="20"/>
        <v>522</v>
      </c>
      <c r="G940" s="113"/>
      <c r="H940" s="113"/>
      <c r="I940" s="113"/>
      <c r="J940" s="115"/>
      <c r="K940" s="115"/>
      <c r="L940" s="115"/>
    </row>
    <row r="941" spans="1:12" ht="11.25" customHeight="1" x14ac:dyDescent="0.4">
      <c r="A941" s="359"/>
      <c r="B941" s="289"/>
      <c r="C941" s="15">
        <f>C940/F940*100</f>
        <v>70.88122605363985</v>
      </c>
      <c r="D941" s="15">
        <f>D940/F940*100</f>
        <v>28.544061302681996</v>
      </c>
      <c r="E941" s="59">
        <f>E940/F940*100</f>
        <v>0.57471264367816088</v>
      </c>
      <c r="F941" s="87">
        <f t="shared" si="20"/>
        <v>100</v>
      </c>
      <c r="G941" s="115"/>
      <c r="H941" s="115"/>
      <c r="I941" s="115"/>
      <c r="J941" s="115"/>
      <c r="K941" s="115"/>
      <c r="L941" s="115"/>
    </row>
    <row r="942" spans="1:12" ht="11.25" customHeight="1" x14ac:dyDescent="0.4">
      <c r="A942" s="359"/>
      <c r="B942" s="290" t="s">
        <v>53</v>
      </c>
      <c r="C942" s="13">
        <v>0</v>
      </c>
      <c r="D942" s="13">
        <v>1</v>
      </c>
      <c r="E942" s="13">
        <v>1</v>
      </c>
      <c r="F942" s="88">
        <f t="shared" si="20"/>
        <v>2</v>
      </c>
      <c r="G942" s="113"/>
      <c r="H942" s="113"/>
      <c r="I942" s="113"/>
      <c r="J942" s="115"/>
      <c r="K942" s="115"/>
      <c r="L942" s="115"/>
    </row>
    <row r="943" spans="1:12" ht="11.25" customHeight="1" x14ac:dyDescent="0.4">
      <c r="A943" s="360"/>
      <c r="B943" s="293"/>
      <c r="C943" s="17">
        <f>C942/F942*100</f>
        <v>0</v>
      </c>
      <c r="D943" s="17">
        <f>D942/F942*100</f>
        <v>50</v>
      </c>
      <c r="E943" s="69">
        <f>E942/F942*100</f>
        <v>50</v>
      </c>
      <c r="F943" s="89">
        <f t="shared" si="20"/>
        <v>100</v>
      </c>
      <c r="G943" s="115"/>
      <c r="H943" s="115"/>
      <c r="I943" s="115"/>
      <c r="J943" s="115"/>
      <c r="K943" s="115"/>
      <c r="L943" s="115"/>
    </row>
    <row r="944" spans="1:12" ht="11.25" customHeight="1" x14ac:dyDescent="0.4">
      <c r="A944" s="361" t="s">
        <v>2</v>
      </c>
      <c r="B944" s="288" t="s">
        <v>54</v>
      </c>
      <c r="C944" s="13">
        <v>125</v>
      </c>
      <c r="D944" s="13">
        <v>49</v>
      </c>
      <c r="E944" s="13">
        <v>1</v>
      </c>
      <c r="F944" s="90">
        <f t="shared" si="20"/>
        <v>175</v>
      </c>
      <c r="G944" s="113"/>
      <c r="H944" s="113"/>
      <c r="I944" s="113"/>
      <c r="J944" s="115"/>
      <c r="K944" s="115"/>
      <c r="L944" s="115"/>
    </row>
    <row r="945" spans="1:12" ht="11.25" customHeight="1" x14ac:dyDescent="0.4">
      <c r="A945" s="362"/>
      <c r="B945" s="289"/>
      <c r="C945" s="15">
        <f>C944/F944*100</f>
        <v>71.428571428571431</v>
      </c>
      <c r="D945" s="15">
        <f>D944/F944*100</f>
        <v>28.000000000000004</v>
      </c>
      <c r="E945" s="59">
        <f>E944/F944*100</f>
        <v>0.5714285714285714</v>
      </c>
      <c r="F945" s="87">
        <f t="shared" si="20"/>
        <v>100</v>
      </c>
      <c r="G945" s="115"/>
      <c r="H945" s="115"/>
      <c r="I945" s="115"/>
      <c r="J945" s="115"/>
      <c r="K945" s="115"/>
      <c r="L945" s="115"/>
    </row>
    <row r="946" spans="1:12" ht="11.25" customHeight="1" x14ac:dyDescent="0.4">
      <c r="A946" s="362"/>
      <c r="B946" s="290" t="s">
        <v>57</v>
      </c>
      <c r="C946" s="13">
        <v>81</v>
      </c>
      <c r="D946" s="13">
        <v>57</v>
      </c>
      <c r="E946" s="13">
        <v>0</v>
      </c>
      <c r="F946" s="88">
        <f t="shared" si="20"/>
        <v>138</v>
      </c>
      <c r="G946" s="113"/>
      <c r="H946" s="113"/>
      <c r="I946" s="113"/>
      <c r="J946" s="115"/>
      <c r="K946" s="115"/>
      <c r="L946" s="115"/>
    </row>
    <row r="947" spans="1:12" ht="11.25" customHeight="1" x14ac:dyDescent="0.4">
      <c r="A947" s="362"/>
      <c r="B947" s="290"/>
      <c r="C947" s="16">
        <f>C946/F946*100</f>
        <v>58.695652173913047</v>
      </c>
      <c r="D947" s="16">
        <f>D946/F946*100</f>
        <v>41.304347826086953</v>
      </c>
      <c r="E947" s="65">
        <f>E946/F946*100</f>
        <v>0</v>
      </c>
      <c r="F947" s="87">
        <f t="shared" si="20"/>
        <v>100</v>
      </c>
      <c r="G947" s="115"/>
      <c r="H947" s="115"/>
      <c r="I947" s="115"/>
      <c r="J947" s="115"/>
      <c r="K947" s="115"/>
      <c r="L947" s="115"/>
    </row>
    <row r="948" spans="1:12" ht="11.25" customHeight="1" x14ac:dyDescent="0.4">
      <c r="A948" s="362"/>
      <c r="B948" s="291" t="s">
        <v>3</v>
      </c>
      <c r="C948" s="13">
        <v>336</v>
      </c>
      <c r="D948" s="13">
        <v>460</v>
      </c>
      <c r="E948" s="13">
        <v>1</v>
      </c>
      <c r="F948" s="88">
        <f t="shared" si="20"/>
        <v>797</v>
      </c>
      <c r="G948" s="113"/>
      <c r="H948" s="113"/>
      <c r="I948" s="113"/>
      <c r="J948" s="115"/>
      <c r="K948" s="115"/>
      <c r="L948" s="115"/>
    </row>
    <row r="949" spans="1:12" ht="11.25" customHeight="1" x14ac:dyDescent="0.4">
      <c r="A949" s="362"/>
      <c r="B949" s="289"/>
      <c r="C949" s="15">
        <f>C948/F948*100</f>
        <v>42.158092848180679</v>
      </c>
      <c r="D949" s="15">
        <f>D948/F948*100</f>
        <v>57.71643663739021</v>
      </c>
      <c r="E949" s="59">
        <f>E948/F948*100</f>
        <v>0.12547051442910914</v>
      </c>
      <c r="F949" s="87">
        <f t="shared" si="20"/>
        <v>100</v>
      </c>
      <c r="G949" s="115"/>
      <c r="H949" s="115"/>
      <c r="I949" s="115"/>
      <c r="J949" s="115"/>
      <c r="K949" s="115"/>
      <c r="L949" s="115"/>
    </row>
    <row r="950" spans="1:12" ht="11.25" customHeight="1" x14ac:dyDescent="0.4">
      <c r="A950" s="362"/>
      <c r="B950" s="290" t="s">
        <v>51</v>
      </c>
      <c r="C950" s="13">
        <v>84</v>
      </c>
      <c r="D950" s="13">
        <v>50</v>
      </c>
      <c r="E950" s="13">
        <v>0</v>
      </c>
      <c r="F950" s="88">
        <f t="shared" si="20"/>
        <v>134</v>
      </c>
      <c r="G950" s="113"/>
      <c r="H950" s="113"/>
      <c r="I950" s="113"/>
      <c r="J950" s="115"/>
      <c r="K950" s="115"/>
      <c r="L950" s="115"/>
    </row>
    <row r="951" spans="1:12" ht="11.25" customHeight="1" x14ac:dyDescent="0.4">
      <c r="A951" s="362"/>
      <c r="B951" s="290"/>
      <c r="C951" s="16">
        <f>C950/F950*100</f>
        <v>62.68656716417911</v>
      </c>
      <c r="D951" s="16">
        <f>D950/F950*100</f>
        <v>37.313432835820898</v>
      </c>
      <c r="E951" s="65">
        <f>E950/F950*100</f>
        <v>0</v>
      </c>
      <c r="F951" s="87">
        <f t="shared" si="20"/>
        <v>100</v>
      </c>
      <c r="G951" s="115"/>
      <c r="H951" s="115"/>
      <c r="I951" s="115"/>
      <c r="J951" s="115"/>
      <c r="K951" s="115"/>
      <c r="L951" s="115"/>
    </row>
    <row r="952" spans="1:12" ht="11.25" customHeight="1" x14ac:dyDescent="0.4">
      <c r="A952" s="362"/>
      <c r="B952" s="291" t="s">
        <v>52</v>
      </c>
      <c r="C952" s="13">
        <v>10</v>
      </c>
      <c r="D952" s="13">
        <v>80</v>
      </c>
      <c r="E952" s="13">
        <v>0</v>
      </c>
      <c r="F952" s="88">
        <f t="shared" si="20"/>
        <v>90</v>
      </c>
      <c r="G952" s="113"/>
      <c r="H952" s="113"/>
      <c r="I952" s="113"/>
      <c r="J952" s="115"/>
      <c r="K952" s="115"/>
      <c r="L952" s="115"/>
    </row>
    <row r="953" spans="1:12" ht="11.25" customHeight="1" x14ac:dyDescent="0.4">
      <c r="A953" s="362"/>
      <c r="B953" s="289"/>
      <c r="C953" s="15">
        <f>C952/F952*100</f>
        <v>11.111111111111111</v>
      </c>
      <c r="D953" s="15">
        <f>D952/F952*100</f>
        <v>88.888888888888886</v>
      </c>
      <c r="E953" s="59">
        <f>E952/F952*100</f>
        <v>0</v>
      </c>
      <c r="F953" s="87">
        <f t="shared" si="20"/>
        <v>100</v>
      </c>
      <c r="G953" s="115"/>
      <c r="H953" s="115"/>
      <c r="I953" s="115"/>
      <c r="J953" s="115"/>
      <c r="K953" s="115"/>
      <c r="L953" s="115"/>
    </row>
    <row r="954" spans="1:12" ht="11.25" customHeight="1" x14ac:dyDescent="0.4">
      <c r="A954" s="362"/>
      <c r="B954" s="290" t="s">
        <v>59</v>
      </c>
      <c r="C954" s="13">
        <v>285</v>
      </c>
      <c r="D954" s="13">
        <v>179</v>
      </c>
      <c r="E954" s="13">
        <v>2</v>
      </c>
      <c r="F954" s="88">
        <f t="shared" si="20"/>
        <v>466</v>
      </c>
      <c r="G954" s="113"/>
      <c r="H954" s="113"/>
      <c r="I954" s="113"/>
      <c r="J954" s="110"/>
      <c r="K954" s="110"/>
      <c r="L954" s="110"/>
    </row>
    <row r="955" spans="1:12" ht="11.25" customHeight="1" x14ac:dyDescent="0.4">
      <c r="A955" s="362"/>
      <c r="B955" s="290"/>
      <c r="C955" s="16">
        <f>C954/F954*100</f>
        <v>61.158798283261802</v>
      </c>
      <c r="D955" s="16">
        <f>D954/F954*100</f>
        <v>38.412017167381975</v>
      </c>
      <c r="E955" s="65">
        <f>E954/F954*100</f>
        <v>0.42918454935622319</v>
      </c>
      <c r="F955" s="87">
        <f t="shared" si="20"/>
        <v>100</v>
      </c>
      <c r="G955" s="110"/>
      <c r="H955" s="110"/>
      <c r="I955" s="110"/>
      <c r="J955" s="110"/>
      <c r="K955" s="110"/>
      <c r="L955" s="110"/>
    </row>
    <row r="956" spans="1:12" ht="11.25" customHeight="1" x14ac:dyDescent="0.4">
      <c r="A956" s="362"/>
      <c r="B956" s="291" t="s">
        <v>36</v>
      </c>
      <c r="C956" s="13">
        <v>36</v>
      </c>
      <c r="D956" s="13">
        <v>34</v>
      </c>
      <c r="E956" s="13">
        <v>2</v>
      </c>
      <c r="F956" s="88">
        <f t="shared" si="20"/>
        <v>72</v>
      </c>
      <c r="G956" s="113"/>
      <c r="H956" s="113"/>
      <c r="I956" s="113"/>
      <c r="J956" s="110"/>
      <c r="K956" s="110"/>
      <c r="L956" s="110"/>
    </row>
    <row r="957" spans="1:12" ht="11.25" customHeight="1" x14ac:dyDescent="0.4">
      <c r="A957" s="362"/>
      <c r="B957" s="289"/>
      <c r="C957" s="15">
        <f>C956/F956*100</f>
        <v>50</v>
      </c>
      <c r="D957" s="15">
        <f>D956/F956*100</f>
        <v>47.222222222222221</v>
      </c>
      <c r="E957" s="59">
        <f>E956/F956*100</f>
        <v>2.7777777777777777</v>
      </c>
      <c r="F957" s="87">
        <f t="shared" si="20"/>
        <v>100</v>
      </c>
      <c r="G957" s="110"/>
      <c r="H957" s="110"/>
      <c r="I957" s="110"/>
      <c r="J957" s="110"/>
      <c r="K957" s="110"/>
      <c r="L957" s="110"/>
    </row>
    <row r="958" spans="1:12" ht="11.25" customHeight="1" x14ac:dyDescent="0.4">
      <c r="A958" s="362"/>
      <c r="B958" s="290" t="s">
        <v>53</v>
      </c>
      <c r="C958" s="13">
        <v>6</v>
      </c>
      <c r="D958" s="13">
        <v>4</v>
      </c>
      <c r="E958" s="13">
        <v>1</v>
      </c>
      <c r="F958" s="88">
        <f t="shared" si="20"/>
        <v>11</v>
      </c>
      <c r="G958" s="113"/>
      <c r="H958" s="113"/>
      <c r="I958" s="110"/>
      <c r="J958" s="110"/>
      <c r="K958" s="110"/>
      <c r="L958" s="110"/>
    </row>
    <row r="959" spans="1:12" ht="11.25" customHeight="1" x14ac:dyDescent="0.4">
      <c r="A959" s="363"/>
      <c r="B959" s="293"/>
      <c r="C959" s="17">
        <f>C958/F958*100</f>
        <v>54.54545454545454</v>
      </c>
      <c r="D959" s="17">
        <f>D958/F958*100</f>
        <v>36.363636363636367</v>
      </c>
      <c r="E959" s="69">
        <f>E958/F958*100</f>
        <v>9.0909090909090917</v>
      </c>
      <c r="F959" s="89">
        <f t="shared" si="20"/>
        <v>100</v>
      </c>
      <c r="G959" s="110"/>
      <c r="H959" s="110"/>
      <c r="I959" s="110"/>
      <c r="J959" s="110"/>
      <c r="K959" s="110"/>
      <c r="L959" s="110"/>
    </row>
    <row r="960" spans="1:12" ht="11.25" customHeight="1" x14ac:dyDescent="0.4">
      <c r="A960" s="358" t="s">
        <v>19</v>
      </c>
      <c r="B960" s="288" t="s">
        <v>64</v>
      </c>
      <c r="C960" s="13">
        <v>153</v>
      </c>
      <c r="D960" s="13">
        <v>105</v>
      </c>
      <c r="E960" s="13">
        <v>1</v>
      </c>
      <c r="F960" s="90">
        <f t="shared" si="20"/>
        <v>259</v>
      </c>
      <c r="G960" s="116"/>
      <c r="H960" s="113"/>
      <c r="I960" s="113"/>
      <c r="J960" s="110"/>
      <c r="K960" s="110"/>
      <c r="L960" s="110"/>
    </row>
    <row r="961" spans="1:12" ht="11.25" customHeight="1" x14ac:dyDescent="0.4">
      <c r="A961" s="359"/>
      <c r="B961" s="289"/>
      <c r="C961" s="15">
        <f>C960/F960*100</f>
        <v>59.073359073359079</v>
      </c>
      <c r="D961" s="15">
        <f>D960/F960*100</f>
        <v>40.54054054054054</v>
      </c>
      <c r="E961" s="59">
        <f>E960/F960*100</f>
        <v>0.38610038610038611</v>
      </c>
      <c r="F961" s="87">
        <f t="shared" si="20"/>
        <v>100</v>
      </c>
      <c r="G961" s="110"/>
      <c r="H961" s="110"/>
      <c r="I961" s="110"/>
      <c r="J961" s="110"/>
      <c r="K961" s="110"/>
      <c r="L961" s="110"/>
    </row>
    <row r="962" spans="1:12" ht="11.25" customHeight="1" x14ac:dyDescent="0.4">
      <c r="A962" s="359"/>
      <c r="B962" s="290" t="s">
        <v>66</v>
      </c>
      <c r="C962" s="13">
        <v>200</v>
      </c>
      <c r="D962" s="13">
        <v>142</v>
      </c>
      <c r="E962" s="13">
        <v>0</v>
      </c>
      <c r="F962" s="88">
        <f t="shared" si="20"/>
        <v>342</v>
      </c>
      <c r="G962" s="113"/>
      <c r="H962" s="113"/>
      <c r="I962" s="113"/>
      <c r="J962" s="110"/>
      <c r="K962" s="110"/>
      <c r="L962" s="110"/>
    </row>
    <row r="963" spans="1:12" ht="11.25" customHeight="1" x14ac:dyDescent="0.4">
      <c r="A963" s="359"/>
      <c r="B963" s="290"/>
      <c r="C963" s="16">
        <f>C962/F962*100</f>
        <v>58.479532163742689</v>
      </c>
      <c r="D963" s="16">
        <f>D962/F962*100</f>
        <v>41.520467836257311</v>
      </c>
      <c r="E963" s="65">
        <f>E962/F962*100</f>
        <v>0</v>
      </c>
      <c r="F963" s="87">
        <f t="shared" si="20"/>
        <v>100</v>
      </c>
      <c r="G963" s="110"/>
      <c r="H963" s="110"/>
      <c r="I963" s="110"/>
      <c r="J963" s="110"/>
      <c r="K963" s="110"/>
      <c r="L963" s="110"/>
    </row>
    <row r="964" spans="1:12" ht="11.25" customHeight="1" x14ac:dyDescent="0.4">
      <c r="A964" s="359"/>
      <c r="B964" s="291" t="s">
        <v>67</v>
      </c>
      <c r="C964" s="13">
        <v>389</v>
      </c>
      <c r="D964" s="13">
        <v>453</v>
      </c>
      <c r="E964" s="13">
        <v>1</v>
      </c>
      <c r="F964" s="88">
        <f t="shared" si="20"/>
        <v>843</v>
      </c>
      <c r="G964" s="113"/>
      <c r="H964" s="113"/>
      <c r="I964" s="113"/>
      <c r="J964" s="110"/>
      <c r="K964" s="110"/>
      <c r="L964" s="110"/>
    </row>
    <row r="965" spans="1:12" ht="11.25" customHeight="1" x14ac:dyDescent="0.4">
      <c r="A965" s="359"/>
      <c r="B965" s="289"/>
      <c r="C965" s="15">
        <f>C964/F964*100</f>
        <v>46.144721233689204</v>
      </c>
      <c r="D965" s="15">
        <f>D964/F964*100</f>
        <v>53.736654804270465</v>
      </c>
      <c r="E965" s="59">
        <f>E964/F964*100</f>
        <v>0.11862396204033215</v>
      </c>
      <c r="F965" s="87">
        <f t="shared" si="20"/>
        <v>100</v>
      </c>
      <c r="G965" s="110"/>
      <c r="H965" s="110"/>
      <c r="I965" s="110"/>
      <c r="J965" s="110"/>
      <c r="K965" s="110"/>
      <c r="L965" s="110"/>
    </row>
    <row r="966" spans="1:12" ht="11.25" customHeight="1" x14ac:dyDescent="0.4">
      <c r="A966" s="359"/>
      <c r="B966" s="290" t="s">
        <v>69</v>
      </c>
      <c r="C966" s="13">
        <v>145</v>
      </c>
      <c r="D966" s="13">
        <v>147</v>
      </c>
      <c r="E966" s="13">
        <v>1</v>
      </c>
      <c r="F966" s="88">
        <f t="shared" si="20"/>
        <v>293</v>
      </c>
      <c r="G966" s="113"/>
      <c r="H966" s="113"/>
      <c r="I966" s="113"/>
      <c r="J966" s="110"/>
      <c r="K966" s="110"/>
      <c r="L966" s="110"/>
    </row>
    <row r="967" spans="1:12" ht="11.25" customHeight="1" x14ac:dyDescent="0.4">
      <c r="A967" s="359"/>
      <c r="B967" s="290"/>
      <c r="C967" s="16">
        <f>C966/F966*100</f>
        <v>49.488054607508531</v>
      </c>
      <c r="D967" s="16">
        <f>D966/F966*100</f>
        <v>50.170648464163826</v>
      </c>
      <c r="E967" s="65">
        <f>E966/F966*100</f>
        <v>0.34129692832764508</v>
      </c>
      <c r="F967" s="87">
        <f t="shared" si="20"/>
        <v>100.00000000000001</v>
      </c>
      <c r="G967" s="110"/>
      <c r="H967" s="110"/>
      <c r="I967" s="110"/>
      <c r="J967" s="110"/>
      <c r="K967" s="110"/>
      <c r="L967" s="110"/>
    </row>
    <row r="968" spans="1:12" ht="11.25" customHeight="1" x14ac:dyDescent="0.4">
      <c r="A968" s="359"/>
      <c r="B968" s="291" t="s">
        <v>70</v>
      </c>
      <c r="C968" s="13">
        <v>74</v>
      </c>
      <c r="D968" s="13">
        <v>64</v>
      </c>
      <c r="E968" s="13">
        <v>1</v>
      </c>
      <c r="F968" s="88">
        <f t="shared" si="20"/>
        <v>139</v>
      </c>
      <c r="G968" s="113"/>
      <c r="H968" s="113"/>
      <c r="I968" s="113"/>
      <c r="J968" s="110"/>
      <c r="K968" s="110"/>
      <c r="L968" s="110"/>
    </row>
    <row r="969" spans="1:12" ht="11.25" customHeight="1" x14ac:dyDescent="0.4">
      <c r="A969" s="359"/>
      <c r="B969" s="289"/>
      <c r="C969" s="15">
        <f>C968/F968*100</f>
        <v>53.237410071942449</v>
      </c>
      <c r="D969" s="15">
        <f>D968/F968*100</f>
        <v>46.043165467625904</v>
      </c>
      <c r="E969" s="59">
        <f>E968/F968*100</f>
        <v>0.71942446043165476</v>
      </c>
      <c r="F969" s="87">
        <f t="shared" si="20"/>
        <v>100.00000000000001</v>
      </c>
      <c r="G969" s="110"/>
      <c r="H969" s="110"/>
      <c r="I969" s="110"/>
      <c r="J969" s="110"/>
      <c r="K969" s="110"/>
      <c r="L969" s="110"/>
    </row>
    <row r="970" spans="1:12" ht="11.25" customHeight="1" x14ac:dyDescent="0.4">
      <c r="A970" s="359"/>
      <c r="B970" s="290" t="s">
        <v>53</v>
      </c>
      <c r="C970" s="13">
        <v>2</v>
      </c>
      <c r="D970" s="13">
        <v>2</v>
      </c>
      <c r="E970" s="13">
        <v>3</v>
      </c>
      <c r="F970" s="88">
        <f t="shared" si="20"/>
        <v>7</v>
      </c>
      <c r="G970" s="113"/>
      <c r="H970" s="113"/>
      <c r="I970" s="113"/>
      <c r="J970" s="110"/>
      <c r="K970" s="110"/>
      <c r="L970" s="110"/>
    </row>
    <row r="971" spans="1:12" ht="11.25" customHeight="1" x14ac:dyDescent="0.4">
      <c r="A971" s="360"/>
      <c r="B971" s="293"/>
      <c r="C971" s="17">
        <f>C970/F970*100</f>
        <v>28.571428571428569</v>
      </c>
      <c r="D971" s="17">
        <f>D970/F970*100</f>
        <v>28.571428571428569</v>
      </c>
      <c r="E971" s="69">
        <f>E970/F970*100</f>
        <v>42.857142857142854</v>
      </c>
      <c r="F971" s="89">
        <f t="shared" si="20"/>
        <v>100</v>
      </c>
      <c r="G971" s="110"/>
      <c r="H971" s="110"/>
      <c r="I971" s="110"/>
      <c r="J971" s="110"/>
      <c r="K971" s="110"/>
      <c r="L971" s="110"/>
    </row>
    <row r="972" spans="1:12" ht="11.25" customHeight="1" x14ac:dyDescent="0.4">
      <c r="A972" s="2"/>
      <c r="B972" s="6"/>
      <c r="C972" s="20"/>
      <c r="D972" s="20"/>
      <c r="E972" s="20"/>
      <c r="F972" s="29"/>
      <c r="G972" s="110"/>
      <c r="H972" s="110"/>
      <c r="I972" s="110"/>
      <c r="J972" s="110"/>
      <c r="K972" s="110"/>
      <c r="L972" s="110"/>
    </row>
    <row r="973" spans="1:12" ht="11.25" customHeight="1" x14ac:dyDescent="0.4">
      <c r="A973" s="2"/>
      <c r="B973" s="6"/>
      <c r="C973" s="30"/>
      <c r="D973" s="30"/>
      <c r="E973" s="30"/>
      <c r="F973" s="30"/>
      <c r="G973" s="30"/>
      <c r="H973" s="30"/>
      <c r="I973" s="30"/>
      <c r="J973" s="30"/>
      <c r="K973" s="30"/>
      <c r="L973" s="30"/>
    </row>
    <row r="974" spans="1:12" ht="18.75" customHeight="1" x14ac:dyDescent="0.4">
      <c r="A974" s="2"/>
      <c r="B974" s="6"/>
      <c r="C974" s="30"/>
      <c r="D974" s="30"/>
      <c r="E974" s="30"/>
      <c r="F974" s="30"/>
      <c r="G974" s="30"/>
      <c r="H974" s="30"/>
      <c r="I974" s="30"/>
      <c r="J974" s="30"/>
      <c r="K974" s="30"/>
      <c r="L974" s="30"/>
    </row>
    <row r="975" spans="1:12" ht="30" customHeight="1" x14ac:dyDescent="0.4">
      <c r="A975" s="257" t="s">
        <v>267</v>
      </c>
      <c r="B975" s="257"/>
      <c r="C975" s="257"/>
      <c r="D975" s="257"/>
      <c r="E975" s="257"/>
      <c r="F975" s="257"/>
      <c r="G975" s="257"/>
      <c r="H975" s="257"/>
      <c r="I975" s="257"/>
      <c r="J975" s="257"/>
      <c r="K975" s="257"/>
      <c r="L975" s="257"/>
    </row>
    <row r="976" spans="1:12" ht="100.5" customHeight="1" x14ac:dyDescent="0.15">
      <c r="A976" s="262" t="s">
        <v>12</v>
      </c>
      <c r="B976" s="263"/>
      <c r="C976" s="21" t="s">
        <v>239</v>
      </c>
      <c r="D976" s="21" t="s">
        <v>33</v>
      </c>
      <c r="E976" s="71" t="s">
        <v>21</v>
      </c>
      <c r="F976" s="92" t="s">
        <v>11</v>
      </c>
      <c r="G976" s="111"/>
      <c r="H976" s="111"/>
      <c r="I976" s="111"/>
      <c r="J976" s="111"/>
      <c r="K976" s="111"/>
      <c r="L976" s="111"/>
    </row>
    <row r="977" spans="1:12" ht="11.25" customHeight="1" x14ac:dyDescent="0.4">
      <c r="A977" s="284" t="s">
        <v>10</v>
      </c>
      <c r="B977" s="285"/>
      <c r="C977" s="22">
        <f>C979+C981+C983+C985</f>
        <v>1177</v>
      </c>
      <c r="D977" s="22">
        <f>D979+D981+D983+D985</f>
        <v>697</v>
      </c>
      <c r="E977" s="22">
        <f>E979+E981+E983+E985</f>
        <v>9</v>
      </c>
      <c r="F977" s="90">
        <f t="shared" ref="F977:F1040" si="21">SUM(C977:E977)</f>
        <v>1883</v>
      </c>
      <c r="G977" s="115"/>
      <c r="H977" s="115"/>
      <c r="I977" s="115"/>
      <c r="J977" s="115"/>
      <c r="K977" s="115"/>
      <c r="L977" s="115"/>
    </row>
    <row r="978" spans="1:12" ht="11.25" customHeight="1" x14ac:dyDescent="0.4">
      <c r="A978" s="286"/>
      <c r="B978" s="287"/>
      <c r="C978" s="12">
        <f>C977/F977*100</f>
        <v>62.506638343069568</v>
      </c>
      <c r="D978" s="12">
        <f>D977/F977*100</f>
        <v>37.0154009559214</v>
      </c>
      <c r="E978" s="64">
        <f>E977/F977*100</f>
        <v>0.47796070100902821</v>
      </c>
      <c r="F978" s="89">
        <f t="shared" si="21"/>
        <v>99.999999999999986</v>
      </c>
      <c r="G978" s="115"/>
      <c r="H978" s="115"/>
      <c r="I978" s="115"/>
      <c r="J978" s="115"/>
      <c r="K978" s="115"/>
      <c r="L978" s="115"/>
    </row>
    <row r="979" spans="1:12" ht="11.25" customHeight="1" x14ac:dyDescent="0.4">
      <c r="A979" s="358" t="s">
        <v>22</v>
      </c>
      <c r="B979" s="288" t="s">
        <v>23</v>
      </c>
      <c r="C979" s="13">
        <v>844</v>
      </c>
      <c r="D979" s="32">
        <v>495</v>
      </c>
      <c r="E979" s="13">
        <v>6</v>
      </c>
      <c r="F979" s="90">
        <f t="shared" si="21"/>
        <v>1345</v>
      </c>
      <c r="G979" s="116"/>
      <c r="H979" s="113"/>
      <c r="I979" s="115"/>
      <c r="J979" s="115"/>
      <c r="K979" s="115"/>
      <c r="L979" s="115"/>
    </row>
    <row r="980" spans="1:12" ht="11.25" customHeight="1" x14ac:dyDescent="0.4">
      <c r="A980" s="359"/>
      <c r="B980" s="289"/>
      <c r="C980" s="15">
        <f>C979/F979*100</f>
        <v>62.750929368029738</v>
      </c>
      <c r="D980" s="15">
        <f>D979/F979*100</f>
        <v>36.802973977695167</v>
      </c>
      <c r="E980" s="59">
        <f>E979/F979*100</f>
        <v>0.44609665427509293</v>
      </c>
      <c r="F980" s="87">
        <f t="shared" si="21"/>
        <v>100</v>
      </c>
      <c r="G980" s="115"/>
      <c r="H980" s="115"/>
      <c r="I980" s="115"/>
      <c r="J980" s="115"/>
      <c r="K980" s="115"/>
      <c r="L980" s="115"/>
    </row>
    <row r="981" spans="1:12" ht="11.25" customHeight="1" x14ac:dyDescent="0.4">
      <c r="A981" s="359"/>
      <c r="B981" s="290" t="s">
        <v>25</v>
      </c>
      <c r="C981" s="13">
        <v>212</v>
      </c>
      <c r="D981" s="13">
        <v>122</v>
      </c>
      <c r="E981" s="13">
        <v>2</v>
      </c>
      <c r="F981" s="88">
        <f t="shared" si="21"/>
        <v>336</v>
      </c>
      <c r="G981" s="113"/>
      <c r="H981" s="113"/>
      <c r="I981" s="113"/>
      <c r="J981" s="115"/>
      <c r="K981" s="115"/>
      <c r="L981" s="115"/>
    </row>
    <row r="982" spans="1:12" ht="11.25" customHeight="1" x14ac:dyDescent="0.4">
      <c r="A982" s="359"/>
      <c r="B982" s="290"/>
      <c r="C982" s="16">
        <f>C981/F981*100</f>
        <v>63.095238095238095</v>
      </c>
      <c r="D982" s="16">
        <f>D981/F981*100</f>
        <v>36.30952380952381</v>
      </c>
      <c r="E982" s="65">
        <f>E981/F981*100</f>
        <v>0.59523809523809523</v>
      </c>
      <c r="F982" s="87">
        <f t="shared" si="21"/>
        <v>100</v>
      </c>
      <c r="G982" s="115"/>
      <c r="H982" s="115"/>
      <c r="I982" s="115"/>
      <c r="J982" s="115"/>
      <c r="K982" s="115"/>
      <c r="L982" s="115"/>
    </row>
    <row r="983" spans="1:12" ht="11.25" customHeight="1" x14ac:dyDescent="0.4">
      <c r="A983" s="359"/>
      <c r="B983" s="291" t="s">
        <v>14</v>
      </c>
      <c r="C983" s="13">
        <v>81</v>
      </c>
      <c r="D983" s="13">
        <v>53</v>
      </c>
      <c r="E983" s="13">
        <v>1</v>
      </c>
      <c r="F983" s="88">
        <f t="shared" si="21"/>
        <v>135</v>
      </c>
      <c r="G983" s="113"/>
      <c r="H983" s="113"/>
      <c r="I983" s="113"/>
      <c r="J983" s="115"/>
      <c r="K983" s="115"/>
      <c r="L983" s="115"/>
    </row>
    <row r="984" spans="1:12" ht="11.25" customHeight="1" x14ac:dyDescent="0.4">
      <c r="A984" s="359"/>
      <c r="B984" s="289"/>
      <c r="C984" s="15">
        <f>C983/F983*100</f>
        <v>60</v>
      </c>
      <c r="D984" s="15">
        <f>D983/F983*100</f>
        <v>39.25925925925926</v>
      </c>
      <c r="E984" s="59">
        <f>E983/F983*100</f>
        <v>0.74074074074074081</v>
      </c>
      <c r="F984" s="87">
        <f t="shared" si="21"/>
        <v>100.00000000000001</v>
      </c>
      <c r="G984" s="115"/>
      <c r="H984" s="115"/>
      <c r="I984" s="115"/>
      <c r="J984" s="115"/>
      <c r="K984" s="115"/>
      <c r="L984" s="115"/>
    </row>
    <row r="985" spans="1:12" ht="11.25" customHeight="1" x14ac:dyDescent="0.4">
      <c r="A985" s="359"/>
      <c r="B985" s="290" t="s">
        <v>16</v>
      </c>
      <c r="C985" s="13">
        <v>40</v>
      </c>
      <c r="D985" s="13">
        <v>27</v>
      </c>
      <c r="E985" s="13">
        <v>0</v>
      </c>
      <c r="F985" s="88">
        <f t="shared" si="21"/>
        <v>67</v>
      </c>
      <c r="G985" s="113"/>
      <c r="H985" s="113"/>
      <c r="I985" s="113"/>
      <c r="J985" s="115"/>
      <c r="K985" s="115"/>
      <c r="L985" s="115"/>
    </row>
    <row r="986" spans="1:12" ht="11.25" customHeight="1" x14ac:dyDescent="0.4">
      <c r="A986" s="359"/>
      <c r="B986" s="290"/>
      <c r="C986" s="19">
        <f>C985/F985*100</f>
        <v>59.701492537313428</v>
      </c>
      <c r="D986" s="19">
        <f>D985/F985*100</f>
        <v>40.298507462686565</v>
      </c>
      <c r="E986" s="76">
        <f>E985/F985*100</f>
        <v>0</v>
      </c>
      <c r="F986" s="89">
        <f t="shared" si="21"/>
        <v>100</v>
      </c>
      <c r="G986" s="115"/>
      <c r="H986" s="115"/>
      <c r="I986" s="115"/>
      <c r="J986" s="115"/>
      <c r="K986" s="115"/>
      <c r="L986" s="115"/>
    </row>
    <row r="987" spans="1:12" ht="11.25" customHeight="1" x14ac:dyDescent="0.4">
      <c r="A987" s="358" t="s">
        <v>30</v>
      </c>
      <c r="B987" s="288" t="s">
        <v>31</v>
      </c>
      <c r="C987" s="13">
        <v>520</v>
      </c>
      <c r="D987" s="13">
        <v>288</v>
      </c>
      <c r="E987" s="13">
        <v>5</v>
      </c>
      <c r="F987" s="90">
        <f t="shared" si="21"/>
        <v>813</v>
      </c>
      <c r="G987" s="116"/>
      <c r="H987" s="113"/>
      <c r="I987" s="113"/>
      <c r="J987" s="115"/>
      <c r="K987" s="115"/>
      <c r="L987" s="115"/>
    </row>
    <row r="988" spans="1:12" ht="11.25" customHeight="1" x14ac:dyDescent="0.4">
      <c r="A988" s="359"/>
      <c r="B988" s="290"/>
      <c r="C988" s="16">
        <f>C987/F987*100</f>
        <v>63.960639606396064</v>
      </c>
      <c r="D988" s="16">
        <f>D987/F987*100</f>
        <v>35.424354243542432</v>
      </c>
      <c r="E988" s="65">
        <f>E987/F987*100</f>
        <v>0.61500615006150061</v>
      </c>
      <c r="F988" s="87">
        <f t="shared" si="21"/>
        <v>100</v>
      </c>
      <c r="G988" s="115"/>
      <c r="H988" s="115"/>
      <c r="I988" s="115"/>
      <c r="J988" s="115"/>
      <c r="K988" s="115"/>
      <c r="L988" s="115"/>
    </row>
    <row r="989" spans="1:12" ht="11.25" customHeight="1" x14ac:dyDescent="0.4">
      <c r="A989" s="359"/>
      <c r="B989" s="291" t="s">
        <v>32</v>
      </c>
      <c r="C989" s="13">
        <v>644</v>
      </c>
      <c r="D989" s="13">
        <v>397</v>
      </c>
      <c r="E989" s="13">
        <v>4</v>
      </c>
      <c r="F989" s="88">
        <f t="shared" si="21"/>
        <v>1045</v>
      </c>
      <c r="G989" s="113"/>
      <c r="H989" s="113"/>
      <c r="I989" s="113"/>
      <c r="J989" s="115"/>
      <c r="K989" s="115"/>
      <c r="L989" s="115"/>
    </row>
    <row r="990" spans="1:12" ht="11.25" customHeight="1" x14ac:dyDescent="0.4">
      <c r="A990" s="359"/>
      <c r="B990" s="289"/>
      <c r="C990" s="15">
        <f>C989/F989*100</f>
        <v>61.626794258373209</v>
      </c>
      <c r="D990" s="15">
        <f>D989/F989*100</f>
        <v>37.990430622009569</v>
      </c>
      <c r="E990" s="59">
        <f>E989/F989*100</f>
        <v>0.38277511961722488</v>
      </c>
      <c r="F990" s="87">
        <f t="shared" si="21"/>
        <v>100</v>
      </c>
      <c r="G990" s="115"/>
      <c r="H990" s="115"/>
      <c r="I990" s="115"/>
      <c r="J990" s="115"/>
      <c r="K990" s="115"/>
      <c r="L990" s="115"/>
    </row>
    <row r="991" spans="1:12" ht="11.25" customHeight="1" x14ac:dyDescent="0.4">
      <c r="A991" s="359"/>
      <c r="B991" s="292" t="s">
        <v>36</v>
      </c>
      <c r="C991" s="13">
        <v>1</v>
      </c>
      <c r="D991" s="13">
        <v>1</v>
      </c>
      <c r="E991" s="13">
        <v>0</v>
      </c>
      <c r="F991" s="88">
        <f t="shared" si="21"/>
        <v>2</v>
      </c>
      <c r="G991" s="113"/>
      <c r="H991" s="113"/>
      <c r="I991" s="113"/>
      <c r="J991" s="115"/>
      <c r="K991" s="115"/>
      <c r="L991" s="115"/>
    </row>
    <row r="992" spans="1:12" ht="11.25" customHeight="1" x14ac:dyDescent="0.4">
      <c r="A992" s="359"/>
      <c r="B992" s="292"/>
      <c r="C992" s="16">
        <f>C991/F991*100</f>
        <v>50</v>
      </c>
      <c r="D992" s="16">
        <f>D991/F991*100</f>
        <v>50</v>
      </c>
      <c r="E992" s="65">
        <f>E991/F991*100</f>
        <v>0</v>
      </c>
      <c r="F992" s="87">
        <f t="shared" si="21"/>
        <v>100</v>
      </c>
      <c r="G992" s="115"/>
      <c r="H992" s="115"/>
      <c r="I992" s="115"/>
      <c r="J992" s="115"/>
      <c r="K992" s="115"/>
      <c r="L992" s="115"/>
    </row>
    <row r="993" spans="1:12" ht="11.25" customHeight="1" x14ac:dyDescent="0.4">
      <c r="A993" s="359"/>
      <c r="B993" s="292" t="s">
        <v>105</v>
      </c>
      <c r="C993" s="13">
        <v>11</v>
      </c>
      <c r="D993" s="13">
        <v>10</v>
      </c>
      <c r="E993" s="13">
        <v>0</v>
      </c>
      <c r="F993" s="88">
        <f t="shared" si="21"/>
        <v>21</v>
      </c>
      <c r="G993" s="115"/>
      <c r="H993" s="115"/>
      <c r="I993" s="115"/>
      <c r="J993" s="115"/>
      <c r="K993" s="115"/>
      <c r="L993" s="115"/>
    </row>
    <row r="994" spans="1:12" ht="11.25" customHeight="1" x14ac:dyDescent="0.4">
      <c r="A994" s="359"/>
      <c r="B994" s="292"/>
      <c r="C994" s="16">
        <f>C993/F993*100</f>
        <v>52.380952380952387</v>
      </c>
      <c r="D994" s="16">
        <f>D993/F993*100</f>
        <v>47.619047619047613</v>
      </c>
      <c r="E994" s="65">
        <f>E993/F993*100</f>
        <v>0</v>
      </c>
      <c r="F994" s="87">
        <f t="shared" si="21"/>
        <v>100</v>
      </c>
      <c r="G994" s="115"/>
      <c r="H994" s="115"/>
      <c r="I994" s="115"/>
      <c r="J994" s="115"/>
      <c r="K994" s="115"/>
      <c r="L994" s="115"/>
    </row>
    <row r="995" spans="1:12" ht="11.25" customHeight="1" x14ac:dyDescent="0.4">
      <c r="A995" s="359"/>
      <c r="B995" s="290" t="s">
        <v>53</v>
      </c>
      <c r="C995" s="13">
        <v>1</v>
      </c>
      <c r="D995" s="13">
        <v>1</v>
      </c>
      <c r="E995" s="13">
        <v>0</v>
      </c>
      <c r="F995" s="88">
        <f t="shared" si="21"/>
        <v>2</v>
      </c>
      <c r="G995" s="113"/>
      <c r="H995" s="113"/>
      <c r="I995" s="113"/>
      <c r="J995" s="115"/>
      <c r="K995" s="115"/>
      <c r="L995" s="115"/>
    </row>
    <row r="996" spans="1:12" ht="11.25" customHeight="1" x14ac:dyDescent="0.4">
      <c r="A996" s="360"/>
      <c r="B996" s="293"/>
      <c r="C996" s="17">
        <f>C995/F995*100</f>
        <v>50</v>
      </c>
      <c r="D996" s="17">
        <f>D995/F995*100</f>
        <v>50</v>
      </c>
      <c r="E996" s="69">
        <f>E995/F995*100</f>
        <v>0</v>
      </c>
      <c r="F996" s="89">
        <f t="shared" si="21"/>
        <v>100</v>
      </c>
      <c r="G996" s="115"/>
      <c r="H996" s="115"/>
      <c r="I996" s="115"/>
      <c r="J996" s="115"/>
      <c r="K996" s="115"/>
      <c r="L996" s="115"/>
    </row>
    <row r="997" spans="1:12" ht="11.25" customHeight="1" x14ac:dyDescent="0.4">
      <c r="A997" s="358" t="s">
        <v>40</v>
      </c>
      <c r="B997" s="288" t="s">
        <v>41</v>
      </c>
      <c r="C997" s="13">
        <v>51</v>
      </c>
      <c r="D997" s="13">
        <v>17</v>
      </c>
      <c r="E997" s="13">
        <v>1</v>
      </c>
      <c r="F997" s="90">
        <f t="shared" si="21"/>
        <v>69</v>
      </c>
      <c r="G997" s="116"/>
      <c r="H997" s="113"/>
      <c r="I997" s="113"/>
      <c r="J997" s="115"/>
      <c r="K997" s="115"/>
      <c r="L997" s="115"/>
    </row>
    <row r="998" spans="1:12" ht="11.25" customHeight="1" x14ac:dyDescent="0.4">
      <c r="A998" s="359"/>
      <c r="B998" s="289"/>
      <c r="C998" s="15">
        <f>C997/F997*100</f>
        <v>73.91304347826086</v>
      </c>
      <c r="D998" s="15">
        <f>D997/F997*100</f>
        <v>24.637681159420293</v>
      </c>
      <c r="E998" s="59">
        <f>E997/F997*100</f>
        <v>1.4492753623188406</v>
      </c>
      <c r="F998" s="87">
        <f t="shared" si="21"/>
        <v>100</v>
      </c>
      <c r="G998" s="115"/>
      <c r="H998" s="115"/>
      <c r="I998" s="115"/>
      <c r="J998" s="115"/>
      <c r="K998" s="115"/>
      <c r="L998" s="115"/>
    </row>
    <row r="999" spans="1:12" ht="11.25" customHeight="1" x14ac:dyDescent="0.4">
      <c r="A999" s="359"/>
      <c r="B999" s="290" t="s">
        <v>42</v>
      </c>
      <c r="C999" s="13">
        <v>76</v>
      </c>
      <c r="D999" s="13">
        <v>45</v>
      </c>
      <c r="E999" s="13">
        <v>1</v>
      </c>
      <c r="F999" s="88">
        <f t="shared" si="21"/>
        <v>122</v>
      </c>
      <c r="G999" s="113"/>
      <c r="H999" s="113"/>
      <c r="I999" s="115"/>
      <c r="J999" s="115"/>
      <c r="K999" s="115"/>
      <c r="L999" s="115"/>
    </row>
    <row r="1000" spans="1:12" ht="11.25" customHeight="1" x14ac:dyDescent="0.4">
      <c r="A1000" s="359"/>
      <c r="B1000" s="290"/>
      <c r="C1000" s="16">
        <f>C999/F999*100</f>
        <v>62.295081967213115</v>
      </c>
      <c r="D1000" s="16">
        <f>D999/F999*100</f>
        <v>36.885245901639344</v>
      </c>
      <c r="E1000" s="65">
        <f>E999/F999*100</f>
        <v>0.81967213114754101</v>
      </c>
      <c r="F1000" s="87">
        <f t="shared" si="21"/>
        <v>100</v>
      </c>
      <c r="G1000" s="115"/>
      <c r="H1000" s="115"/>
      <c r="I1000" s="115"/>
      <c r="J1000" s="115"/>
      <c r="K1000" s="115"/>
      <c r="L1000" s="115"/>
    </row>
    <row r="1001" spans="1:12" ht="11.25" customHeight="1" x14ac:dyDescent="0.4">
      <c r="A1001" s="359"/>
      <c r="B1001" s="291" t="s">
        <v>43</v>
      </c>
      <c r="C1001" s="13">
        <v>123</v>
      </c>
      <c r="D1001" s="13">
        <v>75</v>
      </c>
      <c r="E1001" s="13">
        <v>1</v>
      </c>
      <c r="F1001" s="88">
        <f t="shared" si="21"/>
        <v>199</v>
      </c>
      <c r="G1001" s="113"/>
      <c r="H1001" s="113"/>
      <c r="I1001" s="115"/>
      <c r="J1001" s="115"/>
      <c r="K1001" s="115"/>
      <c r="L1001" s="115"/>
    </row>
    <row r="1002" spans="1:12" ht="11.25" customHeight="1" x14ac:dyDescent="0.4">
      <c r="A1002" s="359"/>
      <c r="B1002" s="289"/>
      <c r="C1002" s="15">
        <f>C1001/F1001*100</f>
        <v>61.809045226130657</v>
      </c>
      <c r="D1002" s="15">
        <f>D1001/F1001*100</f>
        <v>37.688442211055282</v>
      </c>
      <c r="E1002" s="59">
        <f>E1001/F1001*100</f>
        <v>0.50251256281407031</v>
      </c>
      <c r="F1002" s="87">
        <f t="shared" si="21"/>
        <v>100.00000000000001</v>
      </c>
      <c r="G1002" s="115"/>
      <c r="H1002" s="115"/>
      <c r="I1002" s="115"/>
      <c r="J1002" s="115"/>
      <c r="K1002" s="115"/>
      <c r="L1002" s="115"/>
    </row>
    <row r="1003" spans="1:12" ht="11.25" customHeight="1" x14ac:dyDescent="0.4">
      <c r="A1003" s="359"/>
      <c r="B1003" s="290" t="s">
        <v>46</v>
      </c>
      <c r="C1003" s="13">
        <v>159</v>
      </c>
      <c r="D1003" s="13">
        <v>130</v>
      </c>
      <c r="E1003" s="13">
        <v>0</v>
      </c>
      <c r="F1003" s="88">
        <f t="shared" si="21"/>
        <v>289</v>
      </c>
      <c r="G1003" s="113"/>
      <c r="H1003" s="113"/>
      <c r="I1003" s="113"/>
      <c r="J1003" s="115"/>
      <c r="K1003" s="115"/>
      <c r="L1003" s="115"/>
    </row>
    <row r="1004" spans="1:12" ht="11.25" customHeight="1" x14ac:dyDescent="0.4">
      <c r="A1004" s="359"/>
      <c r="B1004" s="290"/>
      <c r="C1004" s="16">
        <f>C1003/F1003*100</f>
        <v>55.017301038062286</v>
      </c>
      <c r="D1004" s="16">
        <f>D1003/F1003*100</f>
        <v>44.982698961937714</v>
      </c>
      <c r="E1004" s="65">
        <f>E1003/F1003*100</f>
        <v>0</v>
      </c>
      <c r="F1004" s="87">
        <f t="shared" si="21"/>
        <v>100</v>
      </c>
      <c r="G1004" s="115"/>
      <c r="H1004" s="115"/>
      <c r="I1004" s="115"/>
      <c r="J1004" s="115"/>
      <c r="K1004" s="115"/>
      <c r="L1004" s="115"/>
    </row>
    <row r="1005" spans="1:12" ht="11.25" customHeight="1" x14ac:dyDescent="0.4">
      <c r="A1005" s="359"/>
      <c r="B1005" s="291" t="s">
        <v>47</v>
      </c>
      <c r="C1005" s="13">
        <v>171</v>
      </c>
      <c r="D1005" s="13">
        <v>136</v>
      </c>
      <c r="E1005" s="13">
        <v>0</v>
      </c>
      <c r="F1005" s="88">
        <f t="shared" si="21"/>
        <v>307</v>
      </c>
      <c r="G1005" s="113"/>
      <c r="H1005" s="113"/>
      <c r="I1005" s="113"/>
      <c r="J1005" s="115"/>
      <c r="K1005" s="115"/>
      <c r="L1005" s="115"/>
    </row>
    <row r="1006" spans="1:12" ht="11.25" customHeight="1" x14ac:dyDescent="0.4">
      <c r="A1006" s="359"/>
      <c r="B1006" s="289"/>
      <c r="C1006" s="15">
        <f>C1005/F1005*100</f>
        <v>55.700325732899024</v>
      </c>
      <c r="D1006" s="15">
        <f>D1005/F1005*100</f>
        <v>44.299674267100976</v>
      </c>
      <c r="E1006" s="59">
        <f>E1005/F1005*100</f>
        <v>0</v>
      </c>
      <c r="F1006" s="87">
        <f t="shared" si="21"/>
        <v>100</v>
      </c>
      <c r="G1006" s="115"/>
      <c r="H1006" s="115"/>
      <c r="I1006" s="115"/>
      <c r="J1006" s="115"/>
      <c r="K1006" s="115"/>
      <c r="L1006" s="115"/>
    </row>
    <row r="1007" spans="1:12" ht="11.25" customHeight="1" x14ac:dyDescent="0.4">
      <c r="A1007" s="359"/>
      <c r="B1007" s="290" t="s">
        <v>15</v>
      </c>
      <c r="C1007" s="13">
        <v>236</v>
      </c>
      <c r="D1007" s="13">
        <v>137</v>
      </c>
      <c r="E1007" s="13">
        <v>0</v>
      </c>
      <c r="F1007" s="88">
        <f t="shared" si="21"/>
        <v>373</v>
      </c>
      <c r="G1007" s="113"/>
      <c r="H1007" s="113"/>
      <c r="I1007" s="113"/>
      <c r="J1007" s="115"/>
      <c r="K1007" s="115"/>
      <c r="L1007" s="115"/>
    </row>
    <row r="1008" spans="1:12" ht="11.25" customHeight="1" x14ac:dyDescent="0.4">
      <c r="A1008" s="359"/>
      <c r="B1008" s="290"/>
      <c r="C1008" s="16">
        <f>C1007/F1007*100</f>
        <v>63.270777479892757</v>
      </c>
      <c r="D1008" s="16">
        <f>D1007/F1007*100</f>
        <v>36.729222520107243</v>
      </c>
      <c r="E1008" s="65">
        <f>E1007/F1007*100</f>
        <v>0</v>
      </c>
      <c r="F1008" s="87">
        <f t="shared" si="21"/>
        <v>100</v>
      </c>
      <c r="G1008" s="115"/>
      <c r="H1008" s="115"/>
      <c r="I1008" s="115"/>
      <c r="J1008" s="115"/>
      <c r="K1008" s="115"/>
      <c r="L1008" s="115"/>
    </row>
    <row r="1009" spans="1:12" ht="11.25" customHeight="1" x14ac:dyDescent="0.4">
      <c r="A1009" s="359"/>
      <c r="B1009" s="291" t="s">
        <v>1</v>
      </c>
      <c r="C1009" s="13">
        <v>360</v>
      </c>
      <c r="D1009" s="13">
        <v>157</v>
      </c>
      <c r="E1009" s="13">
        <v>5</v>
      </c>
      <c r="F1009" s="88">
        <f t="shared" si="21"/>
        <v>522</v>
      </c>
      <c r="G1009" s="113"/>
      <c r="H1009" s="113"/>
      <c r="I1009" s="113"/>
      <c r="J1009" s="115"/>
      <c r="K1009" s="115"/>
      <c r="L1009" s="115"/>
    </row>
    <row r="1010" spans="1:12" ht="11.25" customHeight="1" x14ac:dyDescent="0.4">
      <c r="A1010" s="359"/>
      <c r="B1010" s="289"/>
      <c r="C1010" s="15">
        <f>C1009/F1009*100</f>
        <v>68.965517241379317</v>
      </c>
      <c r="D1010" s="15">
        <f>D1009/F1009*100</f>
        <v>30.07662835249042</v>
      </c>
      <c r="E1010" s="59">
        <f>E1009/F1009*100</f>
        <v>0.95785440613026818</v>
      </c>
      <c r="F1010" s="87">
        <f t="shared" si="21"/>
        <v>100</v>
      </c>
      <c r="G1010" s="115"/>
      <c r="H1010" s="115"/>
      <c r="I1010" s="115"/>
      <c r="J1010" s="115"/>
      <c r="K1010" s="115"/>
      <c r="L1010" s="115"/>
    </row>
    <row r="1011" spans="1:12" ht="11.25" customHeight="1" x14ac:dyDescent="0.4">
      <c r="A1011" s="359"/>
      <c r="B1011" s="290" t="s">
        <v>53</v>
      </c>
      <c r="C1011" s="13">
        <v>1</v>
      </c>
      <c r="D1011" s="13">
        <v>0</v>
      </c>
      <c r="E1011" s="13">
        <v>1</v>
      </c>
      <c r="F1011" s="88">
        <f t="shared" si="21"/>
        <v>2</v>
      </c>
      <c r="G1011" s="113"/>
      <c r="H1011" s="113"/>
      <c r="I1011" s="113"/>
      <c r="J1011" s="115"/>
      <c r="K1011" s="115"/>
      <c r="L1011" s="115"/>
    </row>
    <row r="1012" spans="1:12" ht="11.25" customHeight="1" x14ac:dyDescent="0.4">
      <c r="A1012" s="360"/>
      <c r="B1012" s="293"/>
      <c r="C1012" s="17">
        <f>C1011/F1011*100</f>
        <v>50</v>
      </c>
      <c r="D1012" s="17">
        <f>D1011/F1011*100</f>
        <v>0</v>
      </c>
      <c r="E1012" s="69">
        <f>E1011/F1011*100</f>
        <v>50</v>
      </c>
      <c r="F1012" s="89">
        <f t="shared" si="21"/>
        <v>100</v>
      </c>
      <c r="G1012" s="115"/>
      <c r="H1012" s="115"/>
      <c r="I1012" s="115"/>
      <c r="J1012" s="115"/>
      <c r="K1012" s="115"/>
      <c r="L1012" s="115"/>
    </row>
    <row r="1013" spans="1:12" ht="11.25" customHeight="1" x14ac:dyDescent="0.4">
      <c r="A1013" s="361" t="s">
        <v>2</v>
      </c>
      <c r="B1013" s="288" t="s">
        <v>54</v>
      </c>
      <c r="C1013" s="13">
        <v>112</v>
      </c>
      <c r="D1013" s="13">
        <v>62</v>
      </c>
      <c r="E1013" s="13">
        <v>1</v>
      </c>
      <c r="F1013" s="90">
        <f t="shared" si="21"/>
        <v>175</v>
      </c>
      <c r="G1013" s="113"/>
      <c r="H1013" s="113"/>
      <c r="I1013" s="113"/>
      <c r="J1013" s="115"/>
      <c r="K1013" s="115"/>
      <c r="L1013" s="115"/>
    </row>
    <row r="1014" spans="1:12" ht="11.25" customHeight="1" x14ac:dyDescent="0.4">
      <c r="A1014" s="362"/>
      <c r="B1014" s="289"/>
      <c r="C1014" s="15">
        <f>C1013/F1013*100</f>
        <v>64</v>
      </c>
      <c r="D1014" s="15">
        <f>D1013/F1013*100</f>
        <v>35.428571428571423</v>
      </c>
      <c r="E1014" s="59">
        <f>E1013/F1013*100</f>
        <v>0.5714285714285714</v>
      </c>
      <c r="F1014" s="87">
        <f t="shared" si="21"/>
        <v>99.999999999999986</v>
      </c>
      <c r="G1014" s="115"/>
      <c r="H1014" s="115"/>
      <c r="I1014" s="115"/>
      <c r="J1014" s="115"/>
      <c r="K1014" s="115"/>
      <c r="L1014" s="115"/>
    </row>
    <row r="1015" spans="1:12" ht="11.25" customHeight="1" x14ac:dyDescent="0.4">
      <c r="A1015" s="362"/>
      <c r="B1015" s="290" t="s">
        <v>57</v>
      </c>
      <c r="C1015" s="13">
        <v>81</v>
      </c>
      <c r="D1015" s="13">
        <v>57</v>
      </c>
      <c r="E1015" s="13">
        <v>0</v>
      </c>
      <c r="F1015" s="88">
        <f t="shared" si="21"/>
        <v>138</v>
      </c>
      <c r="G1015" s="113"/>
      <c r="H1015" s="113"/>
      <c r="I1015" s="113"/>
      <c r="J1015" s="115"/>
      <c r="K1015" s="115"/>
      <c r="L1015" s="115"/>
    </row>
    <row r="1016" spans="1:12" ht="11.25" customHeight="1" x14ac:dyDescent="0.4">
      <c r="A1016" s="362"/>
      <c r="B1016" s="290"/>
      <c r="C1016" s="16">
        <f>C1015/F1015*100</f>
        <v>58.695652173913047</v>
      </c>
      <c r="D1016" s="16">
        <f>D1015/F1015*100</f>
        <v>41.304347826086953</v>
      </c>
      <c r="E1016" s="65">
        <f>E1015/F1015*100</f>
        <v>0</v>
      </c>
      <c r="F1016" s="87">
        <f t="shared" si="21"/>
        <v>100</v>
      </c>
      <c r="G1016" s="115"/>
      <c r="H1016" s="115"/>
      <c r="I1016" s="115"/>
      <c r="J1016" s="115"/>
      <c r="K1016" s="115"/>
      <c r="L1016" s="115"/>
    </row>
    <row r="1017" spans="1:12" ht="11.25" customHeight="1" x14ac:dyDescent="0.4">
      <c r="A1017" s="362"/>
      <c r="B1017" s="291" t="s">
        <v>3</v>
      </c>
      <c r="C1017" s="13">
        <v>452</v>
      </c>
      <c r="D1017" s="13">
        <v>344</v>
      </c>
      <c r="E1017" s="13">
        <v>1</v>
      </c>
      <c r="F1017" s="88">
        <f t="shared" si="21"/>
        <v>797</v>
      </c>
      <c r="G1017" s="113"/>
      <c r="H1017" s="113"/>
      <c r="I1017" s="113"/>
      <c r="J1017" s="115"/>
      <c r="K1017" s="115"/>
      <c r="L1017" s="115"/>
    </row>
    <row r="1018" spans="1:12" ht="11.25" customHeight="1" x14ac:dyDescent="0.4">
      <c r="A1018" s="362"/>
      <c r="B1018" s="289"/>
      <c r="C1018" s="15">
        <f>C1017/F1017*100</f>
        <v>56.712672521957344</v>
      </c>
      <c r="D1018" s="15">
        <f>D1017/F1017*100</f>
        <v>43.161856963613552</v>
      </c>
      <c r="E1018" s="59">
        <f>E1017/F1017*100</f>
        <v>0.12547051442910914</v>
      </c>
      <c r="F1018" s="87">
        <f t="shared" si="21"/>
        <v>100</v>
      </c>
      <c r="G1018" s="115"/>
      <c r="H1018" s="115"/>
      <c r="I1018" s="115"/>
      <c r="J1018" s="115"/>
      <c r="K1018" s="115"/>
      <c r="L1018" s="115"/>
    </row>
    <row r="1019" spans="1:12" ht="11.25" customHeight="1" x14ac:dyDescent="0.4">
      <c r="A1019" s="362"/>
      <c r="B1019" s="290" t="s">
        <v>51</v>
      </c>
      <c r="C1019" s="13">
        <v>79</v>
      </c>
      <c r="D1019" s="13">
        <v>54</v>
      </c>
      <c r="E1019" s="13">
        <v>1</v>
      </c>
      <c r="F1019" s="88">
        <f t="shared" si="21"/>
        <v>134</v>
      </c>
      <c r="G1019" s="113"/>
      <c r="H1019" s="113"/>
      <c r="I1019" s="113"/>
      <c r="J1019" s="115"/>
      <c r="K1019" s="115"/>
      <c r="L1019" s="115"/>
    </row>
    <row r="1020" spans="1:12" ht="11.25" customHeight="1" x14ac:dyDescent="0.4">
      <c r="A1020" s="362"/>
      <c r="B1020" s="290"/>
      <c r="C1020" s="16">
        <f>C1019/F1019*100</f>
        <v>58.955223880597018</v>
      </c>
      <c r="D1020" s="16">
        <f>D1019/F1019*100</f>
        <v>40.298507462686565</v>
      </c>
      <c r="E1020" s="65">
        <f>E1019/F1019*100</f>
        <v>0.74626865671641784</v>
      </c>
      <c r="F1020" s="87">
        <f t="shared" si="21"/>
        <v>100.00000000000001</v>
      </c>
      <c r="G1020" s="115"/>
      <c r="H1020" s="115"/>
      <c r="I1020" s="115"/>
      <c r="J1020" s="115"/>
      <c r="K1020" s="115"/>
      <c r="L1020" s="115"/>
    </row>
    <row r="1021" spans="1:12" ht="11.25" customHeight="1" x14ac:dyDescent="0.4">
      <c r="A1021" s="362"/>
      <c r="B1021" s="291" t="s">
        <v>52</v>
      </c>
      <c r="C1021" s="13">
        <v>69</v>
      </c>
      <c r="D1021" s="13">
        <v>21</v>
      </c>
      <c r="E1021" s="13">
        <v>0</v>
      </c>
      <c r="F1021" s="88">
        <f t="shared" si="21"/>
        <v>90</v>
      </c>
      <c r="G1021" s="113"/>
      <c r="H1021" s="113"/>
      <c r="I1021" s="113"/>
      <c r="J1021" s="115"/>
      <c r="K1021" s="115"/>
      <c r="L1021" s="115"/>
    </row>
    <row r="1022" spans="1:12" ht="11.25" customHeight="1" x14ac:dyDescent="0.4">
      <c r="A1022" s="362"/>
      <c r="B1022" s="289"/>
      <c r="C1022" s="15">
        <f>C1021/F1021*100</f>
        <v>76.666666666666671</v>
      </c>
      <c r="D1022" s="15">
        <f>D1021/F1021*100</f>
        <v>23.333333333333332</v>
      </c>
      <c r="E1022" s="59">
        <f>E1021/F1021*100</f>
        <v>0</v>
      </c>
      <c r="F1022" s="87">
        <f t="shared" si="21"/>
        <v>100</v>
      </c>
      <c r="G1022" s="115"/>
      <c r="H1022" s="115"/>
      <c r="I1022" s="115"/>
      <c r="J1022" s="115"/>
      <c r="K1022" s="115"/>
      <c r="L1022" s="115"/>
    </row>
    <row r="1023" spans="1:12" ht="11.25" customHeight="1" x14ac:dyDescent="0.4">
      <c r="A1023" s="362"/>
      <c r="B1023" s="290" t="s">
        <v>59</v>
      </c>
      <c r="C1023" s="13">
        <v>330</v>
      </c>
      <c r="D1023" s="13">
        <v>133</v>
      </c>
      <c r="E1023" s="13">
        <v>3</v>
      </c>
      <c r="F1023" s="88">
        <f t="shared" si="21"/>
        <v>466</v>
      </c>
      <c r="G1023" s="113"/>
      <c r="H1023" s="113"/>
      <c r="I1023" s="113"/>
      <c r="J1023" s="110"/>
      <c r="K1023" s="110"/>
      <c r="L1023" s="110"/>
    </row>
    <row r="1024" spans="1:12" ht="11.25" customHeight="1" x14ac:dyDescent="0.4">
      <c r="A1024" s="362"/>
      <c r="B1024" s="290"/>
      <c r="C1024" s="16">
        <f>C1023/F1023*100</f>
        <v>70.815450643776828</v>
      </c>
      <c r="D1024" s="16">
        <f>D1023/F1023*100</f>
        <v>28.540772532188839</v>
      </c>
      <c r="E1024" s="65">
        <f>E1023/F1023*100</f>
        <v>0.64377682403433478</v>
      </c>
      <c r="F1024" s="87">
        <f t="shared" si="21"/>
        <v>100</v>
      </c>
      <c r="G1024" s="110"/>
      <c r="H1024" s="110"/>
      <c r="I1024" s="110"/>
      <c r="J1024" s="110"/>
      <c r="K1024" s="110"/>
      <c r="L1024" s="110"/>
    </row>
    <row r="1025" spans="1:12" ht="11.25" customHeight="1" x14ac:dyDescent="0.4">
      <c r="A1025" s="362"/>
      <c r="B1025" s="291" t="s">
        <v>36</v>
      </c>
      <c r="C1025" s="13">
        <v>46</v>
      </c>
      <c r="D1025" s="13">
        <v>24</v>
      </c>
      <c r="E1025" s="13">
        <v>2</v>
      </c>
      <c r="F1025" s="88">
        <f t="shared" si="21"/>
        <v>72</v>
      </c>
      <c r="G1025" s="113"/>
      <c r="H1025" s="113"/>
      <c r="I1025" s="113"/>
      <c r="J1025" s="110"/>
      <c r="K1025" s="110"/>
      <c r="L1025" s="110"/>
    </row>
    <row r="1026" spans="1:12" ht="11.25" customHeight="1" x14ac:dyDescent="0.4">
      <c r="A1026" s="362"/>
      <c r="B1026" s="289"/>
      <c r="C1026" s="15">
        <f>C1025/F1025*100</f>
        <v>63.888888888888886</v>
      </c>
      <c r="D1026" s="15">
        <f>D1025/F1025*100</f>
        <v>33.333333333333329</v>
      </c>
      <c r="E1026" s="59">
        <f>E1025/F1025*100</f>
        <v>2.7777777777777777</v>
      </c>
      <c r="F1026" s="87">
        <f t="shared" si="21"/>
        <v>99.999999999999986</v>
      </c>
      <c r="G1026" s="110"/>
      <c r="H1026" s="110"/>
      <c r="I1026" s="110"/>
      <c r="J1026" s="110"/>
      <c r="K1026" s="110"/>
      <c r="L1026" s="110"/>
    </row>
    <row r="1027" spans="1:12" ht="11.25" customHeight="1" x14ac:dyDescent="0.4">
      <c r="A1027" s="362"/>
      <c r="B1027" s="290" t="s">
        <v>53</v>
      </c>
      <c r="C1027" s="13">
        <v>8</v>
      </c>
      <c r="D1027" s="13">
        <v>2</v>
      </c>
      <c r="E1027" s="13">
        <v>1</v>
      </c>
      <c r="F1027" s="88">
        <f t="shared" si="21"/>
        <v>11</v>
      </c>
      <c r="G1027" s="113"/>
      <c r="H1027" s="113"/>
      <c r="I1027" s="110"/>
      <c r="J1027" s="110"/>
      <c r="K1027" s="110"/>
      <c r="L1027" s="110"/>
    </row>
    <row r="1028" spans="1:12" ht="11.25" customHeight="1" x14ac:dyDescent="0.4">
      <c r="A1028" s="363"/>
      <c r="B1028" s="293"/>
      <c r="C1028" s="17">
        <f>C1027/F1027*100</f>
        <v>72.727272727272734</v>
      </c>
      <c r="D1028" s="17">
        <f>D1027/F1027*100</f>
        <v>18.181818181818183</v>
      </c>
      <c r="E1028" s="69">
        <f>E1027/F1027*100</f>
        <v>9.0909090909090917</v>
      </c>
      <c r="F1028" s="89">
        <f t="shared" si="21"/>
        <v>100.00000000000001</v>
      </c>
      <c r="G1028" s="110"/>
      <c r="H1028" s="110"/>
      <c r="I1028" s="110"/>
      <c r="J1028" s="110"/>
      <c r="K1028" s="110"/>
      <c r="L1028" s="110"/>
    </row>
    <row r="1029" spans="1:12" ht="11.25" customHeight="1" x14ac:dyDescent="0.4">
      <c r="A1029" s="358" t="s">
        <v>19</v>
      </c>
      <c r="B1029" s="288" t="s">
        <v>64</v>
      </c>
      <c r="C1029" s="13">
        <v>161</v>
      </c>
      <c r="D1029" s="13">
        <v>96</v>
      </c>
      <c r="E1029" s="13">
        <v>2</v>
      </c>
      <c r="F1029" s="90">
        <f t="shared" si="21"/>
        <v>259</v>
      </c>
      <c r="G1029" s="116"/>
      <c r="H1029" s="113"/>
      <c r="I1029" s="113"/>
      <c r="J1029" s="110"/>
      <c r="K1029" s="110"/>
      <c r="L1029" s="110"/>
    </row>
    <row r="1030" spans="1:12" ht="11.25" customHeight="1" x14ac:dyDescent="0.4">
      <c r="A1030" s="359"/>
      <c r="B1030" s="289"/>
      <c r="C1030" s="15">
        <f>C1029/F1029*100</f>
        <v>62.162162162162161</v>
      </c>
      <c r="D1030" s="15">
        <f>D1029/F1029*100</f>
        <v>37.065637065637063</v>
      </c>
      <c r="E1030" s="59">
        <f>E1029/F1029*100</f>
        <v>0.77220077220077221</v>
      </c>
      <c r="F1030" s="87">
        <f t="shared" si="21"/>
        <v>100</v>
      </c>
      <c r="G1030" s="110"/>
      <c r="H1030" s="110"/>
      <c r="I1030" s="110"/>
      <c r="J1030" s="110"/>
      <c r="K1030" s="110"/>
      <c r="L1030" s="110"/>
    </row>
    <row r="1031" spans="1:12" ht="11.25" customHeight="1" x14ac:dyDescent="0.4">
      <c r="A1031" s="359"/>
      <c r="B1031" s="290" t="s">
        <v>66</v>
      </c>
      <c r="C1031" s="13">
        <v>226</v>
      </c>
      <c r="D1031" s="13">
        <v>116</v>
      </c>
      <c r="E1031" s="13">
        <v>0</v>
      </c>
      <c r="F1031" s="88">
        <f t="shared" si="21"/>
        <v>342</v>
      </c>
      <c r="G1031" s="113"/>
      <c r="H1031" s="113"/>
      <c r="I1031" s="113"/>
      <c r="J1031" s="110"/>
      <c r="K1031" s="110"/>
      <c r="L1031" s="110"/>
    </row>
    <row r="1032" spans="1:12" ht="11.25" customHeight="1" x14ac:dyDescent="0.4">
      <c r="A1032" s="359"/>
      <c r="B1032" s="290"/>
      <c r="C1032" s="16">
        <f>C1031/F1031*100</f>
        <v>66.081871345029242</v>
      </c>
      <c r="D1032" s="16">
        <f>D1031/F1031*100</f>
        <v>33.918128654970758</v>
      </c>
      <c r="E1032" s="65">
        <f>E1031/F1031*100</f>
        <v>0</v>
      </c>
      <c r="F1032" s="87">
        <f t="shared" si="21"/>
        <v>100</v>
      </c>
      <c r="G1032" s="110"/>
      <c r="H1032" s="110"/>
      <c r="I1032" s="110"/>
      <c r="J1032" s="110"/>
      <c r="K1032" s="110"/>
      <c r="L1032" s="110"/>
    </row>
    <row r="1033" spans="1:12" ht="11.25" customHeight="1" x14ac:dyDescent="0.4">
      <c r="A1033" s="359"/>
      <c r="B1033" s="291" t="s">
        <v>67</v>
      </c>
      <c r="C1033" s="13">
        <v>522</v>
      </c>
      <c r="D1033" s="13">
        <v>318</v>
      </c>
      <c r="E1033" s="13">
        <v>3</v>
      </c>
      <c r="F1033" s="88">
        <f t="shared" si="21"/>
        <v>843</v>
      </c>
      <c r="G1033" s="113"/>
      <c r="H1033" s="113"/>
      <c r="I1033" s="113"/>
      <c r="J1033" s="110"/>
      <c r="K1033" s="110"/>
      <c r="L1033" s="110"/>
    </row>
    <row r="1034" spans="1:12" ht="11.25" customHeight="1" x14ac:dyDescent="0.4">
      <c r="A1034" s="359"/>
      <c r="B1034" s="289"/>
      <c r="C1034" s="15">
        <f>C1033/F1033*100</f>
        <v>61.921708185053383</v>
      </c>
      <c r="D1034" s="15">
        <f>D1033/F1033*100</f>
        <v>37.722419928825623</v>
      </c>
      <c r="E1034" s="59">
        <f>E1033/F1033*100</f>
        <v>0.35587188612099641</v>
      </c>
      <c r="F1034" s="87">
        <f t="shared" si="21"/>
        <v>100</v>
      </c>
      <c r="G1034" s="110"/>
      <c r="H1034" s="110"/>
      <c r="I1034" s="110"/>
      <c r="J1034" s="110"/>
      <c r="K1034" s="110"/>
      <c r="L1034" s="110"/>
    </row>
    <row r="1035" spans="1:12" ht="11.25" customHeight="1" x14ac:dyDescent="0.4">
      <c r="A1035" s="359"/>
      <c r="B1035" s="290" t="s">
        <v>69</v>
      </c>
      <c r="C1035" s="13">
        <v>175</v>
      </c>
      <c r="D1035" s="13">
        <v>117</v>
      </c>
      <c r="E1035" s="13">
        <v>1</v>
      </c>
      <c r="F1035" s="88">
        <f t="shared" si="21"/>
        <v>293</v>
      </c>
      <c r="G1035" s="113"/>
      <c r="H1035" s="113"/>
      <c r="I1035" s="113"/>
      <c r="J1035" s="110"/>
      <c r="K1035" s="110"/>
      <c r="L1035" s="110"/>
    </row>
    <row r="1036" spans="1:12" ht="11.25" customHeight="1" x14ac:dyDescent="0.4">
      <c r="A1036" s="359"/>
      <c r="B1036" s="290"/>
      <c r="C1036" s="16">
        <f>C1035/F1035*100</f>
        <v>59.726962457337883</v>
      </c>
      <c r="D1036" s="16">
        <f>D1035/F1035*100</f>
        <v>39.931740614334473</v>
      </c>
      <c r="E1036" s="65">
        <f>E1035/F1035*100</f>
        <v>0.34129692832764508</v>
      </c>
      <c r="F1036" s="87">
        <f t="shared" si="21"/>
        <v>100.00000000000001</v>
      </c>
      <c r="G1036" s="110"/>
      <c r="H1036" s="110"/>
      <c r="I1036" s="110"/>
      <c r="J1036" s="110"/>
      <c r="K1036" s="110"/>
      <c r="L1036" s="110"/>
    </row>
    <row r="1037" spans="1:12" ht="11.25" customHeight="1" x14ac:dyDescent="0.4">
      <c r="A1037" s="359"/>
      <c r="B1037" s="291" t="s">
        <v>70</v>
      </c>
      <c r="C1037" s="13">
        <v>89</v>
      </c>
      <c r="D1037" s="13">
        <v>49</v>
      </c>
      <c r="E1037" s="13">
        <v>1</v>
      </c>
      <c r="F1037" s="88">
        <f t="shared" si="21"/>
        <v>139</v>
      </c>
      <c r="G1037" s="113"/>
      <c r="H1037" s="113"/>
      <c r="I1037" s="113"/>
      <c r="J1037" s="110"/>
      <c r="K1037" s="110"/>
      <c r="L1037" s="110"/>
    </row>
    <row r="1038" spans="1:12" ht="11.25" customHeight="1" x14ac:dyDescent="0.4">
      <c r="A1038" s="359"/>
      <c r="B1038" s="289"/>
      <c r="C1038" s="15">
        <f>C1037/F1037*100</f>
        <v>64.02877697841727</v>
      </c>
      <c r="D1038" s="15">
        <f>D1037/F1037*100</f>
        <v>35.251798561151077</v>
      </c>
      <c r="E1038" s="59">
        <f>E1037/F1037*100</f>
        <v>0.71942446043165476</v>
      </c>
      <c r="F1038" s="87">
        <f t="shared" si="21"/>
        <v>100</v>
      </c>
      <c r="G1038" s="110"/>
      <c r="H1038" s="110"/>
      <c r="I1038" s="110"/>
      <c r="J1038" s="110"/>
      <c r="K1038" s="110"/>
      <c r="L1038" s="110"/>
    </row>
    <row r="1039" spans="1:12" ht="11.25" customHeight="1" x14ac:dyDescent="0.4">
      <c r="A1039" s="359"/>
      <c r="B1039" s="290" t="s">
        <v>53</v>
      </c>
      <c r="C1039" s="13">
        <v>4</v>
      </c>
      <c r="D1039" s="13">
        <v>1</v>
      </c>
      <c r="E1039" s="13">
        <v>2</v>
      </c>
      <c r="F1039" s="88">
        <f t="shared" si="21"/>
        <v>7</v>
      </c>
      <c r="G1039" s="113"/>
      <c r="H1039" s="113"/>
      <c r="I1039" s="113"/>
      <c r="J1039" s="110"/>
      <c r="K1039" s="110"/>
      <c r="L1039" s="110"/>
    </row>
    <row r="1040" spans="1:12" ht="11.25" customHeight="1" x14ac:dyDescent="0.4">
      <c r="A1040" s="360"/>
      <c r="B1040" s="293"/>
      <c r="C1040" s="17">
        <f>C1039/F1039*100</f>
        <v>57.142857142857139</v>
      </c>
      <c r="D1040" s="17">
        <f>D1039/F1039*100</f>
        <v>14.285714285714285</v>
      </c>
      <c r="E1040" s="69">
        <f>E1039/F1039*100</f>
        <v>28.571428571428569</v>
      </c>
      <c r="F1040" s="89">
        <f t="shared" si="21"/>
        <v>99.999999999999986</v>
      </c>
      <c r="G1040" s="110"/>
      <c r="H1040" s="110"/>
      <c r="I1040" s="110"/>
      <c r="J1040" s="110"/>
      <c r="K1040" s="110"/>
      <c r="L1040" s="110"/>
    </row>
    <row r="1041" spans="1:13" ht="11.25" customHeight="1" x14ac:dyDescent="0.4">
      <c r="A1041" s="2"/>
      <c r="B1041" s="6"/>
      <c r="C1041" s="20"/>
      <c r="D1041" s="20"/>
      <c r="E1041" s="20"/>
      <c r="F1041" s="29"/>
      <c r="G1041" s="110"/>
      <c r="H1041" s="110"/>
      <c r="I1041" s="110"/>
      <c r="J1041" s="110"/>
      <c r="K1041" s="110"/>
      <c r="L1041" s="110"/>
    </row>
    <row r="1042" spans="1:13" ht="11.25" customHeight="1" x14ac:dyDescent="0.4">
      <c r="A1042" s="2"/>
      <c r="B1042" s="6"/>
      <c r="C1042" s="30"/>
      <c r="D1042" s="30"/>
      <c r="E1042" s="30"/>
      <c r="F1042" s="30"/>
      <c r="G1042" s="30"/>
      <c r="H1042" s="30"/>
      <c r="I1042" s="30"/>
      <c r="J1042" s="30"/>
      <c r="K1042" s="30"/>
      <c r="L1042" s="30"/>
    </row>
    <row r="1043" spans="1:13" ht="18.75" customHeight="1" x14ac:dyDescent="0.4">
      <c r="A1043" s="2"/>
      <c r="B1043" s="6"/>
      <c r="C1043" s="30"/>
      <c r="D1043" s="30"/>
      <c r="E1043" s="30"/>
      <c r="F1043" s="30"/>
      <c r="G1043" s="30"/>
      <c r="H1043" s="30"/>
      <c r="I1043" s="30"/>
      <c r="J1043" s="30"/>
      <c r="K1043" s="30"/>
      <c r="L1043" s="30"/>
    </row>
    <row r="1044" spans="1:13" ht="30" customHeight="1" x14ac:dyDescent="0.4">
      <c r="A1044" s="257" t="s">
        <v>134</v>
      </c>
      <c r="B1044" s="257"/>
      <c r="C1044" s="257"/>
      <c r="D1044" s="257"/>
      <c r="E1044" s="257"/>
      <c r="F1044" s="257"/>
      <c r="G1044" s="257"/>
      <c r="H1044" s="257"/>
      <c r="I1044" s="257"/>
      <c r="J1044" s="257"/>
      <c r="K1044" s="257"/>
      <c r="L1044" s="257"/>
    </row>
    <row r="1045" spans="1:13" ht="100.5" customHeight="1" x14ac:dyDescent="0.15">
      <c r="A1045" s="262" t="s">
        <v>12</v>
      </c>
      <c r="B1045" s="263"/>
      <c r="C1045" s="21" t="s">
        <v>231</v>
      </c>
      <c r="D1045" s="21" t="s">
        <v>268</v>
      </c>
      <c r="E1045" s="21" t="s">
        <v>98</v>
      </c>
      <c r="F1045" s="21" t="s">
        <v>269</v>
      </c>
      <c r="G1045" s="21" t="s">
        <v>261</v>
      </c>
      <c r="H1045" s="145" t="s">
        <v>21</v>
      </c>
      <c r="I1045" s="175" t="s">
        <v>11</v>
      </c>
      <c r="J1045" s="111"/>
      <c r="K1045" s="111"/>
      <c r="L1045" s="111"/>
      <c r="M1045" s="111"/>
    </row>
    <row r="1046" spans="1:13" ht="11.25" customHeight="1" x14ac:dyDescent="0.4">
      <c r="A1046" s="306" t="s">
        <v>10</v>
      </c>
      <c r="B1046" s="307"/>
      <c r="C1046" s="11">
        <f t="shared" ref="C1046:H1046" si="22">C1048+C1050+C1052+C1054</f>
        <v>280</v>
      </c>
      <c r="D1046" s="11">
        <f t="shared" si="22"/>
        <v>746</v>
      </c>
      <c r="E1046" s="11">
        <f t="shared" si="22"/>
        <v>511</v>
      </c>
      <c r="F1046" s="11">
        <f t="shared" si="22"/>
        <v>262</v>
      </c>
      <c r="G1046" s="11">
        <f t="shared" si="22"/>
        <v>76</v>
      </c>
      <c r="H1046" s="11">
        <f t="shared" si="22"/>
        <v>8</v>
      </c>
      <c r="I1046" s="86">
        <f t="shared" ref="I1046:I1109" si="23">SUM(C1046:H1046)</f>
        <v>1883</v>
      </c>
      <c r="J1046" s="115"/>
      <c r="K1046" s="115"/>
      <c r="L1046" s="115"/>
      <c r="M1046" s="115"/>
    </row>
    <row r="1047" spans="1:13" ht="11.25" customHeight="1" x14ac:dyDescent="0.4">
      <c r="A1047" s="286"/>
      <c r="B1047" s="287"/>
      <c r="C1047" s="12">
        <f>C1046/I1046*100</f>
        <v>14.869888475836431</v>
      </c>
      <c r="D1047" s="12">
        <f>D1046/I1046*100</f>
        <v>39.617631439192778</v>
      </c>
      <c r="E1047" s="12">
        <f>E1046/I1046*100</f>
        <v>27.137546468401485</v>
      </c>
      <c r="F1047" s="12">
        <f>F1046/I1046*100</f>
        <v>13.913967073818375</v>
      </c>
      <c r="G1047" s="12">
        <f>G1046/I1046*100</f>
        <v>4.0361125862984597</v>
      </c>
      <c r="H1047" s="64">
        <f>H1046/I1046*100</f>
        <v>0.42485395645246943</v>
      </c>
      <c r="I1047" s="89">
        <f t="shared" si="23"/>
        <v>99.999999999999986</v>
      </c>
      <c r="J1047" s="115"/>
      <c r="K1047" s="115"/>
      <c r="L1047" s="115"/>
      <c r="M1047" s="115"/>
    </row>
    <row r="1048" spans="1:13" ht="11.25" customHeight="1" x14ac:dyDescent="0.4">
      <c r="A1048" s="358" t="s">
        <v>22</v>
      </c>
      <c r="B1048" s="288" t="s">
        <v>23</v>
      </c>
      <c r="C1048" s="13">
        <v>200</v>
      </c>
      <c r="D1048" s="13">
        <v>537</v>
      </c>
      <c r="E1048" s="13">
        <v>380</v>
      </c>
      <c r="F1048" s="13">
        <v>174</v>
      </c>
      <c r="G1048" s="13">
        <v>49</v>
      </c>
      <c r="H1048" s="13">
        <v>5</v>
      </c>
      <c r="I1048" s="90">
        <f t="shared" si="23"/>
        <v>1345</v>
      </c>
      <c r="J1048" s="115"/>
      <c r="K1048" s="115"/>
      <c r="L1048" s="115"/>
      <c r="M1048" s="115"/>
    </row>
    <row r="1049" spans="1:13" ht="11.25" customHeight="1" x14ac:dyDescent="0.4">
      <c r="A1049" s="359"/>
      <c r="B1049" s="289"/>
      <c r="C1049" s="14">
        <f>C1048/I1048*100</f>
        <v>14.869888475836431</v>
      </c>
      <c r="D1049" s="16">
        <f>D1048/I1048*100</f>
        <v>39.92565055762082</v>
      </c>
      <c r="E1049" s="16">
        <f>E1048/I1048*100</f>
        <v>28.25278810408922</v>
      </c>
      <c r="F1049" s="16">
        <f>F1048/I1048*100</f>
        <v>12.936802973977695</v>
      </c>
      <c r="G1049" s="16">
        <f>G1048/I1048*100</f>
        <v>3.6431226765799254</v>
      </c>
      <c r="H1049" s="65">
        <f>H1048/I1048*100</f>
        <v>0.37174721189591076</v>
      </c>
      <c r="I1049" s="87">
        <f t="shared" si="23"/>
        <v>99.999999999999986</v>
      </c>
      <c r="J1049" s="113"/>
      <c r="K1049" s="115"/>
      <c r="L1049" s="115"/>
      <c r="M1049" s="115"/>
    </row>
    <row r="1050" spans="1:13" ht="11.25" customHeight="1" x14ac:dyDescent="0.4">
      <c r="A1050" s="359"/>
      <c r="B1050" s="290" t="s">
        <v>25</v>
      </c>
      <c r="C1050" s="13">
        <v>47</v>
      </c>
      <c r="D1050" s="13">
        <v>128</v>
      </c>
      <c r="E1050" s="13">
        <v>82</v>
      </c>
      <c r="F1050" s="13">
        <v>62</v>
      </c>
      <c r="G1050" s="13">
        <v>16</v>
      </c>
      <c r="H1050" s="13">
        <v>1</v>
      </c>
      <c r="I1050" s="88">
        <f t="shared" si="23"/>
        <v>336</v>
      </c>
      <c r="J1050" s="115"/>
      <c r="K1050" s="115"/>
      <c r="L1050" s="115"/>
      <c r="M1050" s="115"/>
    </row>
    <row r="1051" spans="1:13" ht="11.25" customHeight="1" x14ac:dyDescent="0.4">
      <c r="A1051" s="359"/>
      <c r="B1051" s="290"/>
      <c r="C1051" s="15">
        <f>C1050/I1050*100</f>
        <v>13.988095238095239</v>
      </c>
      <c r="D1051" s="15">
        <f>D1050/I1050*100</f>
        <v>38.095238095238095</v>
      </c>
      <c r="E1051" s="15">
        <f>E1050/I1050*100</f>
        <v>24.404761904761905</v>
      </c>
      <c r="F1051" s="15">
        <f>F1050/I1050*100</f>
        <v>18.452380952380953</v>
      </c>
      <c r="G1051" s="15">
        <f>G1050/I1050*100</f>
        <v>4.7619047619047619</v>
      </c>
      <c r="H1051" s="59">
        <f>H1050/I1050*100</f>
        <v>0.29761904761904762</v>
      </c>
      <c r="I1051" s="87">
        <f t="shared" si="23"/>
        <v>100</v>
      </c>
      <c r="J1051" s="113"/>
      <c r="K1051" s="115"/>
      <c r="L1051" s="115"/>
      <c r="M1051" s="115"/>
    </row>
    <row r="1052" spans="1:13" ht="11.25" customHeight="1" x14ac:dyDescent="0.4">
      <c r="A1052" s="359"/>
      <c r="B1052" s="291" t="s">
        <v>14</v>
      </c>
      <c r="C1052" s="13">
        <v>23</v>
      </c>
      <c r="D1052" s="13">
        <v>49</v>
      </c>
      <c r="E1052" s="13">
        <v>38</v>
      </c>
      <c r="F1052" s="13">
        <v>17</v>
      </c>
      <c r="G1052" s="13">
        <v>6</v>
      </c>
      <c r="H1052" s="13">
        <v>2</v>
      </c>
      <c r="I1052" s="88">
        <f t="shared" si="23"/>
        <v>135</v>
      </c>
      <c r="J1052" s="115"/>
      <c r="K1052" s="115"/>
      <c r="L1052" s="115"/>
      <c r="M1052" s="115"/>
    </row>
    <row r="1053" spans="1:13" ht="11.25" customHeight="1" x14ac:dyDescent="0.4">
      <c r="A1053" s="359"/>
      <c r="B1053" s="289"/>
      <c r="C1053" s="16">
        <f>C1052/I1052*100</f>
        <v>17.037037037037038</v>
      </c>
      <c r="D1053" s="16">
        <f>D1052/I1052*100</f>
        <v>36.296296296296298</v>
      </c>
      <c r="E1053" s="16">
        <f>E1052/I1052*100</f>
        <v>28.148148148148149</v>
      </c>
      <c r="F1053" s="16">
        <f>F1052/I1052*100</f>
        <v>12.592592592592592</v>
      </c>
      <c r="G1053" s="16">
        <f>G1052/I1052*100</f>
        <v>4.4444444444444446</v>
      </c>
      <c r="H1053" s="65">
        <f>H1052/I1052*100</f>
        <v>1.4814814814814816</v>
      </c>
      <c r="I1053" s="87">
        <f t="shared" si="23"/>
        <v>100</v>
      </c>
      <c r="J1053" s="113"/>
      <c r="K1053" s="115"/>
      <c r="L1053" s="115"/>
      <c r="M1053" s="115"/>
    </row>
    <row r="1054" spans="1:13" ht="11.25" customHeight="1" x14ac:dyDescent="0.4">
      <c r="A1054" s="359"/>
      <c r="B1054" s="290" t="s">
        <v>16</v>
      </c>
      <c r="C1054" s="13">
        <v>10</v>
      </c>
      <c r="D1054" s="13">
        <v>32</v>
      </c>
      <c r="E1054" s="13">
        <v>11</v>
      </c>
      <c r="F1054" s="13">
        <v>9</v>
      </c>
      <c r="G1054" s="13">
        <v>5</v>
      </c>
      <c r="H1054" s="13">
        <v>0</v>
      </c>
      <c r="I1054" s="88">
        <f t="shared" si="23"/>
        <v>67</v>
      </c>
      <c r="J1054" s="115"/>
      <c r="K1054" s="115"/>
      <c r="L1054" s="115"/>
      <c r="M1054" s="115"/>
    </row>
    <row r="1055" spans="1:13" ht="11.25" customHeight="1" x14ac:dyDescent="0.4">
      <c r="A1055" s="359"/>
      <c r="B1055" s="290"/>
      <c r="C1055" s="17">
        <f>C1054/I1054*100</f>
        <v>14.925373134328357</v>
      </c>
      <c r="D1055" s="17">
        <f>D1054/I1054*100</f>
        <v>47.761194029850742</v>
      </c>
      <c r="E1055" s="17">
        <f>E1054/I1054*100</f>
        <v>16.417910447761194</v>
      </c>
      <c r="F1055" s="17">
        <f>F1054/I1054*100</f>
        <v>13.432835820895523</v>
      </c>
      <c r="G1055" s="17">
        <f>G1054/I1054*100</f>
        <v>7.4626865671641784</v>
      </c>
      <c r="H1055" s="69">
        <f>H1054/I1054*100</f>
        <v>0</v>
      </c>
      <c r="I1055" s="89">
        <f t="shared" si="23"/>
        <v>100</v>
      </c>
      <c r="J1055" s="113"/>
      <c r="K1055" s="115"/>
      <c r="L1055" s="115"/>
      <c r="M1055" s="115"/>
    </row>
    <row r="1056" spans="1:13" ht="11.25" customHeight="1" x14ac:dyDescent="0.4">
      <c r="A1056" s="358" t="s">
        <v>30</v>
      </c>
      <c r="B1056" s="288" t="s">
        <v>31</v>
      </c>
      <c r="C1056" s="13">
        <v>111</v>
      </c>
      <c r="D1056" s="13">
        <v>319</v>
      </c>
      <c r="E1056" s="13">
        <v>225</v>
      </c>
      <c r="F1056" s="13">
        <v>115</v>
      </c>
      <c r="G1056" s="13">
        <v>38</v>
      </c>
      <c r="H1056" s="13">
        <v>5</v>
      </c>
      <c r="I1056" s="90">
        <f t="shared" si="23"/>
        <v>813</v>
      </c>
      <c r="J1056" s="115"/>
      <c r="K1056" s="115"/>
      <c r="L1056" s="115"/>
      <c r="M1056" s="115"/>
    </row>
    <row r="1057" spans="1:13" ht="11.25" customHeight="1" x14ac:dyDescent="0.4">
      <c r="A1057" s="359"/>
      <c r="B1057" s="290"/>
      <c r="C1057" s="14">
        <f>C1056/I1056*100</f>
        <v>13.653136531365314</v>
      </c>
      <c r="D1057" s="16">
        <f>D1056/I1056*100</f>
        <v>39.23739237392374</v>
      </c>
      <c r="E1057" s="16">
        <f>E1056/I1056*100</f>
        <v>27.67527675276753</v>
      </c>
      <c r="F1057" s="16">
        <f>F1056/I1056*100</f>
        <v>14.145141451414514</v>
      </c>
      <c r="G1057" s="16">
        <f>G1056/I1056*100</f>
        <v>4.6740467404674044</v>
      </c>
      <c r="H1057" s="65">
        <f>H1056/I1056*100</f>
        <v>0.61500615006150061</v>
      </c>
      <c r="I1057" s="87">
        <f t="shared" si="23"/>
        <v>100</v>
      </c>
      <c r="J1057" s="113"/>
      <c r="K1057" s="115"/>
      <c r="L1057" s="115"/>
      <c r="M1057" s="115"/>
    </row>
    <row r="1058" spans="1:13" ht="11.25" customHeight="1" x14ac:dyDescent="0.4">
      <c r="A1058" s="359"/>
      <c r="B1058" s="291" t="s">
        <v>32</v>
      </c>
      <c r="C1058" s="13">
        <v>162</v>
      </c>
      <c r="D1058" s="13">
        <v>422</v>
      </c>
      <c r="E1058" s="13">
        <v>276</v>
      </c>
      <c r="F1058" s="13">
        <v>146</v>
      </c>
      <c r="G1058" s="13">
        <v>36</v>
      </c>
      <c r="H1058" s="13">
        <v>3</v>
      </c>
      <c r="I1058" s="88">
        <f t="shared" si="23"/>
        <v>1045</v>
      </c>
      <c r="J1058" s="115"/>
      <c r="K1058" s="115"/>
      <c r="L1058" s="115"/>
      <c r="M1058" s="115"/>
    </row>
    <row r="1059" spans="1:13" ht="11.25" customHeight="1" x14ac:dyDescent="0.4">
      <c r="A1059" s="359"/>
      <c r="B1059" s="289"/>
      <c r="C1059" s="15">
        <f>C1058/I1058*100</f>
        <v>15.502392344497606</v>
      </c>
      <c r="D1059" s="15">
        <f>D1058/I1058*100</f>
        <v>40.382775119617229</v>
      </c>
      <c r="E1059" s="15">
        <f>E1058/I1058*100</f>
        <v>26.411483253588518</v>
      </c>
      <c r="F1059" s="15">
        <f>F1058/I1058*100</f>
        <v>13.971291866028709</v>
      </c>
      <c r="G1059" s="15">
        <f>G1058/I1058*100</f>
        <v>3.4449760765550237</v>
      </c>
      <c r="H1059" s="59">
        <f>H1058/I1058*100</f>
        <v>0.28708133971291866</v>
      </c>
      <c r="I1059" s="87">
        <f t="shared" si="23"/>
        <v>100</v>
      </c>
      <c r="J1059" s="113"/>
      <c r="K1059" s="115"/>
      <c r="L1059" s="115"/>
      <c r="M1059" s="115"/>
    </row>
    <row r="1060" spans="1:13" ht="11.25" customHeight="1" x14ac:dyDescent="0.4">
      <c r="A1060" s="359"/>
      <c r="B1060" s="291" t="s">
        <v>36</v>
      </c>
      <c r="C1060" s="13">
        <v>0</v>
      </c>
      <c r="D1060" s="13">
        <v>0</v>
      </c>
      <c r="E1060" s="13">
        <v>0</v>
      </c>
      <c r="F1060" s="13">
        <v>0</v>
      </c>
      <c r="G1060" s="13">
        <v>2</v>
      </c>
      <c r="H1060" s="13">
        <v>0</v>
      </c>
      <c r="I1060" s="88">
        <f t="shared" si="23"/>
        <v>2</v>
      </c>
      <c r="J1060" s="115"/>
      <c r="K1060" s="115"/>
      <c r="L1060" s="115"/>
      <c r="M1060" s="115"/>
    </row>
    <row r="1061" spans="1:13" ht="11.25" customHeight="1" x14ac:dyDescent="0.4">
      <c r="A1061" s="359"/>
      <c r="B1061" s="289"/>
      <c r="C1061" s="15">
        <f>C1060/I1060*100</f>
        <v>0</v>
      </c>
      <c r="D1061" s="15">
        <f>D1060/I1060*100</f>
        <v>0</v>
      </c>
      <c r="E1061" s="15">
        <f>E1060/I1060*100</f>
        <v>0</v>
      </c>
      <c r="F1061" s="15">
        <f>F1060/I1060*100</f>
        <v>0</v>
      </c>
      <c r="G1061" s="15">
        <f>G1060/I1060*100</f>
        <v>100</v>
      </c>
      <c r="H1061" s="59">
        <f>H1060/I1060*100</f>
        <v>0</v>
      </c>
      <c r="I1061" s="87">
        <f t="shared" si="23"/>
        <v>100</v>
      </c>
      <c r="J1061" s="115"/>
      <c r="K1061" s="115"/>
      <c r="L1061" s="115"/>
      <c r="M1061" s="115"/>
    </row>
    <row r="1062" spans="1:13" ht="11.25" customHeight="1" x14ac:dyDescent="0.4">
      <c r="A1062" s="359"/>
      <c r="B1062" s="291" t="s">
        <v>105</v>
      </c>
      <c r="C1062" s="13">
        <v>6</v>
      </c>
      <c r="D1062" s="13">
        <v>5</v>
      </c>
      <c r="E1062" s="13">
        <v>9</v>
      </c>
      <c r="F1062" s="13">
        <v>1</v>
      </c>
      <c r="G1062" s="13">
        <v>0</v>
      </c>
      <c r="H1062" s="13">
        <v>0</v>
      </c>
      <c r="I1062" s="88">
        <f t="shared" si="23"/>
        <v>21</v>
      </c>
      <c r="J1062" s="115"/>
      <c r="K1062" s="115"/>
      <c r="L1062" s="115"/>
      <c r="M1062" s="115"/>
    </row>
    <row r="1063" spans="1:13" ht="11.25" customHeight="1" x14ac:dyDescent="0.4">
      <c r="A1063" s="359"/>
      <c r="B1063" s="289"/>
      <c r="C1063" s="15">
        <f>C1062/I1062*100</f>
        <v>28.571428571428569</v>
      </c>
      <c r="D1063" s="15">
        <f>D1062/I1062*100</f>
        <v>23.809523809523807</v>
      </c>
      <c r="E1063" s="15">
        <f>E1062/I1062*100</f>
        <v>42.857142857142854</v>
      </c>
      <c r="F1063" s="15">
        <f>F1062/I1062*100</f>
        <v>4.7619047619047619</v>
      </c>
      <c r="G1063" s="15">
        <f>G1062/I1062*100</f>
        <v>0</v>
      </c>
      <c r="H1063" s="59">
        <f>H1062/I1062*100</f>
        <v>0</v>
      </c>
      <c r="I1063" s="87">
        <f t="shared" si="23"/>
        <v>100</v>
      </c>
      <c r="J1063" s="113"/>
      <c r="K1063" s="115"/>
      <c r="L1063" s="115"/>
      <c r="M1063" s="115"/>
    </row>
    <row r="1064" spans="1:13" ht="11.25" customHeight="1" x14ac:dyDescent="0.4">
      <c r="A1064" s="359"/>
      <c r="B1064" s="290" t="s">
        <v>53</v>
      </c>
      <c r="C1064" s="13">
        <v>1</v>
      </c>
      <c r="D1064" s="13">
        <v>0</v>
      </c>
      <c r="E1064" s="13">
        <v>1</v>
      </c>
      <c r="F1064" s="13">
        <v>0</v>
      </c>
      <c r="G1064" s="13">
        <v>0</v>
      </c>
      <c r="H1064" s="13">
        <v>0</v>
      </c>
      <c r="I1064" s="88">
        <f t="shared" si="23"/>
        <v>2</v>
      </c>
      <c r="J1064" s="115"/>
      <c r="K1064" s="115"/>
      <c r="L1064" s="115"/>
      <c r="M1064" s="115"/>
    </row>
    <row r="1065" spans="1:13" ht="11.25" customHeight="1" x14ac:dyDescent="0.4">
      <c r="A1065" s="360"/>
      <c r="B1065" s="293"/>
      <c r="C1065" s="19">
        <f>C1064/I1064*100</f>
        <v>50</v>
      </c>
      <c r="D1065" s="19">
        <f>D1064/I1064*100</f>
        <v>0</v>
      </c>
      <c r="E1065" s="19">
        <f>E1064/I1064*100</f>
        <v>50</v>
      </c>
      <c r="F1065" s="19">
        <f>F1064/I1064*100</f>
        <v>0</v>
      </c>
      <c r="G1065" s="19">
        <f>G1064/I1064*100</f>
        <v>0</v>
      </c>
      <c r="H1065" s="76">
        <f>H1064/I1064*100</f>
        <v>0</v>
      </c>
      <c r="I1065" s="89">
        <f t="shared" si="23"/>
        <v>100</v>
      </c>
      <c r="J1065" s="113"/>
      <c r="K1065" s="115"/>
      <c r="L1065" s="115"/>
      <c r="M1065" s="115"/>
    </row>
    <row r="1066" spans="1:13" ht="11.25" customHeight="1" x14ac:dyDescent="0.4">
      <c r="A1066" s="358" t="s">
        <v>40</v>
      </c>
      <c r="B1066" s="288" t="s">
        <v>41</v>
      </c>
      <c r="C1066" s="13">
        <v>7</v>
      </c>
      <c r="D1066" s="13">
        <v>27</v>
      </c>
      <c r="E1066" s="13">
        <v>24</v>
      </c>
      <c r="F1066" s="13">
        <v>10</v>
      </c>
      <c r="G1066" s="13">
        <v>0</v>
      </c>
      <c r="H1066" s="13">
        <v>1</v>
      </c>
      <c r="I1066" s="90">
        <f t="shared" si="23"/>
        <v>69</v>
      </c>
      <c r="J1066" s="115"/>
      <c r="K1066" s="115"/>
      <c r="L1066" s="115"/>
      <c r="M1066" s="115"/>
    </row>
    <row r="1067" spans="1:13" ht="11.25" customHeight="1" x14ac:dyDescent="0.4">
      <c r="A1067" s="359"/>
      <c r="B1067" s="289"/>
      <c r="C1067" s="14">
        <f>C1066/I1066*100</f>
        <v>10.144927536231885</v>
      </c>
      <c r="D1067" s="16">
        <f>D1066/I1066*100</f>
        <v>39.130434782608695</v>
      </c>
      <c r="E1067" s="16">
        <f>E1066/I1066*100</f>
        <v>34.782608695652172</v>
      </c>
      <c r="F1067" s="16">
        <f>F1066/I1066*100</f>
        <v>14.492753623188406</v>
      </c>
      <c r="G1067" s="16">
        <f>G1066/I1066*100</f>
        <v>0</v>
      </c>
      <c r="H1067" s="65">
        <f>H1066/I1066*100</f>
        <v>1.4492753623188406</v>
      </c>
      <c r="I1067" s="87">
        <f t="shared" si="23"/>
        <v>100</v>
      </c>
      <c r="J1067" s="113"/>
      <c r="K1067" s="115"/>
      <c r="L1067" s="115"/>
      <c r="M1067" s="115"/>
    </row>
    <row r="1068" spans="1:13" ht="11.25" customHeight="1" x14ac:dyDescent="0.4">
      <c r="A1068" s="359"/>
      <c r="B1068" s="290" t="s">
        <v>42</v>
      </c>
      <c r="C1068" s="13">
        <v>19</v>
      </c>
      <c r="D1068" s="13">
        <v>45</v>
      </c>
      <c r="E1068" s="13">
        <v>37</v>
      </c>
      <c r="F1068" s="13">
        <v>16</v>
      </c>
      <c r="G1068" s="13">
        <v>5</v>
      </c>
      <c r="H1068" s="13">
        <v>0</v>
      </c>
      <c r="I1068" s="88">
        <f t="shared" si="23"/>
        <v>122</v>
      </c>
      <c r="J1068" s="115"/>
      <c r="K1068" s="115"/>
      <c r="L1068" s="115"/>
      <c r="M1068" s="115"/>
    </row>
    <row r="1069" spans="1:13" ht="11.25" customHeight="1" x14ac:dyDescent="0.4">
      <c r="A1069" s="359"/>
      <c r="B1069" s="290"/>
      <c r="C1069" s="15">
        <f>C1068/I1068*100</f>
        <v>15.573770491803279</v>
      </c>
      <c r="D1069" s="15">
        <f>D1068/I1068*100</f>
        <v>36.885245901639344</v>
      </c>
      <c r="E1069" s="15">
        <f>E1068/I1068*100</f>
        <v>30.327868852459016</v>
      </c>
      <c r="F1069" s="15">
        <f>F1068/I1068*100</f>
        <v>13.114754098360656</v>
      </c>
      <c r="G1069" s="15">
        <f>G1068/I1068*100</f>
        <v>4.0983606557377046</v>
      </c>
      <c r="H1069" s="59">
        <f>H1068/I1068*100</f>
        <v>0</v>
      </c>
      <c r="I1069" s="87">
        <f t="shared" si="23"/>
        <v>100</v>
      </c>
      <c r="J1069" s="115"/>
      <c r="K1069" s="115"/>
      <c r="L1069" s="115"/>
      <c r="M1069" s="115"/>
    </row>
    <row r="1070" spans="1:13" ht="11.25" customHeight="1" x14ac:dyDescent="0.4">
      <c r="A1070" s="359"/>
      <c r="B1070" s="291" t="s">
        <v>43</v>
      </c>
      <c r="C1070" s="13">
        <v>29</v>
      </c>
      <c r="D1070" s="13">
        <v>85</v>
      </c>
      <c r="E1070" s="13">
        <v>51</v>
      </c>
      <c r="F1070" s="13">
        <v>26</v>
      </c>
      <c r="G1070" s="13">
        <v>7</v>
      </c>
      <c r="H1070" s="13">
        <v>1</v>
      </c>
      <c r="I1070" s="88">
        <f t="shared" si="23"/>
        <v>199</v>
      </c>
      <c r="J1070" s="115"/>
      <c r="K1070" s="115"/>
      <c r="L1070" s="115"/>
      <c r="M1070" s="115"/>
    </row>
    <row r="1071" spans="1:13" ht="11.25" customHeight="1" x14ac:dyDescent="0.4">
      <c r="A1071" s="359"/>
      <c r="B1071" s="289"/>
      <c r="C1071" s="15">
        <f>C1070/I1070*100</f>
        <v>14.572864321608039</v>
      </c>
      <c r="D1071" s="15">
        <f>D1070/I1070*100</f>
        <v>42.713567839195981</v>
      </c>
      <c r="E1071" s="15">
        <f>E1070/I1070*100</f>
        <v>25.628140703517587</v>
      </c>
      <c r="F1071" s="15">
        <f>F1070/I1070*100</f>
        <v>13.06532663316583</v>
      </c>
      <c r="G1071" s="15">
        <f>G1070/I1070*100</f>
        <v>3.5175879396984926</v>
      </c>
      <c r="H1071" s="59">
        <f>H1070/I1070*100</f>
        <v>0.50251256281407031</v>
      </c>
      <c r="I1071" s="87">
        <f t="shared" si="23"/>
        <v>99.999999999999986</v>
      </c>
      <c r="J1071" s="115"/>
      <c r="K1071" s="115"/>
      <c r="L1071" s="115"/>
      <c r="M1071" s="115"/>
    </row>
    <row r="1072" spans="1:13" ht="11.25" customHeight="1" x14ac:dyDescent="0.4">
      <c r="A1072" s="359"/>
      <c r="B1072" s="290" t="s">
        <v>46</v>
      </c>
      <c r="C1072" s="13">
        <v>62</v>
      </c>
      <c r="D1072" s="13">
        <v>134</v>
      </c>
      <c r="E1072" s="13">
        <v>65</v>
      </c>
      <c r="F1072" s="13">
        <v>26</v>
      </c>
      <c r="G1072" s="13">
        <v>2</v>
      </c>
      <c r="H1072" s="13">
        <v>0</v>
      </c>
      <c r="I1072" s="88">
        <f t="shared" si="23"/>
        <v>289</v>
      </c>
      <c r="J1072" s="115"/>
      <c r="K1072" s="115"/>
      <c r="L1072" s="115"/>
      <c r="M1072" s="115"/>
    </row>
    <row r="1073" spans="1:13" ht="11.25" customHeight="1" x14ac:dyDescent="0.4">
      <c r="A1073" s="359"/>
      <c r="B1073" s="290"/>
      <c r="C1073" s="15">
        <f>C1072/I1072*100</f>
        <v>21.453287197231834</v>
      </c>
      <c r="D1073" s="15">
        <f>D1072/I1072*100</f>
        <v>46.366782006920417</v>
      </c>
      <c r="E1073" s="15">
        <f>E1072/I1072*100</f>
        <v>22.491349480968857</v>
      </c>
      <c r="F1073" s="15">
        <f>F1072/I1072*100</f>
        <v>8.9965397923875443</v>
      </c>
      <c r="G1073" s="15">
        <f>G1072/I1072*100</f>
        <v>0.69204152249134954</v>
      </c>
      <c r="H1073" s="59">
        <f>H1072/I1072*100</f>
        <v>0</v>
      </c>
      <c r="I1073" s="87">
        <f t="shared" si="23"/>
        <v>100.00000000000001</v>
      </c>
      <c r="J1073" s="115"/>
      <c r="K1073" s="115"/>
      <c r="L1073" s="115"/>
      <c r="M1073" s="115"/>
    </row>
    <row r="1074" spans="1:13" ht="11.25" customHeight="1" x14ac:dyDescent="0.4">
      <c r="A1074" s="359"/>
      <c r="B1074" s="291" t="s">
        <v>47</v>
      </c>
      <c r="C1074" s="13">
        <v>63</v>
      </c>
      <c r="D1074" s="13">
        <v>142</v>
      </c>
      <c r="E1074" s="13">
        <v>78</v>
      </c>
      <c r="F1074" s="13">
        <v>20</v>
      </c>
      <c r="G1074" s="13">
        <v>4</v>
      </c>
      <c r="H1074" s="13">
        <v>0</v>
      </c>
      <c r="I1074" s="88">
        <f t="shared" si="23"/>
        <v>307</v>
      </c>
      <c r="J1074" s="115"/>
      <c r="K1074" s="115"/>
      <c r="L1074" s="115"/>
      <c r="M1074" s="115"/>
    </row>
    <row r="1075" spans="1:13" ht="11.25" customHeight="1" x14ac:dyDescent="0.4">
      <c r="A1075" s="359"/>
      <c r="B1075" s="289"/>
      <c r="C1075" s="15">
        <f>C1074/I1074*100</f>
        <v>20.521172638436482</v>
      </c>
      <c r="D1075" s="15">
        <f>D1074/I1074*100</f>
        <v>46.254071661237781</v>
      </c>
      <c r="E1075" s="15">
        <f>E1074/I1074*100</f>
        <v>25.407166123778502</v>
      </c>
      <c r="F1075" s="15">
        <f>F1074/I1074*100</f>
        <v>6.5146579804560263</v>
      </c>
      <c r="G1075" s="15">
        <f>G1074/I1074*100</f>
        <v>1.3029315960912053</v>
      </c>
      <c r="H1075" s="59">
        <f>H1074/I1074*100</f>
        <v>0</v>
      </c>
      <c r="I1075" s="87">
        <f t="shared" si="23"/>
        <v>99.999999999999972</v>
      </c>
      <c r="J1075" s="113"/>
      <c r="K1075" s="115"/>
      <c r="L1075" s="115"/>
      <c r="M1075" s="115"/>
    </row>
    <row r="1076" spans="1:13" ht="11.25" customHeight="1" x14ac:dyDescent="0.4">
      <c r="A1076" s="359"/>
      <c r="B1076" s="290" t="s">
        <v>15</v>
      </c>
      <c r="C1076" s="13">
        <v>53</v>
      </c>
      <c r="D1076" s="13">
        <v>150</v>
      </c>
      <c r="E1076" s="13">
        <v>113</v>
      </c>
      <c r="F1076" s="13">
        <v>50</v>
      </c>
      <c r="G1076" s="13">
        <v>6</v>
      </c>
      <c r="H1076" s="13">
        <v>1</v>
      </c>
      <c r="I1076" s="88">
        <f t="shared" si="23"/>
        <v>373</v>
      </c>
      <c r="J1076" s="115"/>
      <c r="K1076" s="115"/>
      <c r="L1076" s="115"/>
      <c r="M1076" s="115"/>
    </row>
    <row r="1077" spans="1:13" ht="11.25" customHeight="1" x14ac:dyDescent="0.4">
      <c r="A1077" s="359"/>
      <c r="B1077" s="290"/>
      <c r="C1077" s="15">
        <f>C1076/I1076*100</f>
        <v>14.209115281501342</v>
      </c>
      <c r="D1077" s="15">
        <f>D1076/I1076*100</f>
        <v>40.214477211796243</v>
      </c>
      <c r="E1077" s="15">
        <f>E1076/I1076*100</f>
        <v>30.294906166219839</v>
      </c>
      <c r="F1077" s="15">
        <f>F1076/I1076*100</f>
        <v>13.404825737265416</v>
      </c>
      <c r="G1077" s="15">
        <f>G1076/I1076*100</f>
        <v>1.6085790884718498</v>
      </c>
      <c r="H1077" s="59">
        <f>H1076/I1076*100</f>
        <v>0.26809651474530832</v>
      </c>
      <c r="I1077" s="87">
        <f t="shared" si="23"/>
        <v>100</v>
      </c>
      <c r="J1077" s="113"/>
      <c r="K1077" s="115"/>
      <c r="L1077" s="115"/>
      <c r="M1077" s="115"/>
    </row>
    <row r="1078" spans="1:13" ht="11.25" customHeight="1" x14ac:dyDescent="0.4">
      <c r="A1078" s="359"/>
      <c r="B1078" s="291" t="s">
        <v>1</v>
      </c>
      <c r="C1078" s="13">
        <v>47</v>
      </c>
      <c r="D1078" s="13">
        <v>163</v>
      </c>
      <c r="E1078" s="13">
        <v>142</v>
      </c>
      <c r="F1078" s="13">
        <v>114</v>
      </c>
      <c r="G1078" s="13">
        <v>52</v>
      </c>
      <c r="H1078" s="13">
        <v>4</v>
      </c>
      <c r="I1078" s="88">
        <f t="shared" si="23"/>
        <v>522</v>
      </c>
      <c r="J1078" s="115"/>
      <c r="K1078" s="115"/>
      <c r="L1078" s="115"/>
      <c r="M1078" s="115"/>
    </row>
    <row r="1079" spans="1:13" ht="11.25" customHeight="1" x14ac:dyDescent="0.4">
      <c r="A1079" s="359"/>
      <c r="B1079" s="289"/>
      <c r="C1079" s="15">
        <f>C1078/I1078*100</f>
        <v>9.0038314176245215</v>
      </c>
      <c r="D1079" s="15">
        <f>D1078/I1078*100</f>
        <v>31.226053639846747</v>
      </c>
      <c r="E1079" s="15">
        <f>E1078/I1078*100</f>
        <v>27.203065134099617</v>
      </c>
      <c r="F1079" s="15">
        <f>F1078/I1078*100</f>
        <v>21.839080459770116</v>
      </c>
      <c r="G1079" s="15">
        <f>G1078/I1078*100</f>
        <v>9.9616858237547881</v>
      </c>
      <c r="H1079" s="59">
        <f>H1078/I1078*100</f>
        <v>0.76628352490421447</v>
      </c>
      <c r="I1079" s="87">
        <f t="shared" si="23"/>
        <v>100</v>
      </c>
      <c r="J1079" s="113"/>
      <c r="K1079" s="115"/>
      <c r="L1079" s="115"/>
      <c r="M1079" s="115"/>
    </row>
    <row r="1080" spans="1:13" ht="11.25" customHeight="1" x14ac:dyDescent="0.4">
      <c r="A1080" s="359"/>
      <c r="B1080" s="290" t="s">
        <v>53</v>
      </c>
      <c r="C1080" s="13">
        <v>0</v>
      </c>
      <c r="D1080" s="13">
        <v>0</v>
      </c>
      <c r="E1080" s="13">
        <v>1</v>
      </c>
      <c r="F1080" s="13">
        <v>0</v>
      </c>
      <c r="G1080" s="13">
        <v>0</v>
      </c>
      <c r="H1080" s="13">
        <v>1</v>
      </c>
      <c r="I1080" s="88">
        <f t="shared" si="23"/>
        <v>2</v>
      </c>
      <c r="J1080" s="115"/>
      <c r="K1080" s="115"/>
      <c r="L1080" s="115"/>
      <c r="M1080" s="115"/>
    </row>
    <row r="1081" spans="1:13" ht="11.25" customHeight="1" x14ac:dyDescent="0.4">
      <c r="A1081" s="360"/>
      <c r="B1081" s="293"/>
      <c r="C1081" s="19">
        <f>C1080/I1080*100</f>
        <v>0</v>
      </c>
      <c r="D1081" s="19">
        <f>D1080/I1080*100</f>
        <v>0</v>
      </c>
      <c r="E1081" s="19">
        <f>E1080/I1080*100</f>
        <v>50</v>
      </c>
      <c r="F1081" s="19">
        <f>F1080/I1080*100</f>
        <v>0</v>
      </c>
      <c r="G1081" s="19">
        <f>G1080/I1080*100</f>
        <v>0</v>
      </c>
      <c r="H1081" s="66">
        <f>H1080/I1080*100</f>
        <v>50</v>
      </c>
      <c r="I1081" s="89">
        <f t="shared" si="23"/>
        <v>100</v>
      </c>
      <c r="J1081" s="115"/>
      <c r="K1081" s="115"/>
      <c r="L1081" s="115"/>
      <c r="M1081" s="115"/>
    </row>
    <row r="1082" spans="1:13" ht="11.25" customHeight="1" x14ac:dyDescent="0.4">
      <c r="A1082" s="361" t="s">
        <v>2</v>
      </c>
      <c r="B1082" s="288" t="s">
        <v>54</v>
      </c>
      <c r="C1082" s="13">
        <v>20</v>
      </c>
      <c r="D1082" s="13">
        <v>64</v>
      </c>
      <c r="E1082" s="13">
        <v>54</v>
      </c>
      <c r="F1082" s="13">
        <v>34</v>
      </c>
      <c r="G1082" s="13">
        <v>2</v>
      </c>
      <c r="H1082" s="13">
        <v>1</v>
      </c>
      <c r="I1082" s="86">
        <f t="shared" si="23"/>
        <v>175</v>
      </c>
      <c r="J1082" s="115"/>
      <c r="K1082" s="115"/>
      <c r="L1082" s="115"/>
      <c r="M1082" s="115"/>
    </row>
    <row r="1083" spans="1:13" ht="11.25" customHeight="1" x14ac:dyDescent="0.4">
      <c r="A1083" s="362"/>
      <c r="B1083" s="289"/>
      <c r="C1083" s="14">
        <f>C1082/I1082*100</f>
        <v>11.428571428571429</v>
      </c>
      <c r="D1083" s="16">
        <f>D1082/I1082*100</f>
        <v>36.571428571428569</v>
      </c>
      <c r="E1083" s="16">
        <f>E1082/I1082*100</f>
        <v>30.857142857142854</v>
      </c>
      <c r="F1083" s="16">
        <f>F1082/I1082*100</f>
        <v>19.428571428571427</v>
      </c>
      <c r="G1083" s="16">
        <f>G1082/I1082*100</f>
        <v>1.1428571428571428</v>
      </c>
      <c r="H1083" s="65">
        <f>H1082/I1082*100</f>
        <v>0.5714285714285714</v>
      </c>
      <c r="I1083" s="87">
        <f t="shared" si="23"/>
        <v>100</v>
      </c>
      <c r="J1083" s="113"/>
      <c r="K1083" s="115"/>
      <c r="L1083" s="115"/>
      <c r="M1083" s="115"/>
    </row>
    <row r="1084" spans="1:13" ht="11.25" customHeight="1" x14ac:dyDescent="0.4">
      <c r="A1084" s="362"/>
      <c r="B1084" s="290" t="s">
        <v>57</v>
      </c>
      <c r="C1084" s="13">
        <v>23</v>
      </c>
      <c r="D1084" s="13">
        <v>55</v>
      </c>
      <c r="E1084" s="13">
        <v>29</v>
      </c>
      <c r="F1084" s="13">
        <v>24</v>
      </c>
      <c r="G1084" s="13">
        <v>7</v>
      </c>
      <c r="H1084" s="13">
        <v>0</v>
      </c>
      <c r="I1084" s="88">
        <f t="shared" si="23"/>
        <v>138</v>
      </c>
      <c r="J1084" s="115"/>
      <c r="K1084" s="115"/>
      <c r="L1084" s="115"/>
      <c r="M1084" s="115"/>
    </row>
    <row r="1085" spans="1:13" ht="11.25" customHeight="1" x14ac:dyDescent="0.4">
      <c r="A1085" s="362"/>
      <c r="B1085" s="290"/>
      <c r="C1085" s="15">
        <f>C1084/I1084*100</f>
        <v>16.666666666666664</v>
      </c>
      <c r="D1085" s="15">
        <f>D1084/I1084*100</f>
        <v>39.855072463768117</v>
      </c>
      <c r="E1085" s="15">
        <f>E1084/I1084*100</f>
        <v>21.014492753623188</v>
      </c>
      <c r="F1085" s="15">
        <f>F1084/I1084*100</f>
        <v>17.391304347826086</v>
      </c>
      <c r="G1085" s="15">
        <f>G1084/I1084*100</f>
        <v>5.0724637681159424</v>
      </c>
      <c r="H1085" s="59">
        <f>H1084/I1084*100</f>
        <v>0</v>
      </c>
      <c r="I1085" s="87">
        <f t="shared" si="23"/>
        <v>100</v>
      </c>
      <c r="J1085" s="113"/>
      <c r="K1085" s="115"/>
      <c r="L1085" s="115"/>
      <c r="M1085" s="115"/>
    </row>
    <row r="1086" spans="1:13" ht="11.25" customHeight="1" x14ac:dyDescent="0.4">
      <c r="A1086" s="362"/>
      <c r="B1086" s="291" t="s">
        <v>3</v>
      </c>
      <c r="C1086" s="13">
        <v>162</v>
      </c>
      <c r="D1086" s="13">
        <v>349</v>
      </c>
      <c r="E1086" s="13">
        <v>210</v>
      </c>
      <c r="F1086" s="13">
        <v>65</v>
      </c>
      <c r="G1086" s="13">
        <v>9</v>
      </c>
      <c r="H1086" s="13">
        <v>2</v>
      </c>
      <c r="I1086" s="88">
        <f t="shared" si="23"/>
        <v>797</v>
      </c>
      <c r="J1086" s="115"/>
      <c r="K1086" s="115"/>
      <c r="L1086" s="115"/>
      <c r="M1086" s="115"/>
    </row>
    <row r="1087" spans="1:13" ht="11.25" customHeight="1" x14ac:dyDescent="0.4">
      <c r="A1087" s="362"/>
      <c r="B1087" s="289"/>
      <c r="C1087" s="15">
        <f>C1086/I1086*100</f>
        <v>20.326223337515685</v>
      </c>
      <c r="D1087" s="15">
        <f>D1086/I1086*100</f>
        <v>43.789209535759099</v>
      </c>
      <c r="E1087" s="15">
        <f>E1086/I1086*100</f>
        <v>26.348808030112924</v>
      </c>
      <c r="F1087" s="15">
        <f>F1086/I1086*100</f>
        <v>8.1555834378920959</v>
      </c>
      <c r="G1087" s="15">
        <f>G1086/I1086*100</f>
        <v>1.1292346298619824</v>
      </c>
      <c r="H1087" s="59">
        <f>H1086/I1086*100</f>
        <v>0.25094102885821828</v>
      </c>
      <c r="I1087" s="87">
        <f t="shared" si="23"/>
        <v>100</v>
      </c>
      <c r="J1087" s="113"/>
      <c r="K1087" s="115"/>
      <c r="L1087" s="115"/>
      <c r="M1087" s="115"/>
    </row>
    <row r="1088" spans="1:13" ht="11.25" customHeight="1" x14ac:dyDescent="0.4">
      <c r="A1088" s="362"/>
      <c r="B1088" s="290" t="s">
        <v>51</v>
      </c>
      <c r="C1088" s="13">
        <v>19</v>
      </c>
      <c r="D1088" s="13">
        <v>67</v>
      </c>
      <c r="E1088" s="13">
        <v>39</v>
      </c>
      <c r="F1088" s="13">
        <v>9</v>
      </c>
      <c r="G1088" s="13">
        <v>0</v>
      </c>
      <c r="H1088" s="13">
        <v>0</v>
      </c>
      <c r="I1088" s="88">
        <f t="shared" si="23"/>
        <v>134</v>
      </c>
      <c r="J1088" s="115"/>
      <c r="K1088" s="115"/>
      <c r="L1088" s="115"/>
      <c r="M1088" s="115"/>
    </row>
    <row r="1089" spans="1:13" ht="11.25" customHeight="1" x14ac:dyDescent="0.4">
      <c r="A1089" s="362"/>
      <c r="B1089" s="290"/>
      <c r="C1089" s="15">
        <f>C1088/I1088*100</f>
        <v>14.17910447761194</v>
      </c>
      <c r="D1089" s="15">
        <f>D1088/I1088*100</f>
        <v>50</v>
      </c>
      <c r="E1089" s="15">
        <f>E1088/I1088*100</f>
        <v>29.1044776119403</v>
      </c>
      <c r="F1089" s="15">
        <f>F1088/I1088*100</f>
        <v>6.7164179104477615</v>
      </c>
      <c r="G1089" s="15">
        <f>G1088/I1088*100</f>
        <v>0</v>
      </c>
      <c r="H1089" s="59">
        <f>H1088/I1088*100</f>
        <v>0</v>
      </c>
      <c r="I1089" s="87">
        <f t="shared" si="23"/>
        <v>100</v>
      </c>
      <c r="J1089" s="113"/>
      <c r="K1089" s="115"/>
      <c r="L1089" s="115"/>
      <c r="M1089" s="115"/>
    </row>
    <row r="1090" spans="1:13" ht="11.25" customHeight="1" x14ac:dyDescent="0.4">
      <c r="A1090" s="362"/>
      <c r="B1090" s="291" t="s">
        <v>52</v>
      </c>
      <c r="C1090" s="13">
        <v>10</v>
      </c>
      <c r="D1090" s="13">
        <v>32</v>
      </c>
      <c r="E1090" s="13">
        <v>34</v>
      </c>
      <c r="F1090" s="13">
        <v>13</v>
      </c>
      <c r="G1090" s="13">
        <v>1</v>
      </c>
      <c r="H1090" s="13">
        <v>0</v>
      </c>
      <c r="I1090" s="88">
        <f t="shared" si="23"/>
        <v>90</v>
      </c>
      <c r="J1090" s="115"/>
      <c r="K1090" s="115"/>
      <c r="L1090" s="115"/>
      <c r="M1090" s="115"/>
    </row>
    <row r="1091" spans="1:13" ht="11.25" customHeight="1" x14ac:dyDescent="0.4">
      <c r="A1091" s="362"/>
      <c r="B1091" s="289"/>
      <c r="C1091" s="15">
        <f>C1090/I1090*100</f>
        <v>11.111111111111111</v>
      </c>
      <c r="D1091" s="15">
        <f>D1090/I1090*100</f>
        <v>35.555555555555557</v>
      </c>
      <c r="E1091" s="15">
        <f>E1090/I1090*100</f>
        <v>37.777777777777779</v>
      </c>
      <c r="F1091" s="15">
        <f>F1090/I1090*100</f>
        <v>14.444444444444443</v>
      </c>
      <c r="G1091" s="15">
        <f>G1090/I1090*100</f>
        <v>1.1111111111111112</v>
      </c>
      <c r="H1091" s="59">
        <f>H1090/I1090*100</f>
        <v>0</v>
      </c>
      <c r="I1091" s="87">
        <f t="shared" si="23"/>
        <v>100.00000000000001</v>
      </c>
      <c r="J1091" s="113"/>
      <c r="K1091" s="110"/>
      <c r="L1091" s="110"/>
      <c r="M1091" s="110"/>
    </row>
    <row r="1092" spans="1:13" ht="11.25" customHeight="1" x14ac:dyDescent="0.4">
      <c r="A1092" s="362"/>
      <c r="B1092" s="290" t="s">
        <v>59</v>
      </c>
      <c r="C1092" s="13">
        <v>37</v>
      </c>
      <c r="D1092" s="13">
        <v>155</v>
      </c>
      <c r="E1092" s="13">
        <v>116</v>
      </c>
      <c r="F1092" s="13">
        <v>104</v>
      </c>
      <c r="G1092" s="13">
        <v>51</v>
      </c>
      <c r="H1092" s="13">
        <v>3</v>
      </c>
      <c r="I1092" s="88">
        <f t="shared" si="23"/>
        <v>466</v>
      </c>
      <c r="J1092" s="110"/>
      <c r="K1092" s="110"/>
      <c r="L1092" s="110"/>
      <c r="M1092" s="110"/>
    </row>
    <row r="1093" spans="1:13" ht="11.25" customHeight="1" x14ac:dyDescent="0.4">
      <c r="A1093" s="362"/>
      <c r="B1093" s="290"/>
      <c r="C1093" s="15">
        <f>C1092/I1092*100</f>
        <v>7.939914163090128</v>
      </c>
      <c r="D1093" s="15">
        <f>D1092/I1092*100</f>
        <v>33.261802575107296</v>
      </c>
      <c r="E1093" s="15">
        <f>E1092/I1092*100</f>
        <v>24.892703862660944</v>
      </c>
      <c r="F1093" s="15">
        <f>F1092/I1092*100</f>
        <v>22.317596566523605</v>
      </c>
      <c r="G1093" s="15">
        <f>G1092/I1092*100</f>
        <v>10.944206008583691</v>
      </c>
      <c r="H1093" s="59">
        <f>H1092/I1092*100</f>
        <v>0.64377682403433478</v>
      </c>
      <c r="I1093" s="87">
        <f t="shared" si="23"/>
        <v>100</v>
      </c>
      <c r="J1093" s="113"/>
      <c r="K1093" s="110"/>
      <c r="L1093" s="110"/>
      <c r="M1093" s="110"/>
    </row>
    <row r="1094" spans="1:13" ht="11.25" customHeight="1" x14ac:dyDescent="0.4">
      <c r="A1094" s="362"/>
      <c r="B1094" s="291" t="s">
        <v>36</v>
      </c>
      <c r="C1094" s="13">
        <v>9</v>
      </c>
      <c r="D1094" s="13">
        <v>22</v>
      </c>
      <c r="E1094" s="13">
        <v>24</v>
      </c>
      <c r="F1094" s="13">
        <v>11</v>
      </c>
      <c r="G1094" s="13">
        <v>5</v>
      </c>
      <c r="H1094" s="13">
        <v>1</v>
      </c>
      <c r="I1094" s="88">
        <f t="shared" si="23"/>
        <v>72</v>
      </c>
      <c r="J1094" s="110"/>
      <c r="K1094" s="110"/>
      <c r="L1094" s="110"/>
      <c r="M1094" s="110"/>
    </row>
    <row r="1095" spans="1:13" ht="11.25" customHeight="1" x14ac:dyDescent="0.4">
      <c r="A1095" s="362"/>
      <c r="B1095" s="289"/>
      <c r="C1095" s="15">
        <f>C1094/I1094*100</f>
        <v>12.5</v>
      </c>
      <c r="D1095" s="15">
        <f>D1094/I1094*100</f>
        <v>30.555555555555557</v>
      </c>
      <c r="E1095" s="15">
        <f>E1094/I1094*100</f>
        <v>33.333333333333329</v>
      </c>
      <c r="F1095" s="15">
        <f>F1094/I1094*100</f>
        <v>15.277777777777779</v>
      </c>
      <c r="G1095" s="15">
        <f>G1094/I1094*100</f>
        <v>6.9444444444444446</v>
      </c>
      <c r="H1095" s="59">
        <f>H1094/I1094*100</f>
        <v>1.3888888888888888</v>
      </c>
      <c r="I1095" s="87">
        <f t="shared" si="23"/>
        <v>99.999999999999986</v>
      </c>
      <c r="J1095" s="110"/>
      <c r="K1095" s="110"/>
      <c r="L1095" s="110"/>
      <c r="M1095" s="110"/>
    </row>
    <row r="1096" spans="1:13" ht="11.25" customHeight="1" x14ac:dyDescent="0.4">
      <c r="A1096" s="362"/>
      <c r="B1096" s="290" t="s">
        <v>53</v>
      </c>
      <c r="C1096" s="13">
        <v>0</v>
      </c>
      <c r="D1096" s="13">
        <v>2</v>
      </c>
      <c r="E1096" s="13">
        <v>5</v>
      </c>
      <c r="F1096" s="13">
        <v>2</v>
      </c>
      <c r="G1096" s="13">
        <v>1</v>
      </c>
      <c r="H1096" s="13">
        <v>1</v>
      </c>
      <c r="I1096" s="88">
        <f t="shared" si="23"/>
        <v>11</v>
      </c>
      <c r="J1096" s="110"/>
      <c r="K1096" s="110"/>
      <c r="L1096" s="110"/>
      <c r="M1096" s="110"/>
    </row>
    <row r="1097" spans="1:13" ht="11.25" customHeight="1" x14ac:dyDescent="0.4">
      <c r="A1097" s="363"/>
      <c r="B1097" s="293"/>
      <c r="C1097" s="19">
        <f>C1096/I1096*100</f>
        <v>0</v>
      </c>
      <c r="D1097" s="19">
        <f>D1096/I1096*100</f>
        <v>18.181818181818183</v>
      </c>
      <c r="E1097" s="19">
        <f>E1096/I1096*100</f>
        <v>45.454545454545453</v>
      </c>
      <c r="F1097" s="19">
        <f>F1096/I1096*100</f>
        <v>18.181818181818183</v>
      </c>
      <c r="G1097" s="19">
        <f>G1096/I1096*100</f>
        <v>9.0909090909090917</v>
      </c>
      <c r="H1097" s="66">
        <f>H1096/I1096*100</f>
        <v>9.0909090909090917</v>
      </c>
      <c r="I1097" s="89">
        <f t="shared" si="23"/>
        <v>100.00000000000001</v>
      </c>
      <c r="J1097" s="113"/>
      <c r="K1097" s="110"/>
      <c r="L1097" s="110"/>
      <c r="M1097" s="110"/>
    </row>
    <row r="1098" spans="1:13" ht="11.25" customHeight="1" x14ac:dyDescent="0.4">
      <c r="A1098" s="358" t="s">
        <v>19</v>
      </c>
      <c r="B1098" s="288" t="s">
        <v>64</v>
      </c>
      <c r="C1098" s="13">
        <v>42</v>
      </c>
      <c r="D1098" s="13">
        <v>108</v>
      </c>
      <c r="E1098" s="13">
        <v>59</v>
      </c>
      <c r="F1098" s="13">
        <v>42</v>
      </c>
      <c r="G1098" s="13">
        <v>7</v>
      </c>
      <c r="H1098" s="13">
        <v>1</v>
      </c>
      <c r="I1098" s="90">
        <f t="shared" si="23"/>
        <v>259</v>
      </c>
      <c r="J1098" s="110"/>
      <c r="K1098" s="110"/>
      <c r="L1098" s="110"/>
      <c r="M1098" s="110"/>
    </row>
    <row r="1099" spans="1:13" ht="11.25" customHeight="1" x14ac:dyDescent="0.4">
      <c r="A1099" s="359"/>
      <c r="B1099" s="289"/>
      <c r="C1099" s="14">
        <f>C1098/I1098*100</f>
        <v>16.216216216216218</v>
      </c>
      <c r="D1099" s="16">
        <f>D1098/I1098*100</f>
        <v>41.698841698841697</v>
      </c>
      <c r="E1099" s="16">
        <f>E1098/I1098*100</f>
        <v>22.779922779922778</v>
      </c>
      <c r="F1099" s="16">
        <f>F1098/I1098*100</f>
        <v>16.216216216216218</v>
      </c>
      <c r="G1099" s="16">
        <f>G1098/I1098*100</f>
        <v>2.7027027027027026</v>
      </c>
      <c r="H1099" s="65">
        <f>H1098/I1098*100</f>
        <v>0.38610038610038611</v>
      </c>
      <c r="I1099" s="87">
        <f t="shared" si="23"/>
        <v>100.00000000000001</v>
      </c>
      <c r="J1099" s="113"/>
      <c r="K1099" s="110"/>
      <c r="L1099" s="110"/>
      <c r="M1099" s="110"/>
    </row>
    <row r="1100" spans="1:13" ht="11.25" customHeight="1" x14ac:dyDescent="0.4">
      <c r="A1100" s="359"/>
      <c r="B1100" s="290" t="s">
        <v>66</v>
      </c>
      <c r="C1100" s="13">
        <v>39</v>
      </c>
      <c r="D1100" s="13">
        <v>118</v>
      </c>
      <c r="E1100" s="13">
        <v>113</v>
      </c>
      <c r="F1100" s="13">
        <v>58</v>
      </c>
      <c r="G1100" s="13">
        <v>13</v>
      </c>
      <c r="H1100" s="13">
        <v>1</v>
      </c>
      <c r="I1100" s="88">
        <f t="shared" si="23"/>
        <v>342</v>
      </c>
      <c r="J1100" s="110"/>
      <c r="K1100" s="110"/>
      <c r="L1100" s="110"/>
      <c r="M1100" s="110"/>
    </row>
    <row r="1101" spans="1:13" ht="11.25" customHeight="1" x14ac:dyDescent="0.4">
      <c r="A1101" s="359"/>
      <c r="B1101" s="290"/>
      <c r="C1101" s="15">
        <f>C1100/I1100*100</f>
        <v>11.403508771929824</v>
      </c>
      <c r="D1101" s="15">
        <f>D1100/I1100*100</f>
        <v>34.502923976608187</v>
      </c>
      <c r="E1101" s="15">
        <f>E1100/I1100*100</f>
        <v>33.040935672514621</v>
      </c>
      <c r="F1101" s="15">
        <f>F1100/I1100*100</f>
        <v>16.959064327485379</v>
      </c>
      <c r="G1101" s="15">
        <f>G1100/I1100*100</f>
        <v>3.8011695906432745</v>
      </c>
      <c r="H1101" s="59">
        <f>H1100/I1100*100</f>
        <v>0.29239766081871343</v>
      </c>
      <c r="I1101" s="87">
        <f t="shared" si="23"/>
        <v>99.999999999999986</v>
      </c>
      <c r="J1101" s="113"/>
      <c r="K1101" s="110"/>
      <c r="L1101" s="110"/>
      <c r="M1101" s="110"/>
    </row>
    <row r="1102" spans="1:13" ht="11.25" customHeight="1" x14ac:dyDescent="0.4">
      <c r="A1102" s="359"/>
      <c r="B1102" s="291" t="s">
        <v>67</v>
      </c>
      <c r="C1102" s="13">
        <v>133</v>
      </c>
      <c r="D1102" s="13">
        <v>349</v>
      </c>
      <c r="E1102" s="13">
        <v>221</v>
      </c>
      <c r="F1102" s="13">
        <v>101</v>
      </c>
      <c r="G1102" s="13">
        <v>37</v>
      </c>
      <c r="H1102" s="13">
        <v>2</v>
      </c>
      <c r="I1102" s="88">
        <f t="shared" si="23"/>
        <v>843</v>
      </c>
      <c r="J1102" s="110"/>
      <c r="K1102" s="110"/>
      <c r="L1102" s="110"/>
      <c r="M1102" s="110"/>
    </row>
    <row r="1103" spans="1:13" ht="11.25" customHeight="1" x14ac:dyDescent="0.4">
      <c r="A1103" s="359"/>
      <c r="B1103" s="289"/>
      <c r="C1103" s="15">
        <f>C1102/I1102*100</f>
        <v>15.776986951364174</v>
      </c>
      <c r="D1103" s="15">
        <f>D1102/I1102*100</f>
        <v>41.399762752075922</v>
      </c>
      <c r="E1103" s="15">
        <f>E1102/I1102*100</f>
        <v>26.215895610913403</v>
      </c>
      <c r="F1103" s="15">
        <f>F1102/I1102*100</f>
        <v>11.981020166073547</v>
      </c>
      <c r="G1103" s="15">
        <f>G1102/I1102*100</f>
        <v>4.3890865954922891</v>
      </c>
      <c r="H1103" s="59">
        <f>H1102/I1102*100</f>
        <v>0.23724792408066431</v>
      </c>
      <c r="I1103" s="87">
        <f t="shared" si="23"/>
        <v>100</v>
      </c>
      <c r="J1103" s="113"/>
      <c r="K1103" s="110"/>
      <c r="L1103" s="110"/>
      <c r="M1103" s="110"/>
    </row>
    <row r="1104" spans="1:13" ht="11.25" customHeight="1" x14ac:dyDescent="0.4">
      <c r="A1104" s="359"/>
      <c r="B1104" s="290" t="s">
        <v>69</v>
      </c>
      <c r="C1104" s="13">
        <v>51</v>
      </c>
      <c r="D1104" s="13">
        <v>118</v>
      </c>
      <c r="E1104" s="13">
        <v>77</v>
      </c>
      <c r="F1104" s="13">
        <v>36</v>
      </c>
      <c r="G1104" s="13">
        <v>11</v>
      </c>
      <c r="H1104" s="13">
        <v>0</v>
      </c>
      <c r="I1104" s="88">
        <f t="shared" si="23"/>
        <v>293</v>
      </c>
      <c r="J1104" s="110"/>
      <c r="K1104" s="110"/>
      <c r="L1104" s="110"/>
      <c r="M1104" s="110"/>
    </row>
    <row r="1105" spans="1:13" ht="11.25" customHeight="1" x14ac:dyDescent="0.4">
      <c r="A1105" s="359"/>
      <c r="B1105" s="290"/>
      <c r="C1105" s="15">
        <f>C1104/I1104*100</f>
        <v>17.4061433447099</v>
      </c>
      <c r="D1105" s="15">
        <f>D1104/I1104*100</f>
        <v>40.273037542662117</v>
      </c>
      <c r="E1105" s="15">
        <f>E1104/I1104*100</f>
        <v>26.27986348122867</v>
      </c>
      <c r="F1105" s="15">
        <f>F1104/I1104*100</f>
        <v>12.286689419795222</v>
      </c>
      <c r="G1105" s="15">
        <f>G1104/I1104*100</f>
        <v>3.7542662116040959</v>
      </c>
      <c r="H1105" s="59">
        <f>H1104/I1104*100</f>
        <v>0</v>
      </c>
      <c r="I1105" s="87">
        <f t="shared" si="23"/>
        <v>100</v>
      </c>
      <c r="J1105" s="113"/>
      <c r="K1105" s="110"/>
      <c r="L1105" s="110"/>
      <c r="M1105" s="110"/>
    </row>
    <row r="1106" spans="1:13" ht="11.25" customHeight="1" x14ac:dyDescent="0.4">
      <c r="A1106" s="359"/>
      <c r="B1106" s="291" t="s">
        <v>70</v>
      </c>
      <c r="C1106" s="13">
        <v>15</v>
      </c>
      <c r="D1106" s="13">
        <v>51</v>
      </c>
      <c r="E1106" s="13">
        <v>39</v>
      </c>
      <c r="F1106" s="13">
        <v>25</v>
      </c>
      <c r="G1106" s="13">
        <v>7</v>
      </c>
      <c r="H1106" s="13">
        <v>2</v>
      </c>
      <c r="I1106" s="88">
        <f t="shared" si="23"/>
        <v>139</v>
      </c>
      <c r="J1106" s="110"/>
      <c r="K1106" s="110"/>
      <c r="L1106" s="110"/>
      <c r="M1106" s="110"/>
    </row>
    <row r="1107" spans="1:13" ht="11.25" customHeight="1" x14ac:dyDescent="0.4">
      <c r="A1107" s="359"/>
      <c r="B1107" s="289"/>
      <c r="C1107" s="15">
        <f>C1106/I1106*100</f>
        <v>10.791366906474821</v>
      </c>
      <c r="D1107" s="15">
        <f>D1106/I1106*100</f>
        <v>36.690647482014391</v>
      </c>
      <c r="E1107" s="15">
        <f>E1106/I1106*100</f>
        <v>28.057553956834528</v>
      </c>
      <c r="F1107" s="15">
        <f>F1106/I1106*100</f>
        <v>17.985611510791365</v>
      </c>
      <c r="G1107" s="15">
        <f>G1106/I1106*100</f>
        <v>5.0359712230215825</v>
      </c>
      <c r="H1107" s="59">
        <f>H1106/I1106*100</f>
        <v>1.4388489208633095</v>
      </c>
      <c r="I1107" s="87">
        <f t="shared" si="23"/>
        <v>99.999999999999986</v>
      </c>
      <c r="J1107" s="110"/>
      <c r="K1107" s="110"/>
      <c r="L1107" s="110"/>
      <c r="M1107" s="110"/>
    </row>
    <row r="1108" spans="1:13" ht="11.25" customHeight="1" x14ac:dyDescent="0.4">
      <c r="A1108" s="359"/>
      <c r="B1108" s="290" t="s">
        <v>53</v>
      </c>
      <c r="C1108" s="13">
        <v>0</v>
      </c>
      <c r="D1108" s="13">
        <v>2</v>
      </c>
      <c r="E1108" s="13">
        <v>2</v>
      </c>
      <c r="F1108" s="13">
        <v>0</v>
      </c>
      <c r="G1108" s="13">
        <v>1</v>
      </c>
      <c r="H1108" s="13">
        <v>2</v>
      </c>
      <c r="I1108" s="88">
        <f t="shared" si="23"/>
        <v>7</v>
      </c>
      <c r="J1108" s="110"/>
      <c r="K1108" s="110"/>
      <c r="L1108" s="110"/>
      <c r="M1108" s="110"/>
    </row>
    <row r="1109" spans="1:13" ht="11.25" customHeight="1" x14ac:dyDescent="0.4">
      <c r="A1109" s="360"/>
      <c r="B1109" s="293"/>
      <c r="C1109" s="17">
        <f>C1108/I1108*100</f>
        <v>0</v>
      </c>
      <c r="D1109" s="17">
        <f>D1108/I1108*100</f>
        <v>28.571428571428569</v>
      </c>
      <c r="E1109" s="17">
        <f>E1108/I1108*100</f>
        <v>28.571428571428569</v>
      </c>
      <c r="F1109" s="17">
        <f>F1108/I1108*100</f>
        <v>0</v>
      </c>
      <c r="G1109" s="17">
        <f>G1108/I1108*100</f>
        <v>14.285714285714285</v>
      </c>
      <c r="H1109" s="69">
        <f>H1108/I1108*100</f>
        <v>28.571428571428569</v>
      </c>
      <c r="I1109" s="89">
        <f t="shared" si="23"/>
        <v>99.999999999999986</v>
      </c>
      <c r="J1109" s="110"/>
      <c r="K1109" s="110"/>
      <c r="L1109" s="110"/>
      <c r="M1109" s="110"/>
    </row>
    <row r="1110" spans="1:13" ht="11.25" customHeight="1" x14ac:dyDescent="0.4">
      <c r="A1110" s="2"/>
      <c r="B1110" s="6"/>
      <c r="C1110" s="30"/>
      <c r="D1110" s="30"/>
      <c r="E1110" s="30"/>
      <c r="F1110" s="30"/>
      <c r="G1110" s="30"/>
      <c r="H1110" s="30"/>
      <c r="I1110" s="30"/>
      <c r="J1110" s="30"/>
      <c r="K1110" s="30"/>
      <c r="L1110" s="30"/>
    </row>
    <row r="1111" spans="1:13" ht="18.75" customHeight="1" x14ac:dyDescent="0.4">
      <c r="A1111" s="2"/>
      <c r="B1111" s="6"/>
      <c r="C1111" s="30"/>
      <c r="D1111" s="30"/>
      <c r="E1111" s="30"/>
      <c r="F1111" s="30"/>
      <c r="G1111" s="30"/>
      <c r="H1111" s="30"/>
      <c r="I1111" s="30"/>
      <c r="J1111" s="30"/>
      <c r="K1111" s="30"/>
      <c r="L1111" s="30"/>
    </row>
    <row r="1112" spans="1:13" ht="30" customHeight="1" x14ac:dyDescent="0.4">
      <c r="A1112" s="266" t="s">
        <v>240</v>
      </c>
      <c r="B1112" s="266"/>
      <c r="C1112" s="266"/>
      <c r="D1112" s="266"/>
      <c r="E1112" s="266"/>
      <c r="F1112" s="266"/>
      <c r="G1112" s="257"/>
      <c r="H1112" s="257"/>
      <c r="I1112" s="257"/>
      <c r="J1112" s="257"/>
      <c r="K1112" s="257"/>
      <c r="L1112" s="257"/>
    </row>
    <row r="1113" spans="1:13" ht="18.75" customHeight="1" x14ac:dyDescent="0.15">
      <c r="A1113" s="258"/>
      <c r="B1113" s="259"/>
      <c r="C1113" s="313" t="s">
        <v>236</v>
      </c>
      <c r="D1113" s="313" t="s">
        <v>270</v>
      </c>
      <c r="E1113" s="313" t="s">
        <v>242</v>
      </c>
      <c r="F1113" s="313" t="s">
        <v>137</v>
      </c>
      <c r="G1113" s="313" t="s">
        <v>27</v>
      </c>
      <c r="H1113" s="313" t="s">
        <v>103</v>
      </c>
      <c r="I1113" s="315" t="s">
        <v>77</v>
      </c>
      <c r="J1113" s="317" t="s">
        <v>86</v>
      </c>
      <c r="K1113" s="210" t="s">
        <v>194</v>
      </c>
      <c r="M1113" s="319"/>
    </row>
    <row r="1114" spans="1:13" ht="100.5" customHeight="1" x14ac:dyDescent="0.15">
      <c r="A1114" s="260" t="s">
        <v>12</v>
      </c>
      <c r="B1114" s="261"/>
      <c r="C1114" s="314"/>
      <c r="D1114" s="314"/>
      <c r="E1114" s="314"/>
      <c r="F1114" s="314"/>
      <c r="G1114" s="314"/>
      <c r="H1114" s="314"/>
      <c r="I1114" s="316"/>
      <c r="J1114" s="318"/>
      <c r="K1114" s="211" t="s">
        <v>193</v>
      </c>
      <c r="M1114" s="319"/>
    </row>
    <row r="1115" spans="1:13" ht="11.25" customHeight="1" x14ac:dyDescent="0.4">
      <c r="A1115" s="306" t="s">
        <v>10</v>
      </c>
      <c r="B1115" s="307"/>
      <c r="C1115" s="11">
        <f t="shared" ref="C1115:J1115" si="24">C1117+C1119+C1121+C1123</f>
        <v>466</v>
      </c>
      <c r="D1115" s="11">
        <f t="shared" si="24"/>
        <v>358</v>
      </c>
      <c r="E1115" s="11">
        <f t="shared" si="24"/>
        <v>783</v>
      </c>
      <c r="F1115" s="11">
        <f t="shared" si="24"/>
        <v>383</v>
      </c>
      <c r="G1115" s="11">
        <f t="shared" si="24"/>
        <v>619</v>
      </c>
      <c r="H1115" s="11">
        <f t="shared" si="24"/>
        <v>238</v>
      </c>
      <c r="I1115" s="11">
        <f t="shared" si="24"/>
        <v>180</v>
      </c>
      <c r="J1115" s="72">
        <f t="shared" si="24"/>
        <v>406</v>
      </c>
      <c r="K1115" s="86">
        <f>F977</f>
        <v>1883</v>
      </c>
      <c r="M1115" s="131"/>
    </row>
    <row r="1116" spans="1:13" ht="11.25" customHeight="1" x14ac:dyDescent="0.4">
      <c r="A1116" s="286"/>
      <c r="B1116" s="287"/>
      <c r="C1116" s="12">
        <f>C1115/K1115*100</f>
        <v>24.747742963356345</v>
      </c>
      <c r="D1116" s="12">
        <f>D1115/K1115*100</f>
        <v>19.012214551248007</v>
      </c>
      <c r="E1116" s="12">
        <f>E1115/K1115*100</f>
        <v>41.582580987785448</v>
      </c>
      <c r="F1116" s="64">
        <f>F1115/K1115*100</f>
        <v>20.339883165161975</v>
      </c>
      <c r="G1116" s="64">
        <f>G1115/K1115*100</f>
        <v>32.873074880509826</v>
      </c>
      <c r="H1116" s="64">
        <f>H1115/K1115*100</f>
        <v>12.639405204460965</v>
      </c>
      <c r="I1116" s="64">
        <f>I1115/K1115*100</f>
        <v>9.5592140201805638</v>
      </c>
      <c r="J1116" s="73">
        <f>J1115/K1115*100</f>
        <v>21.561338289962826</v>
      </c>
      <c r="K1116" s="212"/>
      <c r="M1116" s="29"/>
    </row>
    <row r="1117" spans="1:13" ht="11.25" customHeight="1" x14ac:dyDescent="0.4">
      <c r="A1117" s="358" t="s">
        <v>22</v>
      </c>
      <c r="B1117" s="288" t="s">
        <v>23</v>
      </c>
      <c r="C1117" s="13">
        <v>326</v>
      </c>
      <c r="D1117" s="13">
        <v>292</v>
      </c>
      <c r="E1117" s="13">
        <v>571</v>
      </c>
      <c r="F1117" s="93">
        <v>306</v>
      </c>
      <c r="G1117" s="93">
        <v>441</v>
      </c>
      <c r="H1117" s="93">
        <v>186</v>
      </c>
      <c r="I1117" s="93">
        <v>124</v>
      </c>
      <c r="J1117" s="74">
        <v>277</v>
      </c>
      <c r="K1117" s="90">
        <f>F979</f>
        <v>1345</v>
      </c>
      <c r="M1117" s="114"/>
    </row>
    <row r="1118" spans="1:13" ht="11.25" customHeight="1" x14ac:dyDescent="0.4">
      <c r="A1118" s="359"/>
      <c r="B1118" s="289"/>
      <c r="C1118" s="51">
        <f>C1117/K1117*100</f>
        <v>24.237918215613384</v>
      </c>
      <c r="D1118" s="51">
        <f>D1117/K1117*100</f>
        <v>21.71003717472119</v>
      </c>
      <c r="E1118" s="51">
        <f>E1117/K1117*100</f>
        <v>42.45353159851301</v>
      </c>
      <c r="F1118" s="94">
        <f>F1117/K1117*100</f>
        <v>22.750929368029741</v>
      </c>
      <c r="G1118" s="94">
        <f>G1117/K1117*100</f>
        <v>32.788104089219331</v>
      </c>
      <c r="H1118" s="94">
        <f>H1117/K1117*100</f>
        <v>13.82899628252788</v>
      </c>
      <c r="I1118" s="94">
        <f>I1117/K1117*100</f>
        <v>9.2193308550185868</v>
      </c>
      <c r="J1118" s="197">
        <f>J1117/K1117*100</f>
        <v>20.594795539033459</v>
      </c>
      <c r="K1118" s="213"/>
      <c r="M1118" s="20"/>
    </row>
    <row r="1119" spans="1:13" ht="11.25" customHeight="1" x14ac:dyDescent="0.4">
      <c r="A1119" s="359"/>
      <c r="B1119" s="290" t="s">
        <v>25</v>
      </c>
      <c r="C1119" s="49">
        <v>84</v>
      </c>
      <c r="D1119" s="49">
        <v>43</v>
      </c>
      <c r="E1119" s="49">
        <v>132</v>
      </c>
      <c r="F1119" s="93">
        <v>43</v>
      </c>
      <c r="G1119" s="93">
        <v>116</v>
      </c>
      <c r="H1119" s="93">
        <v>29</v>
      </c>
      <c r="I1119" s="13">
        <v>39</v>
      </c>
      <c r="J1119" s="74">
        <v>81</v>
      </c>
      <c r="K1119" s="214">
        <f>F981</f>
        <v>336</v>
      </c>
      <c r="M1119" s="113"/>
    </row>
    <row r="1120" spans="1:13" ht="11.25" customHeight="1" x14ac:dyDescent="0.4">
      <c r="A1120" s="359"/>
      <c r="B1120" s="290"/>
      <c r="C1120" s="15">
        <f>C1119/K1119*100</f>
        <v>25</v>
      </c>
      <c r="D1120" s="15">
        <f>D1119/K1119*100</f>
        <v>12.797619047619047</v>
      </c>
      <c r="E1120" s="15">
        <f>E1119/K1119*100</f>
        <v>39.285714285714285</v>
      </c>
      <c r="F1120" s="59">
        <f>F1119/K1119*100</f>
        <v>12.797619047619047</v>
      </c>
      <c r="G1120" s="59">
        <f>G1119/K1119*100</f>
        <v>34.523809523809526</v>
      </c>
      <c r="H1120" s="59">
        <f>H1119/K1119*100</f>
        <v>8.6309523809523814</v>
      </c>
      <c r="I1120" s="59">
        <f>I1119/K1119*100</f>
        <v>11.607142857142858</v>
      </c>
      <c r="J1120" s="198">
        <f>J1119/K1119*100</f>
        <v>24.107142857142858</v>
      </c>
      <c r="K1120" s="213"/>
      <c r="M1120" s="20"/>
    </row>
    <row r="1121" spans="1:13" ht="11.25" customHeight="1" x14ac:dyDescent="0.4">
      <c r="A1121" s="359"/>
      <c r="B1121" s="291" t="s">
        <v>14</v>
      </c>
      <c r="C1121" s="13">
        <v>37</v>
      </c>
      <c r="D1121" s="13">
        <v>19</v>
      </c>
      <c r="E1121" s="13">
        <v>52</v>
      </c>
      <c r="F1121" s="93">
        <v>22</v>
      </c>
      <c r="G1121" s="93">
        <v>42</v>
      </c>
      <c r="H1121" s="93">
        <v>16</v>
      </c>
      <c r="I1121" s="93">
        <v>9</v>
      </c>
      <c r="J1121" s="74">
        <v>36</v>
      </c>
      <c r="K1121" s="86">
        <f>F983</f>
        <v>135</v>
      </c>
      <c r="M1121" s="113"/>
    </row>
    <row r="1122" spans="1:13" ht="11.25" customHeight="1" x14ac:dyDescent="0.4">
      <c r="A1122" s="359"/>
      <c r="B1122" s="289"/>
      <c r="C1122" s="16">
        <f>C1121/K1121*100</f>
        <v>27.407407407407408</v>
      </c>
      <c r="D1122" s="16">
        <f>D1121/K1121*100</f>
        <v>14.074074074074074</v>
      </c>
      <c r="E1122" s="16">
        <f>E1121/K1121*100</f>
        <v>38.518518518518519</v>
      </c>
      <c r="F1122" s="65">
        <f>F1121/K1121*100</f>
        <v>16.296296296296298</v>
      </c>
      <c r="G1122" s="65">
        <f>G1121/K1121*100</f>
        <v>31.111111111111111</v>
      </c>
      <c r="H1122" s="65">
        <f>H1121/K1121*100</f>
        <v>11.851851851851853</v>
      </c>
      <c r="I1122" s="65">
        <f>I1121/K1121*100</f>
        <v>6.666666666666667</v>
      </c>
      <c r="J1122" s="121">
        <f>J1121/K1121*100</f>
        <v>26.666666666666668</v>
      </c>
      <c r="K1122" s="213"/>
      <c r="M1122" s="20"/>
    </row>
    <row r="1123" spans="1:13" ht="11.25" customHeight="1" x14ac:dyDescent="0.4">
      <c r="A1123" s="359"/>
      <c r="B1123" s="290" t="s">
        <v>16</v>
      </c>
      <c r="C1123" s="13">
        <v>19</v>
      </c>
      <c r="D1123" s="13">
        <v>4</v>
      </c>
      <c r="E1123" s="13">
        <v>28</v>
      </c>
      <c r="F1123" s="93">
        <v>12</v>
      </c>
      <c r="G1123" s="93">
        <v>20</v>
      </c>
      <c r="H1123" s="93">
        <v>7</v>
      </c>
      <c r="I1123" s="93">
        <v>8</v>
      </c>
      <c r="J1123" s="74">
        <v>12</v>
      </c>
      <c r="K1123" s="86">
        <f>F985</f>
        <v>67</v>
      </c>
      <c r="M1123" s="113"/>
    </row>
    <row r="1124" spans="1:13" ht="11.25" customHeight="1" x14ac:dyDescent="0.4">
      <c r="A1124" s="359"/>
      <c r="B1124" s="290"/>
      <c r="C1124" s="17">
        <f>C1123/K1123*100</f>
        <v>28.35820895522388</v>
      </c>
      <c r="D1124" s="17">
        <f>D1123/K1123*100</f>
        <v>5.9701492537313428</v>
      </c>
      <c r="E1124" s="17">
        <f>E1123/K1123*100</f>
        <v>41.791044776119399</v>
      </c>
      <c r="F1124" s="69">
        <f>F1123/K1123*100</f>
        <v>17.910447761194028</v>
      </c>
      <c r="G1124" s="69">
        <f>G1123/K1123*100</f>
        <v>29.850746268656714</v>
      </c>
      <c r="H1124" s="69">
        <f>H1123/K1123*100</f>
        <v>10.44776119402985</v>
      </c>
      <c r="I1124" s="69">
        <f>I1123/K1123*100</f>
        <v>11.940298507462686</v>
      </c>
      <c r="J1124" s="122">
        <f>J1123/K1123*100</f>
        <v>17.910447761194028</v>
      </c>
      <c r="K1124" s="215"/>
      <c r="M1124" s="20"/>
    </row>
    <row r="1125" spans="1:13" ht="11.25" customHeight="1" x14ac:dyDescent="0.4">
      <c r="A1125" s="358" t="s">
        <v>30</v>
      </c>
      <c r="B1125" s="288" t="s">
        <v>31</v>
      </c>
      <c r="C1125" s="13">
        <v>202</v>
      </c>
      <c r="D1125" s="13">
        <v>166</v>
      </c>
      <c r="E1125" s="13">
        <v>321</v>
      </c>
      <c r="F1125" s="93">
        <v>197</v>
      </c>
      <c r="G1125" s="93">
        <v>235</v>
      </c>
      <c r="H1125" s="93">
        <v>84</v>
      </c>
      <c r="I1125" s="93">
        <v>85</v>
      </c>
      <c r="J1125" s="74">
        <v>172</v>
      </c>
      <c r="K1125" s="86">
        <f>F987</f>
        <v>813</v>
      </c>
      <c r="M1125" s="113"/>
    </row>
    <row r="1126" spans="1:13" ht="11.25" customHeight="1" x14ac:dyDescent="0.4">
      <c r="A1126" s="359"/>
      <c r="B1126" s="290"/>
      <c r="C1126" s="14">
        <f>C1125/K1125*100</f>
        <v>24.846248462484624</v>
      </c>
      <c r="D1126" s="14">
        <f>D1125/K1125*100</f>
        <v>20.418204182041823</v>
      </c>
      <c r="E1126" s="14">
        <f>E1125/K1125*100</f>
        <v>39.483394833948338</v>
      </c>
      <c r="F1126" s="95">
        <f>F1125/K1125*100</f>
        <v>24.231242312423124</v>
      </c>
      <c r="G1126" s="95">
        <f>G1125/K1125*100</f>
        <v>28.905289052890531</v>
      </c>
      <c r="H1126" s="95">
        <f>H1125/K1125*100</f>
        <v>10.332103321033211</v>
      </c>
      <c r="I1126" s="95">
        <f>I1125/K1125*100</f>
        <v>10.45510455104551</v>
      </c>
      <c r="J1126" s="199">
        <f>J1125/K1125*100</f>
        <v>21.156211562115619</v>
      </c>
      <c r="K1126" s="213"/>
      <c r="M1126" s="20"/>
    </row>
    <row r="1127" spans="1:13" ht="11.25" customHeight="1" x14ac:dyDescent="0.4">
      <c r="A1127" s="359"/>
      <c r="B1127" s="291" t="s">
        <v>32</v>
      </c>
      <c r="C1127" s="13">
        <v>257</v>
      </c>
      <c r="D1127" s="13">
        <v>190</v>
      </c>
      <c r="E1127" s="13">
        <v>455</v>
      </c>
      <c r="F1127" s="93">
        <v>183</v>
      </c>
      <c r="G1127" s="93">
        <v>380</v>
      </c>
      <c r="H1127" s="93">
        <v>153</v>
      </c>
      <c r="I1127" s="93">
        <v>94</v>
      </c>
      <c r="J1127" s="74">
        <v>225</v>
      </c>
      <c r="K1127" s="86">
        <f>F989</f>
        <v>1045</v>
      </c>
      <c r="M1127" s="113"/>
    </row>
    <row r="1128" spans="1:13" ht="11.25" customHeight="1" x14ac:dyDescent="0.4">
      <c r="A1128" s="359"/>
      <c r="B1128" s="289"/>
      <c r="C1128" s="15">
        <f>C1127/K1127*100</f>
        <v>24.593301435406698</v>
      </c>
      <c r="D1128" s="15">
        <f>D1127/K1127*100</f>
        <v>18.181818181818183</v>
      </c>
      <c r="E1128" s="15">
        <f>E1127/K1127*100</f>
        <v>43.540669856459331</v>
      </c>
      <c r="F1128" s="59">
        <f>F1127/K1127*100</f>
        <v>17.511961722488039</v>
      </c>
      <c r="G1128" s="59">
        <f>G1127/K1127*100</f>
        <v>36.363636363636367</v>
      </c>
      <c r="H1128" s="59">
        <f>H1127/K1127*100</f>
        <v>14.641148325358852</v>
      </c>
      <c r="I1128" s="59">
        <f>I1127/K1127*100</f>
        <v>8.9952153110047846</v>
      </c>
      <c r="J1128" s="198">
        <f>J1127/K1127*100</f>
        <v>21.5311004784689</v>
      </c>
      <c r="K1128" s="213"/>
      <c r="M1128" s="20"/>
    </row>
    <row r="1129" spans="1:13" ht="11.25" customHeight="1" x14ac:dyDescent="0.4">
      <c r="A1129" s="359"/>
      <c r="B1129" s="291" t="s">
        <v>36</v>
      </c>
      <c r="C1129" s="13">
        <v>1</v>
      </c>
      <c r="D1129" s="13">
        <v>0</v>
      </c>
      <c r="E1129" s="13">
        <v>0</v>
      </c>
      <c r="F1129" s="93">
        <v>0</v>
      </c>
      <c r="G1129" s="93">
        <v>1</v>
      </c>
      <c r="H1129" s="93">
        <v>0</v>
      </c>
      <c r="I1129" s="93">
        <v>1</v>
      </c>
      <c r="J1129" s="74">
        <v>1</v>
      </c>
      <c r="K1129" s="86">
        <f>F991</f>
        <v>2</v>
      </c>
      <c r="M1129" s="113"/>
    </row>
    <row r="1130" spans="1:13" ht="11.25" customHeight="1" x14ac:dyDescent="0.4">
      <c r="A1130" s="359"/>
      <c r="B1130" s="289"/>
      <c r="C1130" s="15">
        <f>C1129/K1129*100</f>
        <v>50</v>
      </c>
      <c r="D1130" s="15">
        <f>D1129/K1129*100</f>
        <v>0</v>
      </c>
      <c r="E1130" s="15">
        <f>E1129/K1129*100</f>
        <v>0</v>
      </c>
      <c r="F1130" s="59">
        <f>F1129/K1129*100</f>
        <v>0</v>
      </c>
      <c r="G1130" s="59">
        <f>G1129/K1129*100</f>
        <v>50</v>
      </c>
      <c r="H1130" s="59">
        <f>H1129/K1129*100</f>
        <v>0</v>
      </c>
      <c r="I1130" s="59">
        <f>I1129/K1129*100</f>
        <v>50</v>
      </c>
      <c r="J1130" s="198">
        <f>J1129/K1129*100</f>
        <v>50</v>
      </c>
      <c r="K1130" s="213"/>
      <c r="M1130" s="20"/>
    </row>
    <row r="1131" spans="1:13" ht="11.25" customHeight="1" x14ac:dyDescent="0.4">
      <c r="A1131" s="359"/>
      <c r="B1131" s="291" t="s">
        <v>105</v>
      </c>
      <c r="C1131" s="13">
        <v>5</v>
      </c>
      <c r="D1131" s="13">
        <v>2</v>
      </c>
      <c r="E1131" s="13">
        <v>6</v>
      </c>
      <c r="F1131" s="93">
        <v>2</v>
      </c>
      <c r="G1131" s="93">
        <v>1</v>
      </c>
      <c r="H1131" s="93">
        <v>0</v>
      </c>
      <c r="I1131" s="93">
        <v>0</v>
      </c>
      <c r="J1131" s="74">
        <v>8</v>
      </c>
      <c r="K1131" s="86">
        <f>F993</f>
        <v>21</v>
      </c>
      <c r="M1131" s="20"/>
    </row>
    <row r="1132" spans="1:13" ht="11.25" customHeight="1" x14ac:dyDescent="0.4">
      <c r="A1132" s="359"/>
      <c r="B1132" s="289"/>
      <c r="C1132" s="15">
        <f>C1131/K1131*100</f>
        <v>23.809523809523807</v>
      </c>
      <c r="D1132" s="15">
        <f>D1131/K1131*100</f>
        <v>9.5238095238095237</v>
      </c>
      <c r="E1132" s="15">
        <f>E1131/K1131*100</f>
        <v>28.571428571428569</v>
      </c>
      <c r="F1132" s="59">
        <f>F1131/K1131*100</f>
        <v>9.5238095238095237</v>
      </c>
      <c r="G1132" s="59">
        <f>G1131/K1131*100</f>
        <v>4.7619047619047619</v>
      </c>
      <c r="H1132" s="59">
        <f>H1131/K1131*100</f>
        <v>0</v>
      </c>
      <c r="I1132" s="59">
        <f>I1131/K1131*100</f>
        <v>0</v>
      </c>
      <c r="J1132" s="198">
        <f>J1131/K1131*100</f>
        <v>38.095238095238095</v>
      </c>
      <c r="K1132" s="213"/>
      <c r="M1132" s="20"/>
    </row>
    <row r="1133" spans="1:13" ht="11.25" customHeight="1" x14ac:dyDescent="0.4">
      <c r="A1133" s="359"/>
      <c r="B1133" s="290" t="s">
        <v>53</v>
      </c>
      <c r="C1133" s="13">
        <v>1</v>
      </c>
      <c r="D1133" s="13">
        <v>0</v>
      </c>
      <c r="E1133" s="13">
        <v>1</v>
      </c>
      <c r="F1133" s="93">
        <v>1</v>
      </c>
      <c r="G1133" s="93">
        <v>2</v>
      </c>
      <c r="H1133" s="93">
        <v>1</v>
      </c>
      <c r="I1133" s="93">
        <v>0</v>
      </c>
      <c r="J1133" s="74">
        <v>0</v>
      </c>
      <c r="K1133" s="86">
        <f>F995</f>
        <v>2</v>
      </c>
      <c r="M1133" s="114"/>
    </row>
    <row r="1134" spans="1:13" ht="11.25" customHeight="1" x14ac:dyDescent="0.4">
      <c r="A1134" s="360"/>
      <c r="B1134" s="293"/>
      <c r="C1134" s="19">
        <f>C1133/K1133*100</f>
        <v>50</v>
      </c>
      <c r="D1134" s="19">
        <f>D1133/K1133*100</f>
        <v>0</v>
      </c>
      <c r="E1134" s="19">
        <f>E1133/K1133*100</f>
        <v>50</v>
      </c>
      <c r="F1134" s="66">
        <f>F1133/K1133*100</f>
        <v>50</v>
      </c>
      <c r="G1134" s="66">
        <f>G1133/K1133*100</f>
        <v>100</v>
      </c>
      <c r="H1134" s="66">
        <f>H1133/K1133*100</f>
        <v>50</v>
      </c>
      <c r="I1134" s="66">
        <f>I1133/K1133*100</f>
        <v>0</v>
      </c>
      <c r="J1134" s="76">
        <f>J1133/K1133*100</f>
        <v>0</v>
      </c>
      <c r="K1134" s="212"/>
      <c r="M1134" s="20"/>
    </row>
    <row r="1135" spans="1:13" ht="11.25" customHeight="1" x14ac:dyDescent="0.4">
      <c r="A1135" s="358" t="s">
        <v>40</v>
      </c>
      <c r="B1135" s="288" t="s">
        <v>41</v>
      </c>
      <c r="C1135" s="13">
        <v>1</v>
      </c>
      <c r="D1135" s="13">
        <v>12</v>
      </c>
      <c r="E1135" s="13">
        <v>0</v>
      </c>
      <c r="F1135" s="93">
        <v>20</v>
      </c>
      <c r="G1135" s="93">
        <v>12</v>
      </c>
      <c r="H1135" s="93">
        <v>4</v>
      </c>
      <c r="I1135" s="93">
        <v>3</v>
      </c>
      <c r="J1135" s="74">
        <v>29</v>
      </c>
      <c r="K1135" s="90">
        <f>F997</f>
        <v>69</v>
      </c>
      <c r="M1135" s="113"/>
    </row>
    <row r="1136" spans="1:13" ht="11.25" customHeight="1" x14ac:dyDescent="0.4">
      <c r="A1136" s="359"/>
      <c r="B1136" s="289"/>
      <c r="C1136" s="14">
        <f>C1135/K1135*100</f>
        <v>1.4492753623188406</v>
      </c>
      <c r="D1136" s="14">
        <f>D1135/K1135*100</f>
        <v>17.391304347826086</v>
      </c>
      <c r="E1136" s="14">
        <f>E1135/K1135*100</f>
        <v>0</v>
      </c>
      <c r="F1136" s="95">
        <f>F1135/K1135*100</f>
        <v>28.985507246376812</v>
      </c>
      <c r="G1136" s="95">
        <f>G1135/K1135*100</f>
        <v>17.391304347826086</v>
      </c>
      <c r="H1136" s="95">
        <f>H1135/K1135*100</f>
        <v>5.7971014492753623</v>
      </c>
      <c r="I1136" s="95">
        <f>I1135/K1135*100</f>
        <v>4.3478260869565215</v>
      </c>
      <c r="J1136" s="199">
        <f>J1135/K1135*100</f>
        <v>42.028985507246375</v>
      </c>
      <c r="K1136" s="213"/>
      <c r="M1136" s="20"/>
    </row>
    <row r="1137" spans="1:13" ht="11.25" customHeight="1" x14ac:dyDescent="0.4">
      <c r="A1137" s="359"/>
      <c r="B1137" s="290" t="s">
        <v>42</v>
      </c>
      <c r="C1137" s="13">
        <v>1</v>
      </c>
      <c r="D1137" s="13">
        <v>27</v>
      </c>
      <c r="E1137" s="13">
        <v>22</v>
      </c>
      <c r="F1137" s="93">
        <v>32</v>
      </c>
      <c r="G1137" s="93">
        <v>25</v>
      </c>
      <c r="H1137" s="93">
        <v>9</v>
      </c>
      <c r="I1137" s="93">
        <v>4</v>
      </c>
      <c r="J1137" s="74">
        <v>39</v>
      </c>
      <c r="K1137" s="86">
        <f>F999</f>
        <v>122</v>
      </c>
      <c r="M1137" s="113"/>
    </row>
    <row r="1138" spans="1:13" ht="11.25" customHeight="1" x14ac:dyDescent="0.4">
      <c r="A1138" s="359"/>
      <c r="B1138" s="290"/>
      <c r="C1138" s="15">
        <f>C1137/K1137*100</f>
        <v>0.81967213114754101</v>
      </c>
      <c r="D1138" s="15">
        <f>D1137/K1137*100</f>
        <v>22.131147540983605</v>
      </c>
      <c r="E1138" s="15">
        <f>E1137/K1137*100</f>
        <v>18.032786885245901</v>
      </c>
      <c r="F1138" s="59">
        <f>F1137/K1137*100</f>
        <v>26.229508196721312</v>
      </c>
      <c r="G1138" s="59">
        <f>G1137/K1137*100</f>
        <v>20.491803278688526</v>
      </c>
      <c r="H1138" s="59">
        <f>H1137/K1137*100</f>
        <v>7.3770491803278686</v>
      </c>
      <c r="I1138" s="59">
        <f>I1137/K1137*100</f>
        <v>3.278688524590164</v>
      </c>
      <c r="J1138" s="198">
        <f>J1137/K1137*100</f>
        <v>31.967213114754102</v>
      </c>
      <c r="K1138" s="213"/>
      <c r="M1138" s="20"/>
    </row>
    <row r="1139" spans="1:13" ht="11.25" customHeight="1" x14ac:dyDescent="0.4">
      <c r="A1139" s="359"/>
      <c r="B1139" s="291" t="s">
        <v>43</v>
      </c>
      <c r="C1139" s="13">
        <v>11</v>
      </c>
      <c r="D1139" s="13">
        <v>51</v>
      </c>
      <c r="E1139" s="13">
        <v>61</v>
      </c>
      <c r="F1139" s="93">
        <v>36</v>
      </c>
      <c r="G1139" s="93">
        <v>63</v>
      </c>
      <c r="H1139" s="93">
        <v>18</v>
      </c>
      <c r="I1139" s="93">
        <v>13</v>
      </c>
      <c r="J1139" s="74">
        <v>58</v>
      </c>
      <c r="K1139" s="86">
        <f>F1001</f>
        <v>199</v>
      </c>
      <c r="M1139" s="113"/>
    </row>
    <row r="1140" spans="1:13" ht="11.25" customHeight="1" x14ac:dyDescent="0.4">
      <c r="A1140" s="359"/>
      <c r="B1140" s="289"/>
      <c r="C1140" s="15">
        <f>C1139/K1139*100</f>
        <v>5.5276381909547743</v>
      </c>
      <c r="D1140" s="15">
        <f>D1139/K1139*100</f>
        <v>25.628140703517587</v>
      </c>
      <c r="E1140" s="15">
        <f>E1139/K1139*100</f>
        <v>30.653266331658291</v>
      </c>
      <c r="F1140" s="59">
        <f>F1139/K1139*100</f>
        <v>18.090452261306535</v>
      </c>
      <c r="G1140" s="59">
        <f>G1139/K1139*100</f>
        <v>31.658291457286431</v>
      </c>
      <c r="H1140" s="59">
        <f>H1139/K1139*100</f>
        <v>9.0452261306532673</v>
      </c>
      <c r="I1140" s="59">
        <f>I1139/K1139*100</f>
        <v>6.5326633165829149</v>
      </c>
      <c r="J1140" s="198">
        <f>J1139/K1139*100</f>
        <v>29.145728643216078</v>
      </c>
      <c r="K1140" s="213"/>
      <c r="M1140" s="20"/>
    </row>
    <row r="1141" spans="1:13" ht="11.25" customHeight="1" x14ac:dyDescent="0.4">
      <c r="A1141" s="359"/>
      <c r="B1141" s="290" t="s">
        <v>46</v>
      </c>
      <c r="C1141" s="13">
        <v>38</v>
      </c>
      <c r="D1141" s="13">
        <v>70</v>
      </c>
      <c r="E1141" s="13">
        <v>120</v>
      </c>
      <c r="F1141" s="93">
        <v>48</v>
      </c>
      <c r="G1141" s="93">
        <v>83</v>
      </c>
      <c r="H1141" s="93">
        <v>25</v>
      </c>
      <c r="I1141" s="93">
        <v>16</v>
      </c>
      <c r="J1141" s="74">
        <v>66</v>
      </c>
      <c r="K1141" s="86">
        <f>F1003</f>
        <v>289</v>
      </c>
      <c r="M1141" s="114"/>
    </row>
    <row r="1142" spans="1:13" ht="11.25" customHeight="1" x14ac:dyDescent="0.4">
      <c r="A1142" s="359"/>
      <c r="B1142" s="290"/>
      <c r="C1142" s="15">
        <f>C1141/K1141*100</f>
        <v>13.148788927335639</v>
      </c>
      <c r="D1142" s="15">
        <f>D1141/K1141*100</f>
        <v>24.221453287197232</v>
      </c>
      <c r="E1142" s="15">
        <f>E1141/K1141*100</f>
        <v>41.522491349480966</v>
      </c>
      <c r="F1142" s="59">
        <f>F1141/K1141*100</f>
        <v>16.608996539792386</v>
      </c>
      <c r="G1142" s="59">
        <f>G1141/K1141*100</f>
        <v>28.719723183391004</v>
      </c>
      <c r="H1142" s="59">
        <f>H1141/K1141*100</f>
        <v>8.6505190311418687</v>
      </c>
      <c r="I1142" s="59">
        <f>I1141/K1141*100</f>
        <v>5.5363321799307963</v>
      </c>
      <c r="J1142" s="198">
        <f>J1141/K1141*100</f>
        <v>22.837370242214533</v>
      </c>
      <c r="K1142" s="213"/>
      <c r="M1142" s="20"/>
    </row>
    <row r="1143" spans="1:13" ht="11.25" customHeight="1" x14ac:dyDescent="0.4">
      <c r="A1143" s="359"/>
      <c r="B1143" s="291" t="s">
        <v>47</v>
      </c>
      <c r="C1143" s="13">
        <v>79</v>
      </c>
      <c r="D1143" s="13">
        <v>54</v>
      </c>
      <c r="E1143" s="13">
        <v>142</v>
      </c>
      <c r="F1143" s="93">
        <v>48</v>
      </c>
      <c r="G1143" s="93">
        <v>95</v>
      </c>
      <c r="H1143" s="93">
        <v>43</v>
      </c>
      <c r="I1143" s="93">
        <v>19</v>
      </c>
      <c r="J1143" s="74">
        <v>63</v>
      </c>
      <c r="K1143" s="86">
        <f>F1005</f>
        <v>307</v>
      </c>
      <c r="M1143" s="114"/>
    </row>
    <row r="1144" spans="1:13" ht="11.25" customHeight="1" x14ac:dyDescent="0.4">
      <c r="A1144" s="359"/>
      <c r="B1144" s="289"/>
      <c r="C1144" s="15">
        <f>C1143/K1143*100</f>
        <v>25.732899022801302</v>
      </c>
      <c r="D1144" s="15">
        <f>D1143/K1143*100</f>
        <v>17.589576547231271</v>
      </c>
      <c r="E1144" s="15">
        <f>E1143/K1143*100</f>
        <v>46.254071661237781</v>
      </c>
      <c r="F1144" s="59">
        <f>F1143/K1143*100</f>
        <v>15.635179153094461</v>
      </c>
      <c r="G1144" s="59">
        <f>G1143/K1143*100</f>
        <v>30.944625407166125</v>
      </c>
      <c r="H1144" s="59">
        <f>H1143/K1143*100</f>
        <v>14.006514657980457</v>
      </c>
      <c r="I1144" s="59">
        <f>I1143/K1143*100</f>
        <v>6.1889250814332248</v>
      </c>
      <c r="J1144" s="198">
        <f>J1143/K1143*100</f>
        <v>20.521172638436482</v>
      </c>
      <c r="K1144" s="213"/>
      <c r="M1144" s="20"/>
    </row>
    <row r="1145" spans="1:13" ht="11.25" customHeight="1" x14ac:dyDescent="0.4">
      <c r="A1145" s="359"/>
      <c r="B1145" s="290" t="s">
        <v>15</v>
      </c>
      <c r="C1145" s="13">
        <v>113</v>
      </c>
      <c r="D1145" s="13">
        <v>70</v>
      </c>
      <c r="E1145" s="13">
        <v>187</v>
      </c>
      <c r="F1145" s="93">
        <v>84</v>
      </c>
      <c r="G1145" s="93">
        <v>134</v>
      </c>
      <c r="H1145" s="93">
        <v>69</v>
      </c>
      <c r="I1145" s="93">
        <v>40</v>
      </c>
      <c r="J1145" s="74">
        <v>62</v>
      </c>
      <c r="K1145" s="86">
        <f>F1007</f>
        <v>373</v>
      </c>
      <c r="M1145" s="113"/>
    </row>
    <row r="1146" spans="1:13" ht="11.25" customHeight="1" x14ac:dyDescent="0.4">
      <c r="A1146" s="359"/>
      <c r="B1146" s="290"/>
      <c r="C1146" s="15">
        <f>C1145/K1145*100</f>
        <v>30.294906166219839</v>
      </c>
      <c r="D1146" s="15">
        <f>D1145/K1145*100</f>
        <v>18.766756032171582</v>
      </c>
      <c r="E1146" s="15">
        <f>E1145/K1145*100</f>
        <v>50.134048257372655</v>
      </c>
      <c r="F1146" s="59">
        <f>F1145/K1145*100</f>
        <v>22.520107238605899</v>
      </c>
      <c r="G1146" s="59">
        <f>G1145/K1145*100</f>
        <v>35.924932975871315</v>
      </c>
      <c r="H1146" s="59">
        <f>H1145/K1145*100</f>
        <v>18.498659517426276</v>
      </c>
      <c r="I1146" s="59">
        <f>I1145/K1145*100</f>
        <v>10.723860589812332</v>
      </c>
      <c r="J1146" s="198">
        <f>J1145/K1145*100</f>
        <v>16.621983914209114</v>
      </c>
      <c r="K1146" s="213"/>
      <c r="M1146" s="20"/>
    </row>
    <row r="1147" spans="1:13" ht="11.25" customHeight="1" x14ac:dyDescent="0.4">
      <c r="A1147" s="359"/>
      <c r="B1147" s="291" t="s">
        <v>1</v>
      </c>
      <c r="C1147" s="13">
        <v>223</v>
      </c>
      <c r="D1147" s="13">
        <v>74</v>
      </c>
      <c r="E1147" s="13">
        <v>250</v>
      </c>
      <c r="F1147" s="93">
        <v>115</v>
      </c>
      <c r="G1147" s="93">
        <v>207</v>
      </c>
      <c r="H1147" s="93">
        <v>70</v>
      </c>
      <c r="I1147" s="93">
        <v>85</v>
      </c>
      <c r="J1147" s="74">
        <v>89</v>
      </c>
      <c r="K1147" s="86">
        <f>F1009</f>
        <v>522</v>
      </c>
      <c r="M1147" s="113"/>
    </row>
    <row r="1148" spans="1:13" ht="11.25" customHeight="1" x14ac:dyDescent="0.4">
      <c r="A1148" s="359"/>
      <c r="B1148" s="289"/>
      <c r="C1148" s="15">
        <f>C1147/K1147*100</f>
        <v>42.720306513409959</v>
      </c>
      <c r="D1148" s="15">
        <f>D1147/K1147*100</f>
        <v>14.17624521072797</v>
      </c>
      <c r="E1148" s="15">
        <f>E1147/K1147*100</f>
        <v>47.892720306513411</v>
      </c>
      <c r="F1148" s="59">
        <f>F1147/K1147*100</f>
        <v>22.030651340996169</v>
      </c>
      <c r="G1148" s="59">
        <f>G1147/K1147*100</f>
        <v>39.655172413793103</v>
      </c>
      <c r="H1148" s="59">
        <f>H1147/K1147*100</f>
        <v>13.409961685823754</v>
      </c>
      <c r="I1148" s="59">
        <f>I1147/K1147*100</f>
        <v>16.283524904214559</v>
      </c>
      <c r="J1148" s="198">
        <f>J1147/K1147*100</f>
        <v>17.049808429118773</v>
      </c>
      <c r="K1148" s="213"/>
      <c r="M1148" s="20"/>
    </row>
    <row r="1149" spans="1:13" ht="11.25" customHeight="1" x14ac:dyDescent="0.4">
      <c r="A1149" s="359"/>
      <c r="B1149" s="290" t="s">
        <v>53</v>
      </c>
      <c r="C1149" s="13">
        <v>0</v>
      </c>
      <c r="D1149" s="13">
        <v>0</v>
      </c>
      <c r="E1149" s="13">
        <v>1</v>
      </c>
      <c r="F1149" s="93">
        <v>0</v>
      </c>
      <c r="G1149" s="93">
        <v>0</v>
      </c>
      <c r="H1149" s="93">
        <v>0</v>
      </c>
      <c r="I1149" s="93">
        <v>0</v>
      </c>
      <c r="J1149" s="74">
        <v>0</v>
      </c>
      <c r="K1149" s="86">
        <f>F1011</f>
        <v>2</v>
      </c>
      <c r="M1149" s="113"/>
    </row>
    <row r="1150" spans="1:13" ht="11.25" customHeight="1" x14ac:dyDescent="0.4">
      <c r="A1150" s="360"/>
      <c r="B1150" s="293"/>
      <c r="C1150" s="19">
        <f>C1149/K1149*100</f>
        <v>0</v>
      </c>
      <c r="D1150" s="19">
        <f>D1149/K1149*100</f>
        <v>0</v>
      </c>
      <c r="E1150" s="19">
        <f>E1149/K1149*100</f>
        <v>50</v>
      </c>
      <c r="F1150" s="66">
        <f>F1149/K1149*100</f>
        <v>0</v>
      </c>
      <c r="G1150" s="66">
        <f>G1149/K1149*100</f>
        <v>0</v>
      </c>
      <c r="H1150" s="66">
        <f>H1149/K1149*100</f>
        <v>0</v>
      </c>
      <c r="I1150" s="66">
        <f>I1149/K1149*100</f>
        <v>0</v>
      </c>
      <c r="J1150" s="76">
        <f>J1149/K1149*100</f>
        <v>0</v>
      </c>
      <c r="K1150" s="215"/>
      <c r="M1150" s="20"/>
    </row>
    <row r="1151" spans="1:13" ht="11.25" customHeight="1" x14ac:dyDescent="0.4">
      <c r="A1151" s="361" t="s">
        <v>2</v>
      </c>
      <c r="B1151" s="288" t="s">
        <v>54</v>
      </c>
      <c r="C1151" s="13">
        <v>48</v>
      </c>
      <c r="D1151" s="13">
        <v>16</v>
      </c>
      <c r="E1151" s="13">
        <v>70</v>
      </c>
      <c r="F1151" s="93">
        <v>18</v>
      </c>
      <c r="G1151" s="93">
        <v>70</v>
      </c>
      <c r="H1151" s="93">
        <v>21</v>
      </c>
      <c r="I1151" s="93">
        <v>37</v>
      </c>
      <c r="J1151" s="74">
        <v>36</v>
      </c>
      <c r="K1151" s="86">
        <f>F1013</f>
        <v>175</v>
      </c>
      <c r="M1151" s="113"/>
    </row>
    <row r="1152" spans="1:13" ht="11.25" customHeight="1" x14ac:dyDescent="0.4">
      <c r="A1152" s="362"/>
      <c r="B1152" s="289"/>
      <c r="C1152" s="25">
        <f>C1151/K1151*100</f>
        <v>27.428571428571431</v>
      </c>
      <c r="D1152" s="16">
        <f>D1151/K1151*100</f>
        <v>9.1428571428571423</v>
      </c>
      <c r="E1152" s="16">
        <f>E1151/K1151*100</f>
        <v>40</v>
      </c>
      <c r="F1152" s="65">
        <f>F1151/K1151*100</f>
        <v>10.285714285714285</v>
      </c>
      <c r="G1152" s="65">
        <f>G1151/K1151*100</f>
        <v>40</v>
      </c>
      <c r="H1152" s="65">
        <f>H1151/K1151*100</f>
        <v>12</v>
      </c>
      <c r="I1152" s="65">
        <f>I1151/K1151*100</f>
        <v>21.142857142857142</v>
      </c>
      <c r="J1152" s="121">
        <f>J1151/K1151*100</f>
        <v>20.571428571428569</v>
      </c>
      <c r="K1152" s="213"/>
      <c r="M1152" s="20"/>
    </row>
    <row r="1153" spans="1:13" ht="11.25" customHeight="1" x14ac:dyDescent="0.4">
      <c r="A1153" s="362"/>
      <c r="B1153" s="290" t="s">
        <v>57</v>
      </c>
      <c r="C1153" s="49">
        <v>44</v>
      </c>
      <c r="D1153" s="13">
        <v>23</v>
      </c>
      <c r="E1153" s="13">
        <v>63</v>
      </c>
      <c r="F1153" s="93">
        <v>34</v>
      </c>
      <c r="G1153" s="93">
        <v>65</v>
      </c>
      <c r="H1153" s="93">
        <v>13</v>
      </c>
      <c r="I1153" s="93">
        <v>19</v>
      </c>
      <c r="J1153" s="74">
        <v>21</v>
      </c>
      <c r="K1153" s="86">
        <f>F1015</f>
        <v>138</v>
      </c>
      <c r="M1153" s="113"/>
    </row>
    <row r="1154" spans="1:13" ht="11.25" customHeight="1" x14ac:dyDescent="0.4">
      <c r="A1154" s="362"/>
      <c r="B1154" s="290"/>
      <c r="C1154" s="14">
        <f>C1153/K1153*100</f>
        <v>31.884057971014489</v>
      </c>
      <c r="D1154" s="16">
        <f>D1153/K1153*100</f>
        <v>16.666666666666664</v>
      </c>
      <c r="E1154" s="16">
        <f>E1153/K1153*100</f>
        <v>45.652173913043477</v>
      </c>
      <c r="F1154" s="65">
        <f>F1153/K1153*100</f>
        <v>24.637681159420293</v>
      </c>
      <c r="G1154" s="65">
        <f>G1153/K1153*100</f>
        <v>47.10144927536232</v>
      </c>
      <c r="H1154" s="65">
        <f>H1153/K1153*100</f>
        <v>9.4202898550724647</v>
      </c>
      <c r="I1154" s="65">
        <f>I1153/K1153*100</f>
        <v>13.768115942028986</v>
      </c>
      <c r="J1154" s="121">
        <f>J1153/K1153*100</f>
        <v>15.217391304347828</v>
      </c>
      <c r="K1154" s="213"/>
      <c r="M1154" s="20"/>
    </row>
    <row r="1155" spans="1:13" ht="11.25" customHeight="1" x14ac:dyDescent="0.4">
      <c r="A1155" s="362"/>
      <c r="B1155" s="291" t="s">
        <v>3</v>
      </c>
      <c r="C1155" s="13">
        <v>130</v>
      </c>
      <c r="D1155" s="13">
        <v>186</v>
      </c>
      <c r="E1155" s="13">
        <v>374</v>
      </c>
      <c r="F1155" s="93">
        <v>148</v>
      </c>
      <c r="G1155" s="93">
        <v>215</v>
      </c>
      <c r="H1155" s="93">
        <v>89</v>
      </c>
      <c r="I1155" s="93">
        <v>36</v>
      </c>
      <c r="J1155" s="74">
        <v>176</v>
      </c>
      <c r="K1155" s="86">
        <f>F1017</f>
        <v>797</v>
      </c>
      <c r="M1155" s="113"/>
    </row>
    <row r="1156" spans="1:13" ht="11.25" customHeight="1" x14ac:dyDescent="0.4">
      <c r="A1156" s="362"/>
      <c r="B1156" s="289"/>
      <c r="C1156" s="14">
        <f>C1155/K1155*100</f>
        <v>16.311166875784192</v>
      </c>
      <c r="D1156" s="16">
        <f>D1155/K1155*100</f>
        <v>23.337515683814303</v>
      </c>
      <c r="E1156" s="16">
        <f>E1155/K1155*100</f>
        <v>46.925972396486827</v>
      </c>
      <c r="F1156" s="65">
        <f>F1155/K1155*100</f>
        <v>18.569636135508155</v>
      </c>
      <c r="G1156" s="65">
        <f>G1155/K1155*100</f>
        <v>26.976160602258471</v>
      </c>
      <c r="H1156" s="65">
        <f>H1155/K1155*100</f>
        <v>11.166875784190715</v>
      </c>
      <c r="I1156" s="65">
        <f>I1155/K1155*100</f>
        <v>4.5169385194479297</v>
      </c>
      <c r="J1156" s="121">
        <f>J1155/K1155*100</f>
        <v>22.082810539523212</v>
      </c>
      <c r="K1156" s="213"/>
      <c r="M1156" s="20"/>
    </row>
    <row r="1157" spans="1:13" ht="11.25" customHeight="1" x14ac:dyDescent="0.4">
      <c r="A1157" s="362"/>
      <c r="B1157" s="290" t="s">
        <v>51</v>
      </c>
      <c r="C1157" s="13">
        <v>51</v>
      </c>
      <c r="D1157" s="13">
        <v>26</v>
      </c>
      <c r="E1157" s="13">
        <v>60</v>
      </c>
      <c r="F1157" s="93">
        <v>30</v>
      </c>
      <c r="G1157" s="93">
        <v>64</v>
      </c>
      <c r="H1157" s="93">
        <v>32</v>
      </c>
      <c r="I1157" s="93">
        <v>18</v>
      </c>
      <c r="J1157" s="74">
        <v>18</v>
      </c>
      <c r="K1157" s="86">
        <f>F1019</f>
        <v>134</v>
      </c>
      <c r="M1157" s="113"/>
    </row>
    <row r="1158" spans="1:13" ht="11.25" customHeight="1" x14ac:dyDescent="0.4">
      <c r="A1158" s="362"/>
      <c r="B1158" s="290"/>
      <c r="C1158" s="14">
        <f>C1157/K1157*100</f>
        <v>38.059701492537314</v>
      </c>
      <c r="D1158" s="16">
        <f>D1157/K1157*100</f>
        <v>19.402985074626866</v>
      </c>
      <c r="E1158" s="16">
        <f>E1157/K1157*100</f>
        <v>44.776119402985074</v>
      </c>
      <c r="F1158" s="65">
        <f>F1157/K1157*100</f>
        <v>22.388059701492537</v>
      </c>
      <c r="G1158" s="65">
        <f>G1157/K1157*100</f>
        <v>47.761194029850742</v>
      </c>
      <c r="H1158" s="65">
        <f>H1157/K1157*100</f>
        <v>23.880597014925371</v>
      </c>
      <c r="I1158" s="65">
        <f>I1157/K1157*100</f>
        <v>13.432835820895523</v>
      </c>
      <c r="J1158" s="121">
        <f>J1157/K1157*100</f>
        <v>13.432835820895523</v>
      </c>
      <c r="K1158" s="213"/>
      <c r="M1158" s="20"/>
    </row>
    <row r="1159" spans="1:13" ht="11.25" customHeight="1" x14ac:dyDescent="0.4">
      <c r="A1159" s="362"/>
      <c r="B1159" s="291" t="s">
        <v>52</v>
      </c>
      <c r="C1159" s="13">
        <v>0</v>
      </c>
      <c r="D1159" s="13">
        <v>16</v>
      </c>
      <c r="E1159" s="13">
        <v>4</v>
      </c>
      <c r="F1159" s="93">
        <v>26</v>
      </c>
      <c r="G1159" s="93">
        <v>22</v>
      </c>
      <c r="H1159" s="93">
        <v>9</v>
      </c>
      <c r="I1159" s="93">
        <v>3</v>
      </c>
      <c r="J1159" s="74">
        <v>33</v>
      </c>
      <c r="K1159" s="86">
        <f>F1021</f>
        <v>90</v>
      </c>
      <c r="M1159" s="113"/>
    </row>
    <row r="1160" spans="1:13" ht="11.25" customHeight="1" x14ac:dyDescent="0.4">
      <c r="A1160" s="362"/>
      <c r="B1160" s="289"/>
      <c r="C1160" s="15">
        <f>C1159/K1159*100</f>
        <v>0</v>
      </c>
      <c r="D1160" s="15">
        <f>D1159/K1159*100</f>
        <v>17.777777777777779</v>
      </c>
      <c r="E1160" s="15">
        <f>E1159/K1159*100</f>
        <v>4.4444444444444446</v>
      </c>
      <c r="F1160" s="59">
        <f>F1159/K1159*100</f>
        <v>28.888888888888886</v>
      </c>
      <c r="G1160" s="59">
        <f>G1159/K1159*100</f>
        <v>24.444444444444443</v>
      </c>
      <c r="H1160" s="59">
        <f>H1159/K1159*100</f>
        <v>10</v>
      </c>
      <c r="I1160" s="59">
        <f>I1159/K1159*100</f>
        <v>3.3333333333333335</v>
      </c>
      <c r="J1160" s="198">
        <f>J1159/K1159*100</f>
        <v>36.666666666666664</v>
      </c>
      <c r="K1160" s="213"/>
      <c r="M1160" s="20"/>
    </row>
    <row r="1161" spans="1:13" ht="11.25" customHeight="1" x14ac:dyDescent="0.4">
      <c r="A1161" s="362"/>
      <c r="B1161" s="290" t="s">
        <v>59</v>
      </c>
      <c r="C1161" s="13">
        <v>177</v>
      </c>
      <c r="D1161" s="13">
        <v>79</v>
      </c>
      <c r="E1161" s="13">
        <v>184</v>
      </c>
      <c r="F1161" s="93">
        <v>116</v>
      </c>
      <c r="G1161" s="93">
        <v>156</v>
      </c>
      <c r="H1161" s="93">
        <v>63</v>
      </c>
      <c r="I1161" s="93">
        <v>61</v>
      </c>
      <c r="J1161" s="74">
        <v>103</v>
      </c>
      <c r="K1161" s="86">
        <f>F1023</f>
        <v>466</v>
      </c>
      <c r="M1161" s="113"/>
    </row>
    <row r="1162" spans="1:13" ht="11.25" customHeight="1" x14ac:dyDescent="0.4">
      <c r="A1162" s="362"/>
      <c r="B1162" s="290"/>
      <c r="C1162" s="15">
        <f>C1161/K1161*100</f>
        <v>37.982832618025753</v>
      </c>
      <c r="D1162" s="15">
        <f>D1161/K1161*100</f>
        <v>16.952789699570818</v>
      </c>
      <c r="E1162" s="15">
        <f>E1161/K1161*100</f>
        <v>39.484978540772531</v>
      </c>
      <c r="F1162" s="59">
        <f>F1161/K1161*100</f>
        <v>24.892703862660944</v>
      </c>
      <c r="G1162" s="59">
        <f>G1161/K1161*100</f>
        <v>33.476394849785407</v>
      </c>
      <c r="H1162" s="59">
        <f>H1161/K1161*100</f>
        <v>13.519313304721031</v>
      </c>
      <c r="I1162" s="59">
        <f>I1161/K1161*100</f>
        <v>13.090128755364807</v>
      </c>
      <c r="J1162" s="198">
        <f>J1161/K1161*100</f>
        <v>22.103004291845494</v>
      </c>
      <c r="K1162" s="213"/>
      <c r="M1162" s="20"/>
    </row>
    <row r="1163" spans="1:13" ht="11.25" customHeight="1" x14ac:dyDescent="0.4">
      <c r="A1163" s="362"/>
      <c r="B1163" s="291" t="s">
        <v>36</v>
      </c>
      <c r="C1163" s="13">
        <v>15</v>
      </c>
      <c r="D1163" s="13">
        <v>11</v>
      </c>
      <c r="E1163" s="13">
        <v>24</v>
      </c>
      <c r="F1163" s="93">
        <v>10</v>
      </c>
      <c r="G1163" s="93">
        <v>23</v>
      </c>
      <c r="H1163" s="93">
        <v>8</v>
      </c>
      <c r="I1163" s="93">
        <v>5</v>
      </c>
      <c r="J1163" s="74">
        <v>18</v>
      </c>
      <c r="K1163" s="86">
        <f>F1025</f>
        <v>72</v>
      </c>
      <c r="M1163" s="113"/>
    </row>
    <row r="1164" spans="1:13" ht="11.25" customHeight="1" x14ac:dyDescent="0.4">
      <c r="A1164" s="362"/>
      <c r="B1164" s="289"/>
      <c r="C1164" s="15">
        <f>C1163/K1163*100</f>
        <v>20.833333333333336</v>
      </c>
      <c r="D1164" s="15">
        <f>D1163/K1163*100</f>
        <v>15.277777777777779</v>
      </c>
      <c r="E1164" s="15">
        <f>E1163/K1163*100</f>
        <v>33.333333333333329</v>
      </c>
      <c r="F1164" s="59">
        <f>F1163/K1163*100</f>
        <v>13.888888888888889</v>
      </c>
      <c r="G1164" s="59">
        <f>G1163/K1163*100</f>
        <v>31.944444444444443</v>
      </c>
      <c r="H1164" s="59">
        <f>H1163/K1163*100</f>
        <v>11.111111111111111</v>
      </c>
      <c r="I1164" s="59">
        <f>I1163/K1163*100</f>
        <v>6.9444444444444446</v>
      </c>
      <c r="J1164" s="198">
        <f>J1163/K1163*100</f>
        <v>25</v>
      </c>
      <c r="K1164" s="213"/>
      <c r="M1164" s="20"/>
    </row>
    <row r="1165" spans="1:13" ht="11.25" customHeight="1" x14ac:dyDescent="0.4">
      <c r="A1165" s="362"/>
      <c r="B1165" s="290" t="s">
        <v>53</v>
      </c>
      <c r="C1165" s="13">
        <v>1</v>
      </c>
      <c r="D1165" s="13">
        <v>1</v>
      </c>
      <c r="E1165" s="13">
        <v>4</v>
      </c>
      <c r="F1165" s="93">
        <v>1</v>
      </c>
      <c r="G1165" s="93">
        <v>4</v>
      </c>
      <c r="H1165" s="93">
        <v>3</v>
      </c>
      <c r="I1165" s="93">
        <v>1</v>
      </c>
      <c r="J1165" s="74">
        <v>1</v>
      </c>
      <c r="K1165" s="86">
        <f>F1027</f>
        <v>11</v>
      </c>
      <c r="M1165" s="113"/>
    </row>
    <row r="1166" spans="1:13" ht="11.25" customHeight="1" x14ac:dyDescent="0.4">
      <c r="A1166" s="363"/>
      <c r="B1166" s="293"/>
      <c r="C1166" s="19">
        <f>C1165/K1165*100</f>
        <v>9.0909090909090917</v>
      </c>
      <c r="D1166" s="19">
        <f>D1165/K1165*100</f>
        <v>9.0909090909090917</v>
      </c>
      <c r="E1166" s="19">
        <f>E1165/K1165*100</f>
        <v>36.363636363636367</v>
      </c>
      <c r="F1166" s="66">
        <f>F1165/K1165*100</f>
        <v>9.0909090909090917</v>
      </c>
      <c r="G1166" s="66">
        <f>G1165/K1165*100</f>
        <v>36.363636363636367</v>
      </c>
      <c r="H1166" s="66">
        <f>H1165/K1165*100</f>
        <v>27.27272727272727</v>
      </c>
      <c r="I1166" s="66">
        <f>I1165/K1165*100</f>
        <v>9.0909090909090917</v>
      </c>
      <c r="J1166" s="76">
        <f>J1165/K1165*100</f>
        <v>9.0909090909090917</v>
      </c>
      <c r="K1166" s="215"/>
      <c r="M1166" s="20"/>
    </row>
    <row r="1167" spans="1:13" ht="11.25" customHeight="1" x14ac:dyDescent="0.4">
      <c r="A1167" s="358" t="s">
        <v>19</v>
      </c>
      <c r="B1167" s="288" t="s">
        <v>64</v>
      </c>
      <c r="C1167" s="13">
        <v>68</v>
      </c>
      <c r="D1167" s="13">
        <v>53</v>
      </c>
      <c r="E1167" s="13">
        <v>93</v>
      </c>
      <c r="F1167" s="93">
        <v>57</v>
      </c>
      <c r="G1167" s="93">
        <v>83</v>
      </c>
      <c r="H1167" s="93">
        <v>34</v>
      </c>
      <c r="I1167" s="93">
        <v>22</v>
      </c>
      <c r="J1167" s="74">
        <v>56</v>
      </c>
      <c r="K1167" s="86">
        <f>F1029</f>
        <v>259</v>
      </c>
      <c r="M1167" s="113"/>
    </row>
    <row r="1168" spans="1:13" ht="11.25" customHeight="1" x14ac:dyDescent="0.4">
      <c r="A1168" s="359"/>
      <c r="B1168" s="289"/>
      <c r="C1168" s="14">
        <f>C1167/K1167*100</f>
        <v>26.254826254826252</v>
      </c>
      <c r="D1168" s="16">
        <f>D1167/K1167*100</f>
        <v>20.463320463320464</v>
      </c>
      <c r="E1168" s="16">
        <f>E1167/K1167*100</f>
        <v>35.907335907335906</v>
      </c>
      <c r="F1168" s="65">
        <f>F1167/K1167*100</f>
        <v>22.007722007722009</v>
      </c>
      <c r="G1168" s="65">
        <f>G1167/K1167*100</f>
        <v>32.046332046332047</v>
      </c>
      <c r="H1168" s="65">
        <f>H1167/K1167*100</f>
        <v>13.127413127413126</v>
      </c>
      <c r="I1168" s="65">
        <f>I1167/K1167*100</f>
        <v>8.4942084942084932</v>
      </c>
      <c r="J1168" s="121">
        <f>J1167/K1167*100</f>
        <v>21.621621621621621</v>
      </c>
      <c r="K1168" s="213"/>
      <c r="M1168" s="20"/>
    </row>
    <row r="1169" spans="1:13" ht="11.25" customHeight="1" x14ac:dyDescent="0.4">
      <c r="A1169" s="359"/>
      <c r="B1169" s="290" t="s">
        <v>66</v>
      </c>
      <c r="C1169" s="13">
        <v>119</v>
      </c>
      <c r="D1169" s="13">
        <v>79</v>
      </c>
      <c r="E1169" s="13">
        <v>186</v>
      </c>
      <c r="F1169" s="93">
        <v>93</v>
      </c>
      <c r="G1169" s="93">
        <v>125</v>
      </c>
      <c r="H1169" s="93">
        <v>54</v>
      </c>
      <c r="I1169" s="93">
        <v>43</v>
      </c>
      <c r="J1169" s="74">
        <v>58</v>
      </c>
      <c r="K1169" s="86">
        <f>F1031</f>
        <v>342</v>
      </c>
      <c r="M1169" s="113"/>
    </row>
    <row r="1170" spans="1:13" ht="11.25" customHeight="1" x14ac:dyDescent="0.4">
      <c r="A1170" s="359"/>
      <c r="B1170" s="290"/>
      <c r="C1170" s="15">
        <f>C1169/K1169*100</f>
        <v>34.795321637426902</v>
      </c>
      <c r="D1170" s="15">
        <f>D1169/K1169*100</f>
        <v>23.099415204678362</v>
      </c>
      <c r="E1170" s="15">
        <f>E1169/K1169*100</f>
        <v>54.385964912280706</v>
      </c>
      <c r="F1170" s="59">
        <f>F1169/K1169*100</f>
        <v>27.192982456140353</v>
      </c>
      <c r="G1170" s="59">
        <f>G1169/K1169*100</f>
        <v>36.549707602339183</v>
      </c>
      <c r="H1170" s="59">
        <f>H1169/K1169*100</f>
        <v>15.789473684210526</v>
      </c>
      <c r="I1170" s="59">
        <f>I1169/K1169*100</f>
        <v>12.573099415204677</v>
      </c>
      <c r="J1170" s="198">
        <f>J1169/K1169*100</f>
        <v>16.959064327485379</v>
      </c>
      <c r="K1170" s="213"/>
      <c r="M1170" s="20"/>
    </row>
    <row r="1171" spans="1:13" ht="11.25" customHeight="1" x14ac:dyDescent="0.4">
      <c r="A1171" s="359"/>
      <c r="B1171" s="291" t="s">
        <v>67</v>
      </c>
      <c r="C1171" s="13">
        <v>179</v>
      </c>
      <c r="D1171" s="13">
        <v>156</v>
      </c>
      <c r="E1171" s="13">
        <v>332</v>
      </c>
      <c r="F1171" s="93">
        <v>157</v>
      </c>
      <c r="G1171" s="93">
        <v>259</v>
      </c>
      <c r="H1171" s="93">
        <v>109</v>
      </c>
      <c r="I1171" s="93">
        <v>71</v>
      </c>
      <c r="J1171" s="74">
        <v>197</v>
      </c>
      <c r="K1171" s="86">
        <f>F1033</f>
        <v>843</v>
      </c>
      <c r="M1171" s="113"/>
    </row>
    <row r="1172" spans="1:13" ht="11.25" customHeight="1" x14ac:dyDescent="0.4">
      <c r="A1172" s="359"/>
      <c r="B1172" s="289"/>
      <c r="C1172" s="15">
        <f>C1171/K1171*100</f>
        <v>21.233689205219456</v>
      </c>
      <c r="D1172" s="15">
        <f>D1171/K1171*100</f>
        <v>18.505338078291814</v>
      </c>
      <c r="E1172" s="15">
        <f>E1171/K1171*100</f>
        <v>39.383155397390276</v>
      </c>
      <c r="F1172" s="59">
        <f>F1171/K1171*100</f>
        <v>18.623962040332149</v>
      </c>
      <c r="G1172" s="59">
        <f>G1171/K1171*100</f>
        <v>30.723606168446025</v>
      </c>
      <c r="H1172" s="59">
        <f>H1171/K1171*100</f>
        <v>12.930011862396205</v>
      </c>
      <c r="I1172" s="59">
        <f>I1171/K1171*100</f>
        <v>8.4223013048635824</v>
      </c>
      <c r="J1172" s="198">
        <f>J1171/K1171*100</f>
        <v>23.368920521945434</v>
      </c>
      <c r="K1172" s="213"/>
      <c r="M1172" s="20"/>
    </row>
    <row r="1173" spans="1:13" ht="11.25" customHeight="1" x14ac:dyDescent="0.4">
      <c r="A1173" s="359"/>
      <c r="B1173" s="290" t="s">
        <v>69</v>
      </c>
      <c r="C1173" s="13">
        <v>58</v>
      </c>
      <c r="D1173" s="13">
        <v>52</v>
      </c>
      <c r="E1173" s="13">
        <v>122</v>
      </c>
      <c r="F1173" s="93">
        <v>51</v>
      </c>
      <c r="G1173" s="93">
        <v>104</v>
      </c>
      <c r="H1173" s="93">
        <v>32</v>
      </c>
      <c r="I1173" s="93">
        <v>32</v>
      </c>
      <c r="J1173" s="74">
        <v>67</v>
      </c>
      <c r="K1173" s="86">
        <f>F1035</f>
        <v>293</v>
      </c>
      <c r="M1173" s="113"/>
    </row>
    <row r="1174" spans="1:13" ht="11.25" customHeight="1" x14ac:dyDescent="0.4">
      <c r="A1174" s="359"/>
      <c r="B1174" s="290"/>
      <c r="C1174" s="15">
        <f>C1173/K1173*100</f>
        <v>19.795221843003414</v>
      </c>
      <c r="D1174" s="15">
        <f>D1173/K1173*100</f>
        <v>17.747440273037544</v>
      </c>
      <c r="E1174" s="15">
        <f>E1173/K1173*100</f>
        <v>41.638225255972692</v>
      </c>
      <c r="F1174" s="59">
        <f>F1173/K1173*100</f>
        <v>17.4061433447099</v>
      </c>
      <c r="G1174" s="59">
        <f>G1173/K1173*100</f>
        <v>35.494880546075088</v>
      </c>
      <c r="H1174" s="59">
        <f>H1173/K1173*100</f>
        <v>10.921501706484642</v>
      </c>
      <c r="I1174" s="59">
        <f>I1173/K1173*100</f>
        <v>10.921501706484642</v>
      </c>
      <c r="J1174" s="198">
        <f>J1173/K1173*100</f>
        <v>22.866894197952217</v>
      </c>
      <c r="K1174" s="213"/>
      <c r="M1174" s="20"/>
    </row>
    <row r="1175" spans="1:13" ht="11.25" customHeight="1" x14ac:dyDescent="0.4">
      <c r="A1175" s="359"/>
      <c r="B1175" s="291" t="s">
        <v>70</v>
      </c>
      <c r="C1175" s="13">
        <v>42</v>
      </c>
      <c r="D1175" s="13">
        <v>18</v>
      </c>
      <c r="E1175" s="13">
        <v>50</v>
      </c>
      <c r="F1175" s="93">
        <v>25</v>
      </c>
      <c r="G1175" s="93">
        <v>48</v>
      </c>
      <c r="H1175" s="93">
        <v>9</v>
      </c>
      <c r="I1175" s="93">
        <v>12</v>
      </c>
      <c r="J1175" s="74">
        <v>24</v>
      </c>
      <c r="K1175" s="86">
        <f>F1037</f>
        <v>139</v>
      </c>
      <c r="M1175" s="113"/>
    </row>
    <row r="1176" spans="1:13" ht="11.25" customHeight="1" x14ac:dyDescent="0.4">
      <c r="A1176" s="359"/>
      <c r="B1176" s="289"/>
      <c r="C1176" s="15">
        <f>C1175/K1175*100</f>
        <v>30.215827338129497</v>
      </c>
      <c r="D1176" s="15">
        <f>D1175/K1175*100</f>
        <v>12.949640287769784</v>
      </c>
      <c r="E1176" s="15">
        <f>E1175/K1175*100</f>
        <v>35.97122302158273</v>
      </c>
      <c r="F1176" s="59">
        <f>F1175/K1175*100</f>
        <v>17.985611510791365</v>
      </c>
      <c r="G1176" s="59">
        <f>G1175/K1175*100</f>
        <v>34.532374100719423</v>
      </c>
      <c r="H1176" s="59">
        <f>H1175/K1175*100</f>
        <v>6.4748201438848918</v>
      </c>
      <c r="I1176" s="59">
        <f>I1175/K1175*100</f>
        <v>8.6330935251798557</v>
      </c>
      <c r="J1176" s="198">
        <f>J1175/K1175*100</f>
        <v>17.266187050359711</v>
      </c>
      <c r="K1176" s="213"/>
      <c r="M1176" s="20"/>
    </row>
    <row r="1177" spans="1:13" ht="11.25" customHeight="1" x14ac:dyDescent="0.4">
      <c r="A1177" s="359"/>
      <c r="B1177" s="290" t="s">
        <v>53</v>
      </c>
      <c r="C1177" s="13">
        <v>0</v>
      </c>
      <c r="D1177" s="13">
        <v>0</v>
      </c>
      <c r="E1177" s="13">
        <v>0</v>
      </c>
      <c r="F1177" s="93">
        <v>0</v>
      </c>
      <c r="G1177" s="93">
        <v>0</v>
      </c>
      <c r="H1177" s="93">
        <v>0</v>
      </c>
      <c r="I1177" s="93">
        <v>0</v>
      </c>
      <c r="J1177" s="74">
        <v>4</v>
      </c>
      <c r="K1177" s="86">
        <f>F1039</f>
        <v>7</v>
      </c>
      <c r="M1177" s="113"/>
    </row>
    <row r="1178" spans="1:13" ht="11.25" customHeight="1" x14ac:dyDescent="0.4">
      <c r="A1178" s="360"/>
      <c r="B1178" s="293"/>
      <c r="C1178" s="17">
        <f>C1177/K1177*100</f>
        <v>0</v>
      </c>
      <c r="D1178" s="17">
        <f>D1177/K1177*100</f>
        <v>0</v>
      </c>
      <c r="E1178" s="17">
        <f>E1177/K1177*100</f>
        <v>0</v>
      </c>
      <c r="F1178" s="69">
        <f>F1177/K1177*100</f>
        <v>0</v>
      </c>
      <c r="G1178" s="69">
        <f>G1177/K1177*100</f>
        <v>0</v>
      </c>
      <c r="H1178" s="69">
        <f>H1177/K1177*100</f>
        <v>0</v>
      </c>
      <c r="I1178" s="69">
        <f>I1177/K1177*100</f>
        <v>0</v>
      </c>
      <c r="J1178" s="122">
        <f>J1177/K1177*100</f>
        <v>57.142857142857139</v>
      </c>
      <c r="K1178" s="212"/>
      <c r="M1178" s="20"/>
    </row>
    <row r="1179" spans="1:13" ht="11.25" customHeight="1" x14ac:dyDescent="0.4">
      <c r="A1179" s="2"/>
      <c r="B1179" s="6"/>
      <c r="C1179" s="20"/>
      <c r="D1179" s="20"/>
      <c r="E1179" s="20"/>
      <c r="F1179" s="20"/>
      <c r="G1179" s="20"/>
      <c r="H1179" s="20"/>
      <c r="I1179" s="20"/>
      <c r="J1179" s="20"/>
      <c r="K1179" s="216"/>
      <c r="L1179" s="231"/>
      <c r="M1179" s="20"/>
    </row>
    <row r="1180" spans="1:13" ht="11.25" customHeight="1" x14ac:dyDescent="0.4">
      <c r="A1180" s="2"/>
      <c r="B1180" s="6"/>
      <c r="C1180" s="30"/>
      <c r="D1180" s="30"/>
      <c r="E1180" s="30"/>
      <c r="F1180" s="30"/>
      <c r="G1180" s="30"/>
      <c r="H1180" s="30"/>
      <c r="I1180" s="30"/>
      <c r="J1180" s="30"/>
      <c r="K1180" s="30"/>
      <c r="L1180" s="30"/>
    </row>
    <row r="1181" spans="1:13" ht="18.75" customHeight="1" x14ac:dyDescent="0.4">
      <c r="A1181" s="2"/>
      <c r="B1181" s="6"/>
      <c r="C1181" s="30"/>
      <c r="D1181" s="30"/>
      <c r="E1181" s="30"/>
      <c r="F1181" s="30"/>
      <c r="G1181" s="30"/>
      <c r="H1181" s="30"/>
      <c r="I1181" s="30"/>
      <c r="J1181" s="30"/>
      <c r="K1181" s="30"/>
      <c r="L1181" s="30"/>
    </row>
    <row r="1182" spans="1:13" ht="30" customHeight="1" x14ac:dyDescent="0.4">
      <c r="A1182" s="266" t="s">
        <v>245</v>
      </c>
      <c r="B1182" s="266"/>
      <c r="C1182" s="266"/>
      <c r="D1182" s="266"/>
      <c r="E1182" s="266"/>
      <c r="F1182" s="266"/>
      <c r="G1182" s="266"/>
      <c r="H1182" s="266"/>
      <c r="I1182" s="266"/>
      <c r="J1182" s="266"/>
      <c r="K1182" s="266"/>
      <c r="L1182" s="266"/>
    </row>
    <row r="1183" spans="1:13" ht="18.75" customHeight="1" x14ac:dyDescent="0.15">
      <c r="A1183" s="258"/>
      <c r="B1183" s="259"/>
      <c r="C1183" s="313" t="s">
        <v>224</v>
      </c>
      <c r="D1183" s="313" t="s">
        <v>225</v>
      </c>
      <c r="E1183" s="313" t="s">
        <v>244</v>
      </c>
      <c r="F1183" s="313" t="s">
        <v>122</v>
      </c>
      <c r="G1183" s="315" t="s">
        <v>234</v>
      </c>
      <c r="H1183" s="315" t="s">
        <v>207</v>
      </c>
      <c r="I1183" s="315" t="s">
        <v>271</v>
      </c>
      <c r="J1183" s="313" t="s">
        <v>197</v>
      </c>
      <c r="K1183" s="320" t="s">
        <v>272</v>
      </c>
      <c r="L1183" s="322" t="s">
        <v>222</v>
      </c>
      <c r="M1183" s="253" t="s">
        <v>194</v>
      </c>
    </row>
    <row r="1184" spans="1:13" ht="100.5" customHeight="1" x14ac:dyDescent="0.15">
      <c r="A1184" s="260" t="s">
        <v>12</v>
      </c>
      <c r="B1184" s="261"/>
      <c r="C1184" s="314"/>
      <c r="D1184" s="314"/>
      <c r="E1184" s="314"/>
      <c r="F1184" s="314"/>
      <c r="G1184" s="316"/>
      <c r="H1184" s="316"/>
      <c r="I1184" s="316"/>
      <c r="J1184" s="314"/>
      <c r="K1184" s="321"/>
      <c r="L1184" s="323"/>
      <c r="M1184" s="254" t="s">
        <v>196</v>
      </c>
    </row>
    <row r="1185" spans="1:13" ht="11.25" customHeight="1" x14ac:dyDescent="0.4">
      <c r="A1185" s="306" t="s">
        <v>10</v>
      </c>
      <c r="B1185" s="307"/>
      <c r="C1185" s="11">
        <f t="shared" ref="C1185:L1185" si="25">C1187+C1189+C1191+C1193</f>
        <v>841</v>
      </c>
      <c r="D1185" s="11">
        <f t="shared" si="25"/>
        <v>511</v>
      </c>
      <c r="E1185" s="11">
        <f t="shared" si="25"/>
        <v>558</v>
      </c>
      <c r="F1185" s="11">
        <f t="shared" si="25"/>
        <v>1117</v>
      </c>
      <c r="G1185" s="11">
        <f t="shared" si="25"/>
        <v>620</v>
      </c>
      <c r="H1185" s="11">
        <f t="shared" si="25"/>
        <v>248</v>
      </c>
      <c r="I1185" s="11">
        <f t="shared" si="25"/>
        <v>304</v>
      </c>
      <c r="J1185" s="11">
        <f t="shared" si="25"/>
        <v>379</v>
      </c>
      <c r="K1185" s="217">
        <f t="shared" si="25"/>
        <v>291</v>
      </c>
      <c r="L1185" s="232">
        <f t="shared" si="25"/>
        <v>210</v>
      </c>
      <c r="M1185" s="86">
        <f>$K1115</f>
        <v>1883</v>
      </c>
    </row>
    <row r="1186" spans="1:13" ht="11.25" customHeight="1" x14ac:dyDescent="0.4">
      <c r="A1186" s="286"/>
      <c r="B1186" s="287"/>
      <c r="C1186" s="12">
        <f t="shared" ref="C1186:L1186" si="26">C1185/$M1185*100</f>
        <v>44.66277217206585</v>
      </c>
      <c r="D1186" s="12">
        <f t="shared" si="26"/>
        <v>27.137546468401485</v>
      </c>
      <c r="E1186" s="12">
        <f t="shared" si="26"/>
        <v>29.633563462559749</v>
      </c>
      <c r="F1186" s="12">
        <f t="shared" si="26"/>
        <v>59.32023366967605</v>
      </c>
      <c r="G1186" s="12">
        <f t="shared" si="26"/>
        <v>32.926181625066384</v>
      </c>
      <c r="H1186" s="12">
        <f t="shared" si="26"/>
        <v>13.170472650026554</v>
      </c>
      <c r="I1186" s="12">
        <f t="shared" si="26"/>
        <v>16.144450345193839</v>
      </c>
      <c r="J1186" s="12">
        <f t="shared" si="26"/>
        <v>20.127456186935742</v>
      </c>
      <c r="K1186" s="218">
        <f t="shared" si="26"/>
        <v>15.454062665958576</v>
      </c>
      <c r="L1186" s="233">
        <f t="shared" si="26"/>
        <v>11.152416356877323</v>
      </c>
      <c r="M1186" s="89"/>
    </row>
    <row r="1187" spans="1:13" ht="11.25" customHeight="1" x14ac:dyDescent="0.4">
      <c r="A1187" s="358" t="s">
        <v>22</v>
      </c>
      <c r="B1187" s="288" t="s">
        <v>23</v>
      </c>
      <c r="C1187" s="13">
        <v>612</v>
      </c>
      <c r="D1187" s="13">
        <v>382</v>
      </c>
      <c r="E1187" s="13">
        <v>403</v>
      </c>
      <c r="F1187" s="13">
        <v>785</v>
      </c>
      <c r="G1187" s="13">
        <v>464</v>
      </c>
      <c r="H1187" s="13">
        <v>195</v>
      </c>
      <c r="I1187" s="13">
        <v>235</v>
      </c>
      <c r="J1187" s="13">
        <v>286</v>
      </c>
      <c r="K1187" s="217">
        <v>223</v>
      </c>
      <c r="L1187" s="232">
        <v>147</v>
      </c>
      <c r="M1187" s="90">
        <f>$K1117</f>
        <v>1345</v>
      </c>
    </row>
    <row r="1188" spans="1:13" ht="11.25" customHeight="1" x14ac:dyDescent="0.4">
      <c r="A1188" s="359"/>
      <c r="B1188" s="289"/>
      <c r="C1188" s="14">
        <f t="shared" ref="C1188:L1188" si="27">C1187/$M1187*100</f>
        <v>45.501858736059482</v>
      </c>
      <c r="D1188" s="16">
        <f t="shared" si="27"/>
        <v>28.401486988847584</v>
      </c>
      <c r="E1188" s="16">
        <f t="shared" si="27"/>
        <v>29.962825278810406</v>
      </c>
      <c r="F1188" s="16">
        <f t="shared" si="27"/>
        <v>58.364312267657994</v>
      </c>
      <c r="G1188" s="14">
        <f t="shared" si="27"/>
        <v>34.498141263940518</v>
      </c>
      <c r="H1188" s="16">
        <f t="shared" si="27"/>
        <v>14.49814126394052</v>
      </c>
      <c r="I1188" s="16">
        <f t="shared" si="27"/>
        <v>17.472118959107807</v>
      </c>
      <c r="J1188" s="16">
        <f t="shared" si="27"/>
        <v>21.263940520446099</v>
      </c>
      <c r="K1188" s="219">
        <f t="shared" si="27"/>
        <v>16.57992565055762</v>
      </c>
      <c r="L1188" s="234">
        <f t="shared" si="27"/>
        <v>10.929368029739777</v>
      </c>
      <c r="M1188" s="87"/>
    </row>
    <row r="1189" spans="1:13" ht="11.25" customHeight="1" x14ac:dyDescent="0.4">
      <c r="A1189" s="359"/>
      <c r="B1189" s="290" t="s">
        <v>25</v>
      </c>
      <c r="C1189" s="13">
        <v>139</v>
      </c>
      <c r="D1189" s="13">
        <v>70</v>
      </c>
      <c r="E1189" s="13">
        <v>96</v>
      </c>
      <c r="F1189" s="13">
        <v>207</v>
      </c>
      <c r="G1189" s="13">
        <v>88</v>
      </c>
      <c r="H1189" s="13">
        <v>28</v>
      </c>
      <c r="I1189" s="13">
        <v>41</v>
      </c>
      <c r="J1189" s="13">
        <v>60</v>
      </c>
      <c r="K1189" s="220">
        <v>44</v>
      </c>
      <c r="L1189" s="235">
        <v>38</v>
      </c>
      <c r="M1189" s="88">
        <f>$K1119</f>
        <v>336</v>
      </c>
    </row>
    <row r="1190" spans="1:13" ht="11.25" customHeight="1" x14ac:dyDescent="0.4">
      <c r="A1190" s="359"/>
      <c r="B1190" s="290"/>
      <c r="C1190" s="15">
        <f t="shared" ref="C1190:L1190" si="28">C1189/$M1189*100</f>
        <v>41.369047619047613</v>
      </c>
      <c r="D1190" s="15">
        <f t="shared" si="28"/>
        <v>20.833333333333336</v>
      </c>
      <c r="E1190" s="15">
        <f t="shared" si="28"/>
        <v>28.571428571428569</v>
      </c>
      <c r="F1190" s="15">
        <f t="shared" si="28"/>
        <v>61.607142857142861</v>
      </c>
      <c r="G1190" s="15">
        <f t="shared" si="28"/>
        <v>26.190476190476193</v>
      </c>
      <c r="H1190" s="15">
        <f t="shared" si="28"/>
        <v>8.3333333333333321</v>
      </c>
      <c r="I1190" s="15">
        <f t="shared" si="28"/>
        <v>12.202380952380953</v>
      </c>
      <c r="J1190" s="15">
        <f t="shared" si="28"/>
        <v>17.857142857142858</v>
      </c>
      <c r="K1190" s="219">
        <f t="shared" si="28"/>
        <v>13.095238095238097</v>
      </c>
      <c r="L1190" s="234">
        <f t="shared" si="28"/>
        <v>11.30952380952381</v>
      </c>
      <c r="M1190" s="87"/>
    </row>
    <row r="1191" spans="1:13" ht="11.25" customHeight="1" x14ac:dyDescent="0.4">
      <c r="A1191" s="359"/>
      <c r="B1191" s="291" t="s">
        <v>14</v>
      </c>
      <c r="C1191" s="13">
        <v>57</v>
      </c>
      <c r="D1191" s="13">
        <v>40</v>
      </c>
      <c r="E1191" s="13">
        <v>37</v>
      </c>
      <c r="F1191" s="13">
        <v>85</v>
      </c>
      <c r="G1191" s="13">
        <v>46</v>
      </c>
      <c r="H1191" s="13">
        <v>15</v>
      </c>
      <c r="I1191" s="13">
        <v>20</v>
      </c>
      <c r="J1191" s="13">
        <v>21</v>
      </c>
      <c r="K1191" s="220">
        <v>15</v>
      </c>
      <c r="L1191" s="235">
        <v>17</v>
      </c>
      <c r="M1191" s="88">
        <f>$K1121</f>
        <v>135</v>
      </c>
    </row>
    <row r="1192" spans="1:13" ht="11.25" customHeight="1" x14ac:dyDescent="0.4">
      <c r="A1192" s="359"/>
      <c r="B1192" s="289"/>
      <c r="C1192" s="16">
        <f t="shared" ref="C1192:L1192" si="29">C1191/$M1191*100</f>
        <v>42.222222222222221</v>
      </c>
      <c r="D1192" s="16">
        <f t="shared" si="29"/>
        <v>29.629629629629626</v>
      </c>
      <c r="E1192" s="16">
        <f t="shared" si="29"/>
        <v>27.407407407407408</v>
      </c>
      <c r="F1192" s="16">
        <f t="shared" si="29"/>
        <v>62.962962962962962</v>
      </c>
      <c r="G1192" s="16">
        <f t="shared" si="29"/>
        <v>34.074074074074076</v>
      </c>
      <c r="H1192" s="16">
        <f t="shared" si="29"/>
        <v>11.111111111111111</v>
      </c>
      <c r="I1192" s="16">
        <f t="shared" si="29"/>
        <v>14.814814814814813</v>
      </c>
      <c r="J1192" s="16">
        <f t="shared" si="29"/>
        <v>15.555555555555555</v>
      </c>
      <c r="K1192" s="219">
        <f t="shared" si="29"/>
        <v>11.111111111111111</v>
      </c>
      <c r="L1192" s="234">
        <f t="shared" si="29"/>
        <v>12.592592592592592</v>
      </c>
      <c r="M1192" s="87"/>
    </row>
    <row r="1193" spans="1:13" ht="11.25" customHeight="1" x14ac:dyDescent="0.4">
      <c r="A1193" s="359"/>
      <c r="B1193" s="290" t="s">
        <v>16</v>
      </c>
      <c r="C1193" s="13">
        <v>33</v>
      </c>
      <c r="D1193" s="13">
        <v>19</v>
      </c>
      <c r="E1193" s="13">
        <v>22</v>
      </c>
      <c r="F1193" s="13">
        <v>40</v>
      </c>
      <c r="G1193" s="13">
        <v>22</v>
      </c>
      <c r="H1193" s="13">
        <v>10</v>
      </c>
      <c r="I1193" s="13">
        <v>8</v>
      </c>
      <c r="J1193" s="13">
        <v>12</v>
      </c>
      <c r="K1193" s="220">
        <v>9</v>
      </c>
      <c r="L1193" s="235">
        <v>8</v>
      </c>
      <c r="M1193" s="88">
        <f>$K1123</f>
        <v>67</v>
      </c>
    </row>
    <row r="1194" spans="1:13" ht="11.25" customHeight="1" x14ac:dyDescent="0.4">
      <c r="A1194" s="359"/>
      <c r="B1194" s="290"/>
      <c r="C1194" s="17">
        <f t="shared" ref="C1194:L1194" si="30">C1193/$M1193*100</f>
        <v>49.253731343283583</v>
      </c>
      <c r="D1194" s="17">
        <f t="shared" si="30"/>
        <v>28.35820895522388</v>
      </c>
      <c r="E1194" s="17">
        <f t="shared" si="30"/>
        <v>32.835820895522389</v>
      </c>
      <c r="F1194" s="17">
        <f t="shared" si="30"/>
        <v>59.701492537313428</v>
      </c>
      <c r="G1194" s="17">
        <f t="shared" si="30"/>
        <v>32.835820895522389</v>
      </c>
      <c r="H1194" s="17">
        <f t="shared" si="30"/>
        <v>14.925373134328357</v>
      </c>
      <c r="I1194" s="17">
        <f t="shared" si="30"/>
        <v>11.940298507462686</v>
      </c>
      <c r="J1194" s="17">
        <f t="shared" si="30"/>
        <v>17.910447761194028</v>
      </c>
      <c r="K1194" s="218">
        <f t="shared" si="30"/>
        <v>13.432835820895523</v>
      </c>
      <c r="L1194" s="233">
        <f t="shared" si="30"/>
        <v>11.940298507462686</v>
      </c>
      <c r="M1194" s="89"/>
    </row>
    <row r="1195" spans="1:13" ht="11.25" customHeight="1" x14ac:dyDescent="0.4">
      <c r="A1195" s="358" t="s">
        <v>30</v>
      </c>
      <c r="B1195" s="288" t="s">
        <v>31</v>
      </c>
      <c r="C1195" s="13">
        <v>307</v>
      </c>
      <c r="D1195" s="13">
        <v>241</v>
      </c>
      <c r="E1195" s="13">
        <v>229</v>
      </c>
      <c r="F1195" s="13">
        <v>462</v>
      </c>
      <c r="G1195" s="13">
        <v>237</v>
      </c>
      <c r="H1195" s="13">
        <v>84</v>
      </c>
      <c r="I1195" s="13">
        <v>100</v>
      </c>
      <c r="J1195" s="13">
        <v>136</v>
      </c>
      <c r="K1195" s="221">
        <v>95</v>
      </c>
      <c r="L1195" s="236">
        <v>116</v>
      </c>
      <c r="M1195" s="90">
        <f>$K1125</f>
        <v>813</v>
      </c>
    </row>
    <row r="1196" spans="1:13" ht="11.25" customHeight="1" x14ac:dyDescent="0.4">
      <c r="A1196" s="359"/>
      <c r="B1196" s="290"/>
      <c r="C1196" s="14">
        <f t="shared" ref="C1196:L1196" si="31">C1195/$M1195*100</f>
        <v>37.761377613776133</v>
      </c>
      <c r="D1196" s="16">
        <f t="shared" si="31"/>
        <v>29.643296432964327</v>
      </c>
      <c r="E1196" s="16">
        <f t="shared" si="31"/>
        <v>28.167281672816731</v>
      </c>
      <c r="F1196" s="16">
        <f t="shared" si="31"/>
        <v>56.826568265682653</v>
      </c>
      <c r="G1196" s="14">
        <f t="shared" si="31"/>
        <v>29.15129151291513</v>
      </c>
      <c r="H1196" s="16">
        <f t="shared" si="31"/>
        <v>10.332103321033211</v>
      </c>
      <c r="I1196" s="16">
        <f t="shared" si="31"/>
        <v>12.300123001230013</v>
      </c>
      <c r="J1196" s="16">
        <f t="shared" si="31"/>
        <v>16.728167281672818</v>
      </c>
      <c r="K1196" s="219">
        <f t="shared" si="31"/>
        <v>11.685116851168512</v>
      </c>
      <c r="L1196" s="234">
        <f t="shared" si="31"/>
        <v>14.268142681426815</v>
      </c>
      <c r="M1196" s="87"/>
    </row>
    <row r="1197" spans="1:13" ht="11.25" customHeight="1" x14ac:dyDescent="0.4">
      <c r="A1197" s="359"/>
      <c r="B1197" s="291" t="s">
        <v>32</v>
      </c>
      <c r="C1197" s="13">
        <v>526</v>
      </c>
      <c r="D1197" s="13">
        <v>263</v>
      </c>
      <c r="E1197" s="13">
        <v>328</v>
      </c>
      <c r="F1197" s="13">
        <v>643</v>
      </c>
      <c r="G1197" s="13">
        <v>378</v>
      </c>
      <c r="H1197" s="13">
        <v>161</v>
      </c>
      <c r="I1197" s="13">
        <v>201</v>
      </c>
      <c r="J1197" s="13">
        <v>242</v>
      </c>
      <c r="K1197" s="220">
        <v>193</v>
      </c>
      <c r="L1197" s="235">
        <v>89</v>
      </c>
      <c r="M1197" s="88">
        <f>$K1127</f>
        <v>1045</v>
      </c>
    </row>
    <row r="1198" spans="1:13" ht="11.25" customHeight="1" x14ac:dyDescent="0.4">
      <c r="A1198" s="359"/>
      <c r="B1198" s="289"/>
      <c r="C1198" s="15">
        <f t="shared" ref="C1198:L1198" si="32">C1197/$M1197*100</f>
        <v>50.334928229665074</v>
      </c>
      <c r="D1198" s="15">
        <f t="shared" si="32"/>
        <v>25.167464114832537</v>
      </c>
      <c r="E1198" s="15">
        <f t="shared" si="32"/>
        <v>31.387559808612441</v>
      </c>
      <c r="F1198" s="15">
        <f t="shared" si="32"/>
        <v>61.5311004784689</v>
      </c>
      <c r="G1198" s="15">
        <f t="shared" si="32"/>
        <v>36.172248803827749</v>
      </c>
      <c r="H1198" s="15">
        <f t="shared" si="32"/>
        <v>15.406698564593302</v>
      </c>
      <c r="I1198" s="15">
        <f t="shared" si="32"/>
        <v>19.23444976076555</v>
      </c>
      <c r="J1198" s="15">
        <f t="shared" si="32"/>
        <v>23.157894736842106</v>
      </c>
      <c r="K1198" s="219">
        <f t="shared" si="32"/>
        <v>18.4688995215311</v>
      </c>
      <c r="L1198" s="234">
        <f t="shared" si="32"/>
        <v>8.5167464114832523</v>
      </c>
      <c r="M1198" s="87"/>
    </row>
    <row r="1199" spans="1:13" ht="11.25" customHeight="1" x14ac:dyDescent="0.4">
      <c r="A1199" s="359"/>
      <c r="B1199" s="291" t="s">
        <v>36</v>
      </c>
      <c r="C1199" s="13">
        <v>1</v>
      </c>
      <c r="D1199" s="13">
        <v>1</v>
      </c>
      <c r="E1199" s="13">
        <v>0</v>
      </c>
      <c r="F1199" s="13">
        <v>1</v>
      </c>
      <c r="G1199" s="13">
        <v>1</v>
      </c>
      <c r="H1199" s="13">
        <v>0</v>
      </c>
      <c r="I1199" s="13">
        <v>1</v>
      </c>
      <c r="J1199" s="13">
        <v>1</v>
      </c>
      <c r="K1199" s="220">
        <v>1</v>
      </c>
      <c r="L1199" s="235">
        <v>1</v>
      </c>
      <c r="M1199" s="88">
        <f>$K1129</f>
        <v>2</v>
      </c>
    </row>
    <row r="1200" spans="1:13" ht="11.25" customHeight="1" x14ac:dyDescent="0.4">
      <c r="A1200" s="359"/>
      <c r="B1200" s="289"/>
      <c r="C1200" s="15">
        <f t="shared" ref="C1200:L1200" si="33">C1199/$M1199*100</f>
        <v>50</v>
      </c>
      <c r="D1200" s="15">
        <f t="shared" si="33"/>
        <v>50</v>
      </c>
      <c r="E1200" s="15">
        <f t="shared" si="33"/>
        <v>0</v>
      </c>
      <c r="F1200" s="15">
        <f t="shared" si="33"/>
        <v>50</v>
      </c>
      <c r="G1200" s="15">
        <f t="shared" si="33"/>
        <v>50</v>
      </c>
      <c r="H1200" s="15">
        <f t="shared" si="33"/>
        <v>0</v>
      </c>
      <c r="I1200" s="15">
        <f t="shared" si="33"/>
        <v>50</v>
      </c>
      <c r="J1200" s="15">
        <f t="shared" si="33"/>
        <v>50</v>
      </c>
      <c r="K1200" s="219">
        <f t="shared" si="33"/>
        <v>50</v>
      </c>
      <c r="L1200" s="234">
        <f t="shared" si="33"/>
        <v>50</v>
      </c>
      <c r="M1200" s="87"/>
    </row>
    <row r="1201" spans="1:13" ht="11.25" customHeight="1" x14ac:dyDescent="0.4">
      <c r="A1201" s="359"/>
      <c r="B1201" s="291" t="s">
        <v>105</v>
      </c>
      <c r="C1201" s="13">
        <v>6</v>
      </c>
      <c r="D1201" s="13">
        <v>6</v>
      </c>
      <c r="E1201" s="13">
        <v>0</v>
      </c>
      <c r="F1201" s="13">
        <v>11</v>
      </c>
      <c r="G1201" s="13">
        <v>4</v>
      </c>
      <c r="H1201" s="13">
        <v>2</v>
      </c>
      <c r="I1201" s="13">
        <v>2</v>
      </c>
      <c r="J1201" s="13">
        <v>0</v>
      </c>
      <c r="K1201" s="220">
        <v>2</v>
      </c>
      <c r="L1201" s="235">
        <v>4</v>
      </c>
      <c r="M1201" s="88">
        <f>$K1131</f>
        <v>21</v>
      </c>
    </row>
    <row r="1202" spans="1:13" ht="11.25" customHeight="1" x14ac:dyDescent="0.4">
      <c r="A1202" s="359"/>
      <c r="B1202" s="289"/>
      <c r="C1202" s="15">
        <f t="shared" ref="C1202:L1202" si="34">C1201/$M1201*100</f>
        <v>28.571428571428569</v>
      </c>
      <c r="D1202" s="15">
        <f t="shared" si="34"/>
        <v>28.571428571428569</v>
      </c>
      <c r="E1202" s="15">
        <f t="shared" si="34"/>
        <v>0</v>
      </c>
      <c r="F1202" s="15">
        <f t="shared" si="34"/>
        <v>52.380952380952387</v>
      </c>
      <c r="G1202" s="15">
        <f t="shared" si="34"/>
        <v>19.047619047619047</v>
      </c>
      <c r="H1202" s="15">
        <f t="shared" si="34"/>
        <v>9.5238095238095237</v>
      </c>
      <c r="I1202" s="15">
        <f t="shared" si="34"/>
        <v>9.5238095238095237</v>
      </c>
      <c r="J1202" s="15">
        <f t="shared" si="34"/>
        <v>0</v>
      </c>
      <c r="K1202" s="219">
        <f t="shared" si="34"/>
        <v>9.5238095238095237</v>
      </c>
      <c r="L1202" s="234">
        <f t="shared" si="34"/>
        <v>19.047619047619047</v>
      </c>
      <c r="M1202" s="87"/>
    </row>
    <row r="1203" spans="1:13" ht="11.25" customHeight="1" x14ac:dyDescent="0.4">
      <c r="A1203" s="359"/>
      <c r="B1203" s="290" t="s">
        <v>53</v>
      </c>
      <c r="C1203" s="13">
        <v>1</v>
      </c>
      <c r="D1203" s="13">
        <v>0</v>
      </c>
      <c r="E1203" s="13">
        <v>1</v>
      </c>
      <c r="F1203" s="13">
        <v>0</v>
      </c>
      <c r="G1203" s="13">
        <v>0</v>
      </c>
      <c r="H1203" s="113">
        <v>1</v>
      </c>
      <c r="I1203" s="13">
        <v>0</v>
      </c>
      <c r="J1203" s="13">
        <v>0</v>
      </c>
      <c r="K1203" s="220">
        <v>0</v>
      </c>
      <c r="L1203" s="235">
        <v>0</v>
      </c>
      <c r="M1203" s="88">
        <f>$K1133</f>
        <v>2</v>
      </c>
    </row>
    <row r="1204" spans="1:13" ht="11.25" customHeight="1" x14ac:dyDescent="0.4">
      <c r="A1204" s="360"/>
      <c r="B1204" s="293"/>
      <c r="C1204" s="19">
        <f t="shared" ref="C1204:L1204" si="35">C1203/$M1203*100</f>
        <v>50</v>
      </c>
      <c r="D1204" s="19">
        <f t="shared" si="35"/>
        <v>0</v>
      </c>
      <c r="E1204" s="19">
        <f t="shared" si="35"/>
        <v>50</v>
      </c>
      <c r="F1204" s="19">
        <f t="shared" si="35"/>
        <v>0</v>
      </c>
      <c r="G1204" s="19">
        <f t="shared" si="35"/>
        <v>0</v>
      </c>
      <c r="H1204" s="19">
        <f t="shared" si="35"/>
        <v>50</v>
      </c>
      <c r="I1204" s="19">
        <f t="shared" si="35"/>
        <v>0</v>
      </c>
      <c r="J1204" s="19">
        <f t="shared" si="35"/>
        <v>0</v>
      </c>
      <c r="K1204" s="218">
        <f t="shared" si="35"/>
        <v>0</v>
      </c>
      <c r="L1204" s="233">
        <f t="shared" si="35"/>
        <v>0</v>
      </c>
      <c r="M1204" s="89"/>
    </row>
    <row r="1205" spans="1:13" ht="11.25" customHeight="1" x14ac:dyDescent="0.4">
      <c r="A1205" s="358" t="s">
        <v>40</v>
      </c>
      <c r="B1205" s="288" t="s">
        <v>41</v>
      </c>
      <c r="C1205" s="13">
        <v>11</v>
      </c>
      <c r="D1205" s="13">
        <v>20</v>
      </c>
      <c r="E1205" s="13">
        <v>9</v>
      </c>
      <c r="F1205" s="13">
        <v>33</v>
      </c>
      <c r="G1205" s="13">
        <v>15</v>
      </c>
      <c r="H1205" s="13">
        <v>7</v>
      </c>
      <c r="I1205" s="13">
        <v>8</v>
      </c>
      <c r="J1205" s="13">
        <v>13</v>
      </c>
      <c r="K1205" s="220">
        <v>7</v>
      </c>
      <c r="L1205" s="235">
        <v>13</v>
      </c>
      <c r="M1205" s="90">
        <f>$K1135</f>
        <v>69</v>
      </c>
    </row>
    <row r="1206" spans="1:13" ht="11.25" customHeight="1" x14ac:dyDescent="0.4">
      <c r="A1206" s="359"/>
      <c r="B1206" s="289"/>
      <c r="C1206" s="14">
        <f t="shared" ref="C1206:L1206" si="36">C1205/$M1205*100</f>
        <v>15.942028985507244</v>
      </c>
      <c r="D1206" s="16">
        <f t="shared" si="36"/>
        <v>28.985507246376812</v>
      </c>
      <c r="E1206" s="16">
        <f t="shared" si="36"/>
        <v>13.043478260869565</v>
      </c>
      <c r="F1206" s="16">
        <f t="shared" si="36"/>
        <v>47.826086956521742</v>
      </c>
      <c r="G1206" s="14">
        <f t="shared" si="36"/>
        <v>21.739130434782609</v>
      </c>
      <c r="H1206" s="16">
        <f t="shared" si="36"/>
        <v>10.144927536231885</v>
      </c>
      <c r="I1206" s="16">
        <f t="shared" si="36"/>
        <v>11.594202898550725</v>
      </c>
      <c r="J1206" s="16">
        <f t="shared" si="36"/>
        <v>18.840579710144929</v>
      </c>
      <c r="K1206" s="219">
        <f t="shared" si="36"/>
        <v>10.144927536231885</v>
      </c>
      <c r="L1206" s="234">
        <f t="shared" si="36"/>
        <v>18.840579710144929</v>
      </c>
      <c r="M1206" s="87"/>
    </row>
    <row r="1207" spans="1:13" ht="11.25" customHeight="1" x14ac:dyDescent="0.4">
      <c r="A1207" s="359"/>
      <c r="B1207" s="290" t="s">
        <v>42</v>
      </c>
      <c r="C1207" s="13">
        <v>32</v>
      </c>
      <c r="D1207" s="13">
        <v>27</v>
      </c>
      <c r="E1207" s="13">
        <v>16</v>
      </c>
      <c r="F1207" s="13">
        <v>41</v>
      </c>
      <c r="G1207" s="13">
        <v>22</v>
      </c>
      <c r="H1207" s="13">
        <v>13</v>
      </c>
      <c r="I1207" s="13">
        <v>7</v>
      </c>
      <c r="J1207" s="13">
        <v>30</v>
      </c>
      <c r="K1207" s="220">
        <v>7</v>
      </c>
      <c r="L1207" s="235">
        <v>31</v>
      </c>
      <c r="M1207" s="88">
        <f>$K1137</f>
        <v>122</v>
      </c>
    </row>
    <row r="1208" spans="1:13" ht="11.25" customHeight="1" x14ac:dyDescent="0.4">
      <c r="A1208" s="359"/>
      <c r="B1208" s="290"/>
      <c r="C1208" s="15">
        <f t="shared" ref="C1208:L1208" si="37">C1207/$M1207*100</f>
        <v>26.229508196721312</v>
      </c>
      <c r="D1208" s="15">
        <f t="shared" si="37"/>
        <v>22.131147540983605</v>
      </c>
      <c r="E1208" s="15">
        <f t="shared" si="37"/>
        <v>13.114754098360656</v>
      </c>
      <c r="F1208" s="15">
        <f t="shared" si="37"/>
        <v>33.606557377049178</v>
      </c>
      <c r="G1208" s="15">
        <f t="shared" si="37"/>
        <v>18.032786885245901</v>
      </c>
      <c r="H1208" s="15">
        <f t="shared" si="37"/>
        <v>10.655737704918032</v>
      </c>
      <c r="I1208" s="15">
        <f t="shared" si="37"/>
        <v>5.7377049180327866</v>
      </c>
      <c r="J1208" s="15">
        <f t="shared" si="37"/>
        <v>24.590163934426229</v>
      </c>
      <c r="K1208" s="219">
        <f t="shared" si="37"/>
        <v>5.7377049180327866</v>
      </c>
      <c r="L1208" s="234">
        <f t="shared" si="37"/>
        <v>25.409836065573771</v>
      </c>
      <c r="M1208" s="87"/>
    </row>
    <row r="1209" spans="1:13" ht="11.25" customHeight="1" x14ac:dyDescent="0.4">
      <c r="A1209" s="359"/>
      <c r="B1209" s="291" t="s">
        <v>43</v>
      </c>
      <c r="C1209" s="13">
        <v>54</v>
      </c>
      <c r="D1209" s="13">
        <v>44</v>
      </c>
      <c r="E1209" s="13">
        <v>42</v>
      </c>
      <c r="F1209" s="13">
        <v>103</v>
      </c>
      <c r="G1209" s="13">
        <v>61</v>
      </c>
      <c r="H1209" s="13">
        <v>21</v>
      </c>
      <c r="I1209" s="13">
        <v>16</v>
      </c>
      <c r="J1209" s="13">
        <v>28</v>
      </c>
      <c r="K1209" s="220">
        <v>16</v>
      </c>
      <c r="L1209" s="235">
        <v>36</v>
      </c>
      <c r="M1209" s="88">
        <f>$K1139</f>
        <v>199</v>
      </c>
    </row>
    <row r="1210" spans="1:13" ht="11.25" customHeight="1" x14ac:dyDescent="0.4">
      <c r="A1210" s="359"/>
      <c r="B1210" s="289"/>
      <c r="C1210" s="15">
        <f t="shared" ref="C1210:L1210" si="38">C1209/$M1209*100</f>
        <v>27.1356783919598</v>
      </c>
      <c r="D1210" s="15">
        <f t="shared" si="38"/>
        <v>22.110552763819097</v>
      </c>
      <c r="E1210" s="15">
        <f t="shared" si="38"/>
        <v>21.105527638190953</v>
      </c>
      <c r="F1210" s="15">
        <f t="shared" si="38"/>
        <v>51.758793969849251</v>
      </c>
      <c r="G1210" s="15">
        <f t="shared" si="38"/>
        <v>30.653266331658291</v>
      </c>
      <c r="H1210" s="15">
        <f t="shared" si="38"/>
        <v>10.552763819095476</v>
      </c>
      <c r="I1210" s="15">
        <f t="shared" si="38"/>
        <v>8.0402010050251249</v>
      </c>
      <c r="J1210" s="15">
        <f t="shared" si="38"/>
        <v>14.07035175879397</v>
      </c>
      <c r="K1210" s="219">
        <f t="shared" si="38"/>
        <v>8.0402010050251249</v>
      </c>
      <c r="L1210" s="234">
        <f t="shared" si="38"/>
        <v>18.090452261306535</v>
      </c>
      <c r="M1210" s="87"/>
    </row>
    <row r="1211" spans="1:13" ht="11.25" customHeight="1" x14ac:dyDescent="0.4">
      <c r="A1211" s="359"/>
      <c r="B1211" s="290" t="s">
        <v>46</v>
      </c>
      <c r="C1211" s="13">
        <v>84</v>
      </c>
      <c r="D1211" s="13">
        <v>77</v>
      </c>
      <c r="E1211" s="13">
        <v>51</v>
      </c>
      <c r="F1211" s="13">
        <v>142</v>
      </c>
      <c r="G1211" s="13">
        <v>68</v>
      </c>
      <c r="H1211" s="13">
        <v>35</v>
      </c>
      <c r="I1211" s="13">
        <v>31</v>
      </c>
      <c r="J1211" s="13">
        <v>35</v>
      </c>
      <c r="K1211" s="220">
        <v>20</v>
      </c>
      <c r="L1211" s="235">
        <v>43</v>
      </c>
      <c r="M1211" s="88">
        <f>$K1141</f>
        <v>289</v>
      </c>
    </row>
    <row r="1212" spans="1:13" ht="11.25" customHeight="1" x14ac:dyDescent="0.4">
      <c r="A1212" s="359"/>
      <c r="B1212" s="290"/>
      <c r="C1212" s="15">
        <f t="shared" ref="C1212:L1212" si="39">C1211/$M1211*100</f>
        <v>29.065743944636679</v>
      </c>
      <c r="D1212" s="15">
        <f t="shared" si="39"/>
        <v>26.643598615916954</v>
      </c>
      <c r="E1212" s="15">
        <f t="shared" si="39"/>
        <v>17.647058823529413</v>
      </c>
      <c r="F1212" s="15">
        <f t="shared" si="39"/>
        <v>49.134948096885807</v>
      </c>
      <c r="G1212" s="15">
        <f t="shared" si="39"/>
        <v>23.52941176470588</v>
      </c>
      <c r="H1212" s="15">
        <f t="shared" si="39"/>
        <v>12.110726643598616</v>
      </c>
      <c r="I1212" s="15">
        <f t="shared" si="39"/>
        <v>10.726643598615917</v>
      </c>
      <c r="J1212" s="15">
        <f t="shared" si="39"/>
        <v>12.110726643598616</v>
      </c>
      <c r="K1212" s="219">
        <f t="shared" si="39"/>
        <v>6.9204152249134951</v>
      </c>
      <c r="L1212" s="234">
        <f t="shared" si="39"/>
        <v>14.878892733564014</v>
      </c>
      <c r="M1212" s="87"/>
    </row>
    <row r="1213" spans="1:13" ht="11.25" customHeight="1" x14ac:dyDescent="0.4">
      <c r="A1213" s="359"/>
      <c r="B1213" s="291" t="s">
        <v>47</v>
      </c>
      <c r="C1213" s="13">
        <v>139</v>
      </c>
      <c r="D1213" s="13">
        <v>92</v>
      </c>
      <c r="E1213" s="13">
        <v>86</v>
      </c>
      <c r="F1213" s="13">
        <v>173</v>
      </c>
      <c r="G1213" s="13">
        <v>83</v>
      </c>
      <c r="H1213" s="13">
        <v>44</v>
      </c>
      <c r="I1213" s="13">
        <v>39</v>
      </c>
      <c r="J1213" s="13">
        <v>35</v>
      </c>
      <c r="K1213" s="220">
        <v>31</v>
      </c>
      <c r="L1213" s="235">
        <v>33</v>
      </c>
      <c r="M1213" s="88">
        <f>$K1143</f>
        <v>307</v>
      </c>
    </row>
    <row r="1214" spans="1:13" ht="11.25" customHeight="1" x14ac:dyDescent="0.4">
      <c r="A1214" s="359"/>
      <c r="B1214" s="289"/>
      <c r="C1214" s="15">
        <f t="shared" ref="C1214:L1214" si="40">C1213/$M1213*100</f>
        <v>45.276872964169378</v>
      </c>
      <c r="D1214" s="15">
        <f t="shared" si="40"/>
        <v>29.967426710097723</v>
      </c>
      <c r="E1214" s="15">
        <f t="shared" si="40"/>
        <v>28.013029315960914</v>
      </c>
      <c r="F1214" s="15">
        <f t="shared" si="40"/>
        <v>56.351791530944631</v>
      </c>
      <c r="G1214" s="15">
        <f t="shared" si="40"/>
        <v>27.035830618892508</v>
      </c>
      <c r="H1214" s="15">
        <f t="shared" si="40"/>
        <v>14.332247557003258</v>
      </c>
      <c r="I1214" s="15">
        <f t="shared" si="40"/>
        <v>12.703583061889251</v>
      </c>
      <c r="J1214" s="15">
        <f t="shared" si="40"/>
        <v>11.400651465798045</v>
      </c>
      <c r="K1214" s="219">
        <f t="shared" si="40"/>
        <v>10.097719869706841</v>
      </c>
      <c r="L1214" s="234">
        <f t="shared" si="40"/>
        <v>10.749185667752444</v>
      </c>
      <c r="M1214" s="87"/>
    </row>
    <row r="1215" spans="1:13" ht="11.25" customHeight="1" x14ac:dyDescent="0.4">
      <c r="A1215" s="359"/>
      <c r="B1215" s="290" t="s">
        <v>15</v>
      </c>
      <c r="C1215" s="13">
        <v>191</v>
      </c>
      <c r="D1215" s="13">
        <v>112</v>
      </c>
      <c r="E1215" s="13">
        <v>148</v>
      </c>
      <c r="F1215" s="13">
        <v>237</v>
      </c>
      <c r="G1215" s="13">
        <v>143</v>
      </c>
      <c r="H1215" s="13">
        <v>54</v>
      </c>
      <c r="I1215" s="13">
        <v>65</v>
      </c>
      <c r="J1215" s="13">
        <v>69</v>
      </c>
      <c r="K1215" s="220">
        <v>70</v>
      </c>
      <c r="L1215" s="235">
        <v>30</v>
      </c>
      <c r="M1215" s="88">
        <f>$K1145</f>
        <v>373</v>
      </c>
    </row>
    <row r="1216" spans="1:13" ht="11.25" customHeight="1" x14ac:dyDescent="0.4">
      <c r="A1216" s="359"/>
      <c r="B1216" s="290"/>
      <c r="C1216" s="15">
        <f t="shared" ref="C1216:L1216" si="41">C1215/$M1215*100</f>
        <v>51.206434316353885</v>
      </c>
      <c r="D1216" s="15">
        <f t="shared" si="41"/>
        <v>30.02680965147453</v>
      </c>
      <c r="E1216" s="15">
        <f t="shared" si="41"/>
        <v>39.678284182305632</v>
      </c>
      <c r="F1216" s="15">
        <f t="shared" si="41"/>
        <v>63.538873994638067</v>
      </c>
      <c r="G1216" s="15">
        <f t="shared" si="41"/>
        <v>38.337801608579085</v>
      </c>
      <c r="H1216" s="15">
        <f t="shared" si="41"/>
        <v>14.47721179624665</v>
      </c>
      <c r="I1216" s="15">
        <f t="shared" si="41"/>
        <v>17.426273458445042</v>
      </c>
      <c r="J1216" s="15">
        <f t="shared" si="41"/>
        <v>18.498659517426276</v>
      </c>
      <c r="K1216" s="219">
        <f t="shared" si="41"/>
        <v>18.766756032171582</v>
      </c>
      <c r="L1216" s="234">
        <f t="shared" si="41"/>
        <v>8.0428954423592494</v>
      </c>
      <c r="M1216" s="87"/>
    </row>
    <row r="1217" spans="1:13" ht="11.25" customHeight="1" x14ac:dyDescent="0.4">
      <c r="A1217" s="359"/>
      <c r="B1217" s="291" t="s">
        <v>1</v>
      </c>
      <c r="C1217" s="13">
        <v>330</v>
      </c>
      <c r="D1217" s="13">
        <v>139</v>
      </c>
      <c r="E1217" s="13">
        <v>206</v>
      </c>
      <c r="F1217" s="13">
        <v>387</v>
      </c>
      <c r="G1217" s="13">
        <v>227</v>
      </c>
      <c r="H1217" s="13">
        <v>74</v>
      </c>
      <c r="I1217" s="13">
        <v>138</v>
      </c>
      <c r="J1217" s="13">
        <v>169</v>
      </c>
      <c r="K1217" s="220">
        <v>140</v>
      </c>
      <c r="L1217" s="235">
        <v>24</v>
      </c>
      <c r="M1217" s="88">
        <f>$K1147</f>
        <v>522</v>
      </c>
    </row>
    <row r="1218" spans="1:13" ht="11.25" customHeight="1" x14ac:dyDescent="0.4">
      <c r="A1218" s="359"/>
      <c r="B1218" s="289"/>
      <c r="C1218" s="15">
        <f t="shared" ref="C1218:L1218" si="42">C1217/$M1217*100</f>
        <v>63.218390804597703</v>
      </c>
      <c r="D1218" s="15">
        <f t="shared" si="42"/>
        <v>26.628352490421459</v>
      </c>
      <c r="E1218" s="15">
        <f t="shared" si="42"/>
        <v>39.463601532567047</v>
      </c>
      <c r="F1218" s="15">
        <f t="shared" si="42"/>
        <v>74.137931034482762</v>
      </c>
      <c r="G1218" s="15">
        <f t="shared" si="42"/>
        <v>43.486590038314176</v>
      </c>
      <c r="H1218" s="15">
        <f t="shared" si="42"/>
        <v>14.17624521072797</v>
      </c>
      <c r="I1218" s="15">
        <f t="shared" si="42"/>
        <v>26.436781609195403</v>
      </c>
      <c r="J1218" s="15">
        <f t="shared" si="42"/>
        <v>32.375478927203069</v>
      </c>
      <c r="K1218" s="219">
        <f t="shared" si="42"/>
        <v>26.819923371647509</v>
      </c>
      <c r="L1218" s="234">
        <f t="shared" si="42"/>
        <v>4.5977011494252871</v>
      </c>
      <c r="M1218" s="87"/>
    </row>
    <row r="1219" spans="1:13" ht="11.25" customHeight="1" x14ac:dyDescent="0.4">
      <c r="A1219" s="359"/>
      <c r="B1219" s="290" t="s">
        <v>53</v>
      </c>
      <c r="C1219" s="13">
        <v>0</v>
      </c>
      <c r="D1219" s="13">
        <v>0</v>
      </c>
      <c r="E1219" s="13">
        <v>0</v>
      </c>
      <c r="F1219" s="13">
        <v>1</v>
      </c>
      <c r="G1219" s="13">
        <v>1</v>
      </c>
      <c r="H1219" s="13">
        <v>0</v>
      </c>
      <c r="I1219" s="13">
        <v>0</v>
      </c>
      <c r="J1219" s="13">
        <v>0</v>
      </c>
      <c r="K1219" s="222">
        <v>0</v>
      </c>
      <c r="L1219" s="237">
        <v>0</v>
      </c>
      <c r="M1219" s="88">
        <f>$K1149</f>
        <v>2</v>
      </c>
    </row>
    <row r="1220" spans="1:13" ht="11.25" customHeight="1" x14ac:dyDescent="0.4">
      <c r="A1220" s="360"/>
      <c r="B1220" s="293"/>
      <c r="C1220" s="19">
        <f t="shared" ref="C1220:L1220" si="43">C1219/$M1219*100</f>
        <v>0</v>
      </c>
      <c r="D1220" s="19">
        <f t="shared" si="43"/>
        <v>0</v>
      </c>
      <c r="E1220" s="19">
        <f t="shared" si="43"/>
        <v>0</v>
      </c>
      <c r="F1220" s="19">
        <f t="shared" si="43"/>
        <v>50</v>
      </c>
      <c r="G1220" s="19">
        <f t="shared" si="43"/>
        <v>50</v>
      </c>
      <c r="H1220" s="19">
        <f t="shared" si="43"/>
        <v>0</v>
      </c>
      <c r="I1220" s="19">
        <f t="shared" si="43"/>
        <v>0</v>
      </c>
      <c r="J1220" s="19">
        <f t="shared" si="43"/>
        <v>0</v>
      </c>
      <c r="K1220" s="218">
        <f t="shared" si="43"/>
        <v>0</v>
      </c>
      <c r="L1220" s="233">
        <f t="shared" si="43"/>
        <v>0</v>
      </c>
      <c r="M1220" s="89"/>
    </row>
    <row r="1221" spans="1:13" ht="11.25" customHeight="1" x14ac:dyDescent="0.4">
      <c r="A1221" s="361" t="s">
        <v>2</v>
      </c>
      <c r="B1221" s="288" t="s">
        <v>54</v>
      </c>
      <c r="C1221" s="13">
        <v>84</v>
      </c>
      <c r="D1221" s="13">
        <v>37</v>
      </c>
      <c r="E1221" s="13">
        <v>59</v>
      </c>
      <c r="F1221" s="13">
        <v>127</v>
      </c>
      <c r="G1221" s="13">
        <v>57</v>
      </c>
      <c r="H1221" s="13">
        <v>12</v>
      </c>
      <c r="I1221" s="13">
        <v>25</v>
      </c>
      <c r="J1221" s="13">
        <v>32</v>
      </c>
      <c r="K1221" s="220">
        <v>30</v>
      </c>
      <c r="L1221" s="235">
        <v>14</v>
      </c>
      <c r="M1221" s="86">
        <f>$K1151</f>
        <v>175</v>
      </c>
    </row>
    <row r="1222" spans="1:13" ht="11.25" customHeight="1" x14ac:dyDescent="0.4">
      <c r="A1222" s="362"/>
      <c r="B1222" s="289"/>
      <c r="C1222" s="14">
        <f t="shared" ref="C1222:L1222" si="44">C1221/$M1221*100</f>
        <v>48</v>
      </c>
      <c r="D1222" s="16">
        <f t="shared" si="44"/>
        <v>21.142857142857142</v>
      </c>
      <c r="E1222" s="16">
        <f t="shared" si="44"/>
        <v>33.714285714285715</v>
      </c>
      <c r="F1222" s="16">
        <f t="shared" si="44"/>
        <v>72.571428571428569</v>
      </c>
      <c r="G1222" s="14">
        <f t="shared" si="44"/>
        <v>32.571428571428577</v>
      </c>
      <c r="H1222" s="16">
        <f t="shared" si="44"/>
        <v>6.8571428571428577</v>
      </c>
      <c r="I1222" s="16">
        <f t="shared" si="44"/>
        <v>14.285714285714285</v>
      </c>
      <c r="J1222" s="16">
        <f t="shared" si="44"/>
        <v>18.285714285714285</v>
      </c>
      <c r="K1222" s="219">
        <f t="shared" si="44"/>
        <v>17.142857142857142</v>
      </c>
      <c r="L1222" s="234">
        <f t="shared" si="44"/>
        <v>8</v>
      </c>
      <c r="M1222" s="87"/>
    </row>
    <row r="1223" spans="1:13" ht="11.25" customHeight="1" x14ac:dyDescent="0.4">
      <c r="A1223" s="362"/>
      <c r="B1223" s="290" t="s">
        <v>57</v>
      </c>
      <c r="C1223" s="13">
        <v>64</v>
      </c>
      <c r="D1223" s="13">
        <v>37</v>
      </c>
      <c r="E1223" s="13">
        <v>57</v>
      </c>
      <c r="F1223" s="13">
        <v>74</v>
      </c>
      <c r="G1223" s="13">
        <v>52</v>
      </c>
      <c r="H1223" s="13">
        <v>13</v>
      </c>
      <c r="I1223" s="13">
        <v>26</v>
      </c>
      <c r="J1223" s="13">
        <v>20</v>
      </c>
      <c r="K1223" s="220">
        <v>29</v>
      </c>
      <c r="L1223" s="235">
        <v>13</v>
      </c>
      <c r="M1223" s="88">
        <f>$K1153</f>
        <v>138</v>
      </c>
    </row>
    <row r="1224" spans="1:13" ht="11.25" customHeight="1" x14ac:dyDescent="0.4">
      <c r="A1224" s="362"/>
      <c r="B1224" s="290"/>
      <c r="C1224" s="15">
        <f t="shared" ref="C1224:L1224" si="45">C1223/$M1223*100</f>
        <v>46.376811594202898</v>
      </c>
      <c r="D1224" s="15">
        <f t="shared" si="45"/>
        <v>26.811594202898554</v>
      </c>
      <c r="E1224" s="15">
        <f t="shared" si="45"/>
        <v>41.304347826086953</v>
      </c>
      <c r="F1224" s="15">
        <f t="shared" si="45"/>
        <v>53.623188405797109</v>
      </c>
      <c r="G1224" s="15">
        <f t="shared" si="45"/>
        <v>37.681159420289859</v>
      </c>
      <c r="H1224" s="15">
        <f t="shared" si="45"/>
        <v>9.4202898550724647</v>
      </c>
      <c r="I1224" s="15">
        <f t="shared" si="45"/>
        <v>18.840579710144929</v>
      </c>
      <c r="J1224" s="15">
        <f t="shared" si="45"/>
        <v>14.492753623188406</v>
      </c>
      <c r="K1224" s="219">
        <f t="shared" si="45"/>
        <v>21.014492753623188</v>
      </c>
      <c r="L1224" s="234">
        <f t="shared" si="45"/>
        <v>9.4202898550724647</v>
      </c>
      <c r="M1224" s="87"/>
    </row>
    <row r="1225" spans="1:13" ht="11.25" customHeight="1" x14ac:dyDescent="0.4">
      <c r="A1225" s="362"/>
      <c r="B1225" s="291" t="s">
        <v>3</v>
      </c>
      <c r="C1225" s="13">
        <v>278</v>
      </c>
      <c r="D1225" s="13">
        <v>219</v>
      </c>
      <c r="E1225" s="13">
        <v>189</v>
      </c>
      <c r="F1225" s="13">
        <v>429</v>
      </c>
      <c r="G1225" s="13">
        <v>219</v>
      </c>
      <c r="H1225" s="13">
        <v>101</v>
      </c>
      <c r="I1225" s="13">
        <v>82</v>
      </c>
      <c r="J1225" s="13">
        <v>104</v>
      </c>
      <c r="K1225" s="220">
        <v>67</v>
      </c>
      <c r="L1225" s="235">
        <v>118</v>
      </c>
      <c r="M1225" s="88">
        <f>$K1155</f>
        <v>797</v>
      </c>
    </row>
    <row r="1226" spans="1:13" ht="11.25" customHeight="1" x14ac:dyDescent="0.4">
      <c r="A1226" s="362"/>
      <c r="B1226" s="289"/>
      <c r="C1226" s="15">
        <f t="shared" ref="C1226:L1226" si="46">C1225/$M1225*100</f>
        <v>34.880803011292343</v>
      </c>
      <c r="D1226" s="15">
        <f t="shared" si="46"/>
        <v>27.478042659974903</v>
      </c>
      <c r="E1226" s="15">
        <f t="shared" si="46"/>
        <v>23.713927227101632</v>
      </c>
      <c r="F1226" s="15">
        <f t="shared" si="46"/>
        <v>53.826850690087824</v>
      </c>
      <c r="G1226" s="15">
        <f t="shared" si="46"/>
        <v>27.478042659974903</v>
      </c>
      <c r="H1226" s="15">
        <f t="shared" si="46"/>
        <v>12.672521957340024</v>
      </c>
      <c r="I1226" s="15">
        <f t="shared" si="46"/>
        <v>10.28858218318695</v>
      </c>
      <c r="J1226" s="15">
        <f t="shared" si="46"/>
        <v>13.048933500627353</v>
      </c>
      <c r="K1226" s="219">
        <f t="shared" si="46"/>
        <v>8.4065244667503141</v>
      </c>
      <c r="L1226" s="234">
        <f t="shared" si="46"/>
        <v>14.805520702634881</v>
      </c>
      <c r="M1226" s="87"/>
    </row>
    <row r="1227" spans="1:13" ht="11.25" customHeight="1" x14ac:dyDescent="0.4">
      <c r="A1227" s="362"/>
      <c r="B1227" s="290" t="s">
        <v>51</v>
      </c>
      <c r="C1227" s="13">
        <v>92</v>
      </c>
      <c r="D1227" s="13">
        <v>42</v>
      </c>
      <c r="E1227" s="13">
        <v>56</v>
      </c>
      <c r="F1227" s="13">
        <v>103</v>
      </c>
      <c r="G1227" s="13">
        <v>70</v>
      </c>
      <c r="H1227" s="13">
        <v>32</v>
      </c>
      <c r="I1227" s="13">
        <v>35</v>
      </c>
      <c r="J1227" s="13">
        <v>35</v>
      </c>
      <c r="K1227" s="220">
        <v>40</v>
      </c>
      <c r="L1227" s="235">
        <v>4</v>
      </c>
      <c r="M1227" s="88">
        <f>$K1157</f>
        <v>134</v>
      </c>
    </row>
    <row r="1228" spans="1:13" ht="11.25" customHeight="1" x14ac:dyDescent="0.4">
      <c r="A1228" s="362"/>
      <c r="B1228" s="290"/>
      <c r="C1228" s="15">
        <f t="shared" ref="C1228:L1228" si="47">C1227/$M1227*100</f>
        <v>68.656716417910445</v>
      </c>
      <c r="D1228" s="15">
        <f t="shared" si="47"/>
        <v>31.343283582089555</v>
      </c>
      <c r="E1228" s="15">
        <f t="shared" si="47"/>
        <v>41.791044776119399</v>
      </c>
      <c r="F1228" s="15">
        <f t="shared" si="47"/>
        <v>76.865671641791039</v>
      </c>
      <c r="G1228" s="15">
        <f t="shared" si="47"/>
        <v>52.238805970149251</v>
      </c>
      <c r="H1228" s="15">
        <f t="shared" si="47"/>
        <v>23.880597014925371</v>
      </c>
      <c r="I1228" s="15">
        <f t="shared" si="47"/>
        <v>26.119402985074625</v>
      </c>
      <c r="J1228" s="15">
        <f t="shared" si="47"/>
        <v>26.119402985074625</v>
      </c>
      <c r="K1228" s="219">
        <f t="shared" si="47"/>
        <v>29.850746268656714</v>
      </c>
      <c r="L1228" s="234">
        <f t="shared" si="47"/>
        <v>2.9850746268656714</v>
      </c>
      <c r="M1228" s="87"/>
    </row>
    <row r="1229" spans="1:13" ht="11.25" customHeight="1" x14ac:dyDescent="0.4">
      <c r="A1229" s="362"/>
      <c r="B1229" s="291" t="s">
        <v>52</v>
      </c>
      <c r="C1229" s="13">
        <v>22</v>
      </c>
      <c r="D1229" s="13">
        <v>26</v>
      </c>
      <c r="E1229" s="13">
        <v>14</v>
      </c>
      <c r="F1229" s="13">
        <v>40</v>
      </c>
      <c r="G1229" s="13">
        <v>22</v>
      </c>
      <c r="H1229" s="13">
        <v>12</v>
      </c>
      <c r="I1229" s="13">
        <v>9</v>
      </c>
      <c r="J1229" s="13">
        <v>25</v>
      </c>
      <c r="K1229" s="220">
        <v>10</v>
      </c>
      <c r="L1229" s="235">
        <v>17</v>
      </c>
      <c r="M1229" s="88">
        <f>$K1159</f>
        <v>90</v>
      </c>
    </row>
    <row r="1230" spans="1:13" ht="11.25" customHeight="1" x14ac:dyDescent="0.4">
      <c r="A1230" s="362"/>
      <c r="B1230" s="289"/>
      <c r="C1230" s="15">
        <f t="shared" ref="C1230:L1230" si="48">C1229/$M1229*100</f>
        <v>24.444444444444443</v>
      </c>
      <c r="D1230" s="15">
        <f t="shared" si="48"/>
        <v>28.888888888888886</v>
      </c>
      <c r="E1230" s="15">
        <f t="shared" si="48"/>
        <v>15.555555555555555</v>
      </c>
      <c r="F1230" s="15">
        <f t="shared" si="48"/>
        <v>44.444444444444443</v>
      </c>
      <c r="G1230" s="15">
        <f t="shared" si="48"/>
        <v>24.444444444444443</v>
      </c>
      <c r="H1230" s="15">
        <f t="shared" si="48"/>
        <v>13.333333333333334</v>
      </c>
      <c r="I1230" s="15">
        <f t="shared" si="48"/>
        <v>10</v>
      </c>
      <c r="J1230" s="15">
        <f t="shared" si="48"/>
        <v>27.777777777777779</v>
      </c>
      <c r="K1230" s="219">
        <f t="shared" si="48"/>
        <v>11.111111111111111</v>
      </c>
      <c r="L1230" s="234">
        <f t="shared" si="48"/>
        <v>18.888888888888889</v>
      </c>
      <c r="M1230" s="87"/>
    </row>
    <row r="1231" spans="1:13" ht="11.25" customHeight="1" x14ac:dyDescent="0.4">
      <c r="A1231" s="362"/>
      <c r="B1231" s="290" t="s">
        <v>59</v>
      </c>
      <c r="C1231" s="13">
        <v>261</v>
      </c>
      <c r="D1231" s="13">
        <v>129</v>
      </c>
      <c r="E1231" s="13">
        <v>160</v>
      </c>
      <c r="F1231" s="13">
        <v>299</v>
      </c>
      <c r="G1231" s="13">
        <v>177</v>
      </c>
      <c r="H1231" s="13">
        <v>72</v>
      </c>
      <c r="I1231" s="13">
        <v>117</v>
      </c>
      <c r="J1231" s="13">
        <v>140</v>
      </c>
      <c r="K1231" s="220">
        <v>102</v>
      </c>
      <c r="L1231" s="235">
        <v>39</v>
      </c>
      <c r="M1231" s="88">
        <f>$K1161</f>
        <v>466</v>
      </c>
    </row>
    <row r="1232" spans="1:13" ht="11.25" customHeight="1" x14ac:dyDescent="0.4">
      <c r="A1232" s="362"/>
      <c r="B1232" s="290"/>
      <c r="C1232" s="15">
        <f t="shared" ref="C1232:L1232" si="49">C1231/$M1231*100</f>
        <v>56.008583690987123</v>
      </c>
      <c r="D1232" s="15">
        <f t="shared" si="49"/>
        <v>27.682403433476395</v>
      </c>
      <c r="E1232" s="15">
        <f t="shared" si="49"/>
        <v>34.334763948497852</v>
      </c>
      <c r="F1232" s="15">
        <f t="shared" si="49"/>
        <v>64.163090128755357</v>
      </c>
      <c r="G1232" s="15">
        <f t="shared" si="49"/>
        <v>37.982832618025753</v>
      </c>
      <c r="H1232" s="15">
        <f t="shared" si="49"/>
        <v>15.450643776824036</v>
      </c>
      <c r="I1232" s="15">
        <f t="shared" si="49"/>
        <v>25.107296137339059</v>
      </c>
      <c r="J1232" s="15">
        <f t="shared" si="49"/>
        <v>30.042918454935624</v>
      </c>
      <c r="K1232" s="219">
        <f t="shared" si="49"/>
        <v>21.888412017167383</v>
      </c>
      <c r="L1232" s="234">
        <f t="shared" si="49"/>
        <v>8.3690987124463518</v>
      </c>
      <c r="M1232" s="87"/>
    </row>
    <row r="1233" spans="1:13" ht="11.25" customHeight="1" x14ac:dyDescent="0.4">
      <c r="A1233" s="362"/>
      <c r="B1233" s="291" t="s">
        <v>36</v>
      </c>
      <c r="C1233" s="13">
        <v>32</v>
      </c>
      <c r="D1233" s="13">
        <v>19</v>
      </c>
      <c r="E1233" s="13">
        <v>21</v>
      </c>
      <c r="F1233" s="13">
        <v>42</v>
      </c>
      <c r="G1233" s="13">
        <v>21</v>
      </c>
      <c r="H1233" s="13">
        <v>5</v>
      </c>
      <c r="I1233" s="13">
        <v>7</v>
      </c>
      <c r="J1233" s="13">
        <v>20</v>
      </c>
      <c r="K1233" s="220">
        <v>11</v>
      </c>
      <c r="L1233" s="235">
        <v>5</v>
      </c>
      <c r="M1233" s="88">
        <f>$K1163</f>
        <v>72</v>
      </c>
    </row>
    <row r="1234" spans="1:13" ht="11.25" customHeight="1" x14ac:dyDescent="0.4">
      <c r="A1234" s="362"/>
      <c r="B1234" s="289"/>
      <c r="C1234" s="15">
        <f t="shared" ref="C1234:L1234" si="50">C1233/$M1233*100</f>
        <v>44.444444444444443</v>
      </c>
      <c r="D1234" s="15">
        <f t="shared" si="50"/>
        <v>26.388888888888889</v>
      </c>
      <c r="E1234" s="15">
        <f t="shared" si="50"/>
        <v>29.166666666666668</v>
      </c>
      <c r="F1234" s="15">
        <f t="shared" si="50"/>
        <v>58.333333333333336</v>
      </c>
      <c r="G1234" s="15">
        <f t="shared" si="50"/>
        <v>29.166666666666668</v>
      </c>
      <c r="H1234" s="15">
        <f t="shared" si="50"/>
        <v>6.9444444444444446</v>
      </c>
      <c r="I1234" s="15">
        <f t="shared" si="50"/>
        <v>9.7222222222222232</v>
      </c>
      <c r="J1234" s="15">
        <f t="shared" si="50"/>
        <v>27.777777777777779</v>
      </c>
      <c r="K1234" s="219">
        <f t="shared" si="50"/>
        <v>15.277777777777779</v>
      </c>
      <c r="L1234" s="234">
        <f t="shared" si="50"/>
        <v>6.9444444444444446</v>
      </c>
      <c r="M1234" s="87"/>
    </row>
    <row r="1235" spans="1:13" ht="11.25" customHeight="1" x14ac:dyDescent="0.4">
      <c r="A1235" s="362"/>
      <c r="B1235" s="290" t="s">
        <v>53</v>
      </c>
      <c r="C1235" s="13">
        <v>8</v>
      </c>
      <c r="D1235" s="13">
        <v>2</v>
      </c>
      <c r="E1235" s="13">
        <v>2</v>
      </c>
      <c r="F1235" s="13">
        <v>3</v>
      </c>
      <c r="G1235" s="13">
        <v>2</v>
      </c>
      <c r="H1235" s="13">
        <v>1</v>
      </c>
      <c r="I1235" s="13">
        <v>3</v>
      </c>
      <c r="J1235" s="13">
        <v>3</v>
      </c>
      <c r="K1235" s="220">
        <v>2</v>
      </c>
      <c r="L1235" s="235">
        <v>0</v>
      </c>
      <c r="M1235" s="88">
        <f>$K1165</f>
        <v>11</v>
      </c>
    </row>
    <row r="1236" spans="1:13" ht="11.25" customHeight="1" x14ac:dyDescent="0.4">
      <c r="A1236" s="363"/>
      <c r="B1236" s="293"/>
      <c r="C1236" s="19">
        <f t="shared" ref="C1236:L1236" si="51">C1235/$M1235*100</f>
        <v>72.727272727272734</v>
      </c>
      <c r="D1236" s="19">
        <f t="shared" si="51"/>
        <v>18.181818181818183</v>
      </c>
      <c r="E1236" s="19">
        <f t="shared" si="51"/>
        <v>18.181818181818183</v>
      </c>
      <c r="F1236" s="19">
        <f t="shared" si="51"/>
        <v>27.27272727272727</v>
      </c>
      <c r="G1236" s="19">
        <f t="shared" si="51"/>
        <v>18.181818181818183</v>
      </c>
      <c r="H1236" s="19">
        <f t="shared" si="51"/>
        <v>9.0909090909090917</v>
      </c>
      <c r="I1236" s="19">
        <f t="shared" si="51"/>
        <v>27.27272727272727</v>
      </c>
      <c r="J1236" s="19">
        <f t="shared" si="51"/>
        <v>27.27272727272727</v>
      </c>
      <c r="K1236" s="218">
        <f t="shared" si="51"/>
        <v>18.181818181818183</v>
      </c>
      <c r="L1236" s="233">
        <f t="shared" si="51"/>
        <v>0</v>
      </c>
      <c r="M1236" s="89"/>
    </row>
    <row r="1237" spans="1:13" ht="11.25" customHeight="1" x14ac:dyDescent="0.4">
      <c r="A1237" s="358" t="s">
        <v>19</v>
      </c>
      <c r="B1237" s="288" t="s">
        <v>64</v>
      </c>
      <c r="C1237" s="13">
        <v>123</v>
      </c>
      <c r="D1237" s="13">
        <v>72</v>
      </c>
      <c r="E1237" s="13">
        <v>75</v>
      </c>
      <c r="F1237" s="13">
        <v>136</v>
      </c>
      <c r="G1237" s="13">
        <v>85</v>
      </c>
      <c r="H1237" s="13">
        <v>41</v>
      </c>
      <c r="I1237" s="13">
        <v>44</v>
      </c>
      <c r="J1237" s="13">
        <v>57</v>
      </c>
      <c r="K1237" s="220">
        <v>38</v>
      </c>
      <c r="L1237" s="235">
        <v>31</v>
      </c>
      <c r="M1237" s="90">
        <f>$K1167</f>
        <v>259</v>
      </c>
    </row>
    <row r="1238" spans="1:13" ht="11.25" customHeight="1" x14ac:dyDescent="0.4">
      <c r="A1238" s="359"/>
      <c r="B1238" s="289"/>
      <c r="C1238" s="14">
        <f t="shared" ref="C1238:L1238" si="52">C1237/$M1237*100</f>
        <v>47.490347490347489</v>
      </c>
      <c r="D1238" s="16">
        <f t="shared" si="52"/>
        <v>27.799227799227801</v>
      </c>
      <c r="E1238" s="16">
        <f t="shared" si="52"/>
        <v>28.957528957528954</v>
      </c>
      <c r="F1238" s="16">
        <f t="shared" si="52"/>
        <v>52.509652509652504</v>
      </c>
      <c r="G1238" s="14">
        <f t="shared" si="52"/>
        <v>32.818532818532816</v>
      </c>
      <c r="H1238" s="16">
        <f t="shared" si="52"/>
        <v>15.83011583011583</v>
      </c>
      <c r="I1238" s="16">
        <f t="shared" si="52"/>
        <v>16.988416988416986</v>
      </c>
      <c r="J1238" s="16">
        <f t="shared" si="52"/>
        <v>22.007722007722009</v>
      </c>
      <c r="K1238" s="219">
        <f t="shared" si="52"/>
        <v>14.671814671814673</v>
      </c>
      <c r="L1238" s="234">
        <f t="shared" si="52"/>
        <v>11.969111969111969</v>
      </c>
      <c r="M1238" s="87"/>
    </row>
    <row r="1239" spans="1:13" ht="11.25" customHeight="1" x14ac:dyDescent="0.4">
      <c r="A1239" s="359"/>
      <c r="B1239" s="290" t="s">
        <v>66</v>
      </c>
      <c r="C1239" s="13">
        <v>201</v>
      </c>
      <c r="D1239" s="13">
        <v>100</v>
      </c>
      <c r="E1239" s="13">
        <v>123</v>
      </c>
      <c r="F1239" s="13">
        <v>238</v>
      </c>
      <c r="G1239" s="13">
        <v>152</v>
      </c>
      <c r="H1239" s="13">
        <v>62</v>
      </c>
      <c r="I1239" s="13">
        <v>80</v>
      </c>
      <c r="J1239" s="13">
        <v>89</v>
      </c>
      <c r="K1239" s="220">
        <v>94</v>
      </c>
      <c r="L1239" s="235">
        <v>17</v>
      </c>
      <c r="M1239" s="88">
        <f>$K1169</f>
        <v>342</v>
      </c>
    </row>
    <row r="1240" spans="1:13" ht="11.25" customHeight="1" x14ac:dyDescent="0.4">
      <c r="A1240" s="359"/>
      <c r="B1240" s="290"/>
      <c r="C1240" s="15">
        <f t="shared" ref="C1240:L1240" si="53">C1239/$M1239*100</f>
        <v>58.771929824561411</v>
      </c>
      <c r="D1240" s="15">
        <f t="shared" si="53"/>
        <v>29.239766081871345</v>
      </c>
      <c r="E1240" s="15">
        <f t="shared" si="53"/>
        <v>35.964912280701753</v>
      </c>
      <c r="F1240" s="15">
        <f t="shared" si="53"/>
        <v>69.590643274853804</v>
      </c>
      <c r="G1240" s="15">
        <f t="shared" si="53"/>
        <v>44.444444444444443</v>
      </c>
      <c r="H1240" s="15">
        <f t="shared" si="53"/>
        <v>18.128654970760234</v>
      </c>
      <c r="I1240" s="15">
        <f t="shared" si="53"/>
        <v>23.391812865497073</v>
      </c>
      <c r="J1240" s="15">
        <f t="shared" si="53"/>
        <v>26.023391812865498</v>
      </c>
      <c r="K1240" s="219">
        <f t="shared" si="53"/>
        <v>27.485380116959064</v>
      </c>
      <c r="L1240" s="234">
        <f t="shared" si="53"/>
        <v>4.9707602339181287</v>
      </c>
      <c r="M1240" s="87"/>
    </row>
    <row r="1241" spans="1:13" ht="11.25" customHeight="1" x14ac:dyDescent="0.4">
      <c r="A1241" s="359"/>
      <c r="B1241" s="291" t="s">
        <v>67</v>
      </c>
      <c r="C1241" s="13">
        <v>346</v>
      </c>
      <c r="D1241" s="13">
        <v>238</v>
      </c>
      <c r="E1241" s="13">
        <v>231</v>
      </c>
      <c r="F1241" s="13">
        <v>480</v>
      </c>
      <c r="G1241" s="13">
        <v>246</v>
      </c>
      <c r="H1241" s="13">
        <v>109</v>
      </c>
      <c r="I1241" s="13">
        <v>116</v>
      </c>
      <c r="J1241" s="13">
        <v>150</v>
      </c>
      <c r="K1241" s="220">
        <v>108</v>
      </c>
      <c r="L1241" s="235">
        <v>112</v>
      </c>
      <c r="M1241" s="88">
        <f>$K1171</f>
        <v>843</v>
      </c>
    </row>
    <row r="1242" spans="1:13" ht="11.25" customHeight="1" x14ac:dyDescent="0.4">
      <c r="A1242" s="359"/>
      <c r="B1242" s="289"/>
      <c r="C1242" s="15">
        <f t="shared" ref="C1242:L1242" si="54">C1241/$M1241*100</f>
        <v>41.043890865954921</v>
      </c>
      <c r="D1242" s="15">
        <f t="shared" si="54"/>
        <v>28.23250296559905</v>
      </c>
      <c r="E1242" s="15">
        <f t="shared" si="54"/>
        <v>27.402135231316727</v>
      </c>
      <c r="F1242" s="15">
        <f t="shared" si="54"/>
        <v>56.939501779359439</v>
      </c>
      <c r="G1242" s="15">
        <f t="shared" si="54"/>
        <v>29.181494661921707</v>
      </c>
      <c r="H1242" s="15">
        <f t="shared" si="54"/>
        <v>12.930011862396205</v>
      </c>
      <c r="I1242" s="15">
        <f t="shared" si="54"/>
        <v>13.760379596678529</v>
      </c>
      <c r="J1242" s="15">
        <f t="shared" si="54"/>
        <v>17.793594306049823</v>
      </c>
      <c r="K1242" s="219">
        <f t="shared" si="54"/>
        <v>12.811387900355871</v>
      </c>
      <c r="L1242" s="234">
        <f t="shared" si="54"/>
        <v>13.285883748517199</v>
      </c>
      <c r="M1242" s="87"/>
    </row>
    <row r="1243" spans="1:13" ht="11.25" customHeight="1" x14ac:dyDescent="0.4">
      <c r="A1243" s="359"/>
      <c r="B1243" s="290" t="s">
        <v>69</v>
      </c>
      <c r="C1243" s="13">
        <v>107</v>
      </c>
      <c r="D1243" s="13">
        <v>68</v>
      </c>
      <c r="E1243" s="13">
        <v>85</v>
      </c>
      <c r="F1243" s="13">
        <v>178</v>
      </c>
      <c r="G1243" s="13">
        <v>90</v>
      </c>
      <c r="H1243" s="13">
        <v>19</v>
      </c>
      <c r="I1243" s="13">
        <v>39</v>
      </c>
      <c r="J1243" s="13">
        <v>58</v>
      </c>
      <c r="K1243" s="220">
        <v>36</v>
      </c>
      <c r="L1243" s="235">
        <v>34</v>
      </c>
      <c r="M1243" s="88">
        <f>$K1173</f>
        <v>293</v>
      </c>
    </row>
    <row r="1244" spans="1:13" ht="11.25" customHeight="1" x14ac:dyDescent="0.4">
      <c r="A1244" s="359"/>
      <c r="B1244" s="290"/>
      <c r="C1244" s="15">
        <f t="shared" ref="C1244:L1244" si="55">C1243/$M1243*100</f>
        <v>36.518771331058019</v>
      </c>
      <c r="D1244" s="15">
        <f t="shared" si="55"/>
        <v>23.208191126279864</v>
      </c>
      <c r="E1244" s="15">
        <f t="shared" si="55"/>
        <v>29.010238907849828</v>
      </c>
      <c r="F1244" s="15">
        <f t="shared" si="55"/>
        <v>60.750853242320822</v>
      </c>
      <c r="G1244" s="15">
        <f t="shared" si="55"/>
        <v>30.716723549488055</v>
      </c>
      <c r="H1244" s="15">
        <f t="shared" si="55"/>
        <v>6.4846416382252556</v>
      </c>
      <c r="I1244" s="15">
        <f t="shared" si="55"/>
        <v>13.310580204778159</v>
      </c>
      <c r="J1244" s="15">
        <f t="shared" si="55"/>
        <v>19.795221843003414</v>
      </c>
      <c r="K1244" s="219">
        <f t="shared" si="55"/>
        <v>12.286689419795222</v>
      </c>
      <c r="L1244" s="234">
        <f t="shared" si="55"/>
        <v>11.604095563139932</v>
      </c>
      <c r="M1244" s="87"/>
    </row>
    <row r="1245" spans="1:13" ht="11.25" customHeight="1" x14ac:dyDescent="0.4">
      <c r="A1245" s="359"/>
      <c r="B1245" s="291" t="s">
        <v>70</v>
      </c>
      <c r="C1245" s="13">
        <v>61</v>
      </c>
      <c r="D1245" s="13">
        <v>33</v>
      </c>
      <c r="E1245" s="13">
        <v>44</v>
      </c>
      <c r="F1245" s="13">
        <v>83</v>
      </c>
      <c r="G1245" s="13">
        <v>44</v>
      </c>
      <c r="H1245" s="13">
        <v>17</v>
      </c>
      <c r="I1245" s="13">
        <v>24</v>
      </c>
      <c r="J1245" s="13">
        <v>22</v>
      </c>
      <c r="K1245" s="220">
        <v>15</v>
      </c>
      <c r="L1245" s="235">
        <v>16</v>
      </c>
      <c r="M1245" s="88">
        <f>$K1175</f>
        <v>139</v>
      </c>
    </row>
    <row r="1246" spans="1:13" ht="11.25" customHeight="1" x14ac:dyDescent="0.4">
      <c r="A1246" s="359"/>
      <c r="B1246" s="289"/>
      <c r="C1246" s="15">
        <f t="shared" ref="C1246:L1246" si="56">C1245/$M1245*100</f>
        <v>43.884892086330936</v>
      </c>
      <c r="D1246" s="15">
        <f t="shared" si="56"/>
        <v>23.741007194244602</v>
      </c>
      <c r="E1246" s="15">
        <f t="shared" si="56"/>
        <v>31.654676258992804</v>
      </c>
      <c r="F1246" s="15">
        <f t="shared" si="56"/>
        <v>59.712230215827333</v>
      </c>
      <c r="G1246" s="15">
        <f t="shared" si="56"/>
        <v>31.654676258992804</v>
      </c>
      <c r="H1246" s="15">
        <f t="shared" si="56"/>
        <v>12.23021582733813</v>
      </c>
      <c r="I1246" s="15">
        <f t="shared" si="56"/>
        <v>17.266187050359711</v>
      </c>
      <c r="J1246" s="15">
        <f t="shared" si="56"/>
        <v>15.827338129496402</v>
      </c>
      <c r="K1246" s="219">
        <f t="shared" si="56"/>
        <v>10.791366906474821</v>
      </c>
      <c r="L1246" s="234">
        <f t="shared" si="56"/>
        <v>11.510791366906476</v>
      </c>
      <c r="M1246" s="87"/>
    </row>
    <row r="1247" spans="1:13" ht="11.25" customHeight="1" x14ac:dyDescent="0.4">
      <c r="A1247" s="359"/>
      <c r="B1247" s="290" t="s">
        <v>53</v>
      </c>
      <c r="C1247" s="13">
        <v>3</v>
      </c>
      <c r="D1247" s="13">
        <v>0</v>
      </c>
      <c r="E1247" s="13">
        <v>0</v>
      </c>
      <c r="F1247" s="13">
        <v>2</v>
      </c>
      <c r="G1247" s="13">
        <v>3</v>
      </c>
      <c r="H1247" s="13">
        <v>0</v>
      </c>
      <c r="I1247" s="13">
        <v>1</v>
      </c>
      <c r="J1247" s="13">
        <v>3</v>
      </c>
      <c r="K1247" s="220">
        <v>0</v>
      </c>
      <c r="L1247" s="235">
        <v>0</v>
      </c>
      <c r="M1247" s="88">
        <f>$K1177</f>
        <v>7</v>
      </c>
    </row>
    <row r="1248" spans="1:13" ht="11.25" customHeight="1" x14ac:dyDescent="0.4">
      <c r="A1248" s="360"/>
      <c r="B1248" s="293"/>
      <c r="C1248" s="17">
        <f t="shared" ref="C1248:L1248" si="57">C1247/$M1247*100</f>
        <v>42.857142857142854</v>
      </c>
      <c r="D1248" s="17">
        <f t="shared" si="57"/>
        <v>0</v>
      </c>
      <c r="E1248" s="17">
        <f t="shared" si="57"/>
        <v>0</v>
      </c>
      <c r="F1248" s="17">
        <f t="shared" si="57"/>
        <v>28.571428571428569</v>
      </c>
      <c r="G1248" s="17">
        <f t="shared" si="57"/>
        <v>42.857142857142854</v>
      </c>
      <c r="H1248" s="17">
        <f t="shared" si="57"/>
        <v>0</v>
      </c>
      <c r="I1248" s="17">
        <f t="shared" si="57"/>
        <v>14.285714285714285</v>
      </c>
      <c r="J1248" s="17">
        <f t="shared" si="57"/>
        <v>42.857142857142854</v>
      </c>
      <c r="K1248" s="223">
        <f t="shared" si="57"/>
        <v>0</v>
      </c>
      <c r="L1248" s="238">
        <f t="shared" si="57"/>
        <v>0</v>
      </c>
      <c r="M1248" s="89"/>
    </row>
    <row r="1249" spans="1:13" ht="11.25" customHeight="1" x14ac:dyDescent="0.4">
      <c r="A1249" s="2"/>
      <c r="B1249" s="6"/>
      <c r="C1249" s="20"/>
      <c r="D1249" s="20"/>
      <c r="E1249" s="20"/>
      <c r="F1249" s="20"/>
      <c r="G1249" s="20"/>
      <c r="H1249" s="20"/>
      <c r="I1249" s="20"/>
      <c r="J1249" s="20"/>
      <c r="K1249" s="29"/>
      <c r="L1249" s="29"/>
      <c r="M1249" s="29"/>
    </row>
    <row r="1250" spans="1:13" ht="11.25" customHeight="1" x14ac:dyDescent="0.4">
      <c r="A1250" s="2"/>
      <c r="B1250" s="6"/>
      <c r="C1250" s="30"/>
      <c r="D1250" s="30"/>
      <c r="E1250" s="30"/>
      <c r="F1250" s="30"/>
      <c r="G1250" s="30"/>
      <c r="H1250" s="30"/>
      <c r="I1250" s="30"/>
      <c r="J1250" s="30"/>
      <c r="K1250" s="30"/>
      <c r="L1250" s="30"/>
    </row>
    <row r="1251" spans="1:13" ht="18.75" customHeight="1" x14ac:dyDescent="0.4">
      <c r="A1251" s="2"/>
      <c r="B1251" s="6"/>
      <c r="C1251" s="30"/>
      <c r="D1251" s="30"/>
      <c r="E1251" s="30"/>
      <c r="F1251" s="30"/>
      <c r="G1251" s="30"/>
      <c r="H1251" s="30"/>
      <c r="I1251" s="30"/>
      <c r="J1251" s="30"/>
      <c r="K1251" s="30"/>
      <c r="L1251" s="30"/>
    </row>
    <row r="1252" spans="1:13" ht="30" customHeight="1" x14ac:dyDescent="0.4">
      <c r="A1252" s="257" t="s">
        <v>307</v>
      </c>
      <c r="B1252" s="257"/>
      <c r="C1252" s="257"/>
      <c r="D1252" s="257"/>
      <c r="E1252" s="257"/>
      <c r="F1252" s="257"/>
      <c r="G1252" s="257"/>
      <c r="H1252" s="257"/>
      <c r="I1252" s="257"/>
      <c r="J1252" s="257"/>
      <c r="K1252" s="257"/>
      <c r="L1252" s="257"/>
    </row>
    <row r="1253" spans="1:13" ht="21" customHeight="1" x14ac:dyDescent="0.15">
      <c r="A1253" s="258"/>
      <c r="B1253" s="259"/>
      <c r="C1253" s="313" t="s">
        <v>227</v>
      </c>
      <c r="D1253" s="313" t="s">
        <v>107</v>
      </c>
      <c r="E1253" s="313" t="s">
        <v>229</v>
      </c>
      <c r="F1253" s="313" t="s">
        <v>230</v>
      </c>
      <c r="G1253" s="317" t="s">
        <v>21</v>
      </c>
      <c r="H1253" s="296" t="s">
        <v>11</v>
      </c>
      <c r="I1253" s="110"/>
      <c r="J1253" s="110"/>
      <c r="K1253" s="110"/>
      <c r="L1253" s="110"/>
    </row>
    <row r="1254" spans="1:13" ht="100.5" customHeight="1" x14ac:dyDescent="0.15">
      <c r="A1254" s="264" t="s">
        <v>12</v>
      </c>
      <c r="B1254" s="265"/>
      <c r="C1254" s="314"/>
      <c r="D1254" s="314"/>
      <c r="E1254" s="314"/>
      <c r="F1254" s="314"/>
      <c r="G1254" s="318"/>
      <c r="H1254" s="324"/>
      <c r="I1254" s="169"/>
      <c r="J1254" s="196"/>
      <c r="K1254" s="196"/>
      <c r="L1254" s="196"/>
    </row>
    <row r="1255" spans="1:13" ht="11.25" customHeight="1" x14ac:dyDescent="0.4">
      <c r="A1255" s="284" t="s">
        <v>10</v>
      </c>
      <c r="B1255" s="285"/>
      <c r="C1255" s="47">
        <f>C1257+C1259+C1261+C1263</f>
        <v>1365</v>
      </c>
      <c r="D1255" s="47">
        <f>D1257+D1259+D1261+D1263</f>
        <v>180</v>
      </c>
      <c r="E1255" s="47">
        <f>E1257+E1259+E1261+E1263</f>
        <v>157</v>
      </c>
      <c r="F1255" s="47">
        <f>F1257+F1259+F1261+F1263</f>
        <v>170</v>
      </c>
      <c r="G1255" s="47">
        <f>G1257+G1259+G1261+G1263</f>
        <v>11</v>
      </c>
      <c r="H1255" s="90">
        <f t="shared" ref="H1255:H1318" si="58">SUM(C1255:G1255)</f>
        <v>1883</v>
      </c>
      <c r="I1255" s="172"/>
      <c r="J1255" s="172"/>
      <c r="K1255" s="172"/>
      <c r="L1255" s="172"/>
    </row>
    <row r="1256" spans="1:13" ht="11.25" customHeight="1" x14ac:dyDescent="0.4">
      <c r="A1256" s="286"/>
      <c r="B1256" s="287"/>
      <c r="C1256" s="28">
        <f>C1255/$H1255*100</f>
        <v>72.490706319702596</v>
      </c>
      <c r="D1256" s="28">
        <f>D1255/$H1255*100</f>
        <v>9.5592140201805638</v>
      </c>
      <c r="E1256" s="28">
        <f>E1255/$H1255*100</f>
        <v>8.3377588953797126</v>
      </c>
      <c r="F1256" s="28">
        <f>F1255/$H1255*100</f>
        <v>9.0281465746149756</v>
      </c>
      <c r="G1256" s="28">
        <f>G1255/$H1255*100</f>
        <v>0.58417419012214555</v>
      </c>
      <c r="H1256" s="87">
        <f t="shared" si="58"/>
        <v>99.999999999999986</v>
      </c>
      <c r="I1256" s="172"/>
      <c r="J1256" s="172"/>
      <c r="K1256" s="172"/>
      <c r="L1256" s="172"/>
    </row>
    <row r="1257" spans="1:13" ht="11.25" customHeight="1" x14ac:dyDescent="0.4">
      <c r="A1257" s="358" t="s">
        <v>22</v>
      </c>
      <c r="B1257" s="308" t="s">
        <v>23</v>
      </c>
      <c r="C1257" s="13">
        <v>955</v>
      </c>
      <c r="D1257" s="62">
        <v>143</v>
      </c>
      <c r="E1257" s="13">
        <v>114</v>
      </c>
      <c r="F1257" s="13">
        <v>124</v>
      </c>
      <c r="G1257" s="13">
        <v>9</v>
      </c>
      <c r="H1257" s="90">
        <f t="shared" si="58"/>
        <v>1345</v>
      </c>
      <c r="I1257" s="113"/>
      <c r="J1257" s="113"/>
      <c r="K1257" s="113"/>
      <c r="L1257" s="113"/>
    </row>
    <row r="1258" spans="1:13" ht="11.25" customHeight="1" x14ac:dyDescent="0.4">
      <c r="A1258" s="359"/>
      <c r="B1258" s="309"/>
      <c r="C1258" s="14">
        <f>C1257/$H1257*100</f>
        <v>71.00371747211895</v>
      </c>
      <c r="D1258" s="16">
        <f>D1257/$H1257*100</f>
        <v>10.631970260223049</v>
      </c>
      <c r="E1258" s="16">
        <f>E1257/$H1257*100</f>
        <v>8.4758364312267656</v>
      </c>
      <c r="F1258" s="16">
        <f>F1257/$H1257*100</f>
        <v>9.2193308550185868</v>
      </c>
      <c r="G1258" s="16">
        <f>G1257/$H1257*100</f>
        <v>0.66914498141263945</v>
      </c>
      <c r="H1258" s="87">
        <f t="shared" si="58"/>
        <v>100</v>
      </c>
      <c r="I1258" s="113"/>
      <c r="J1258" s="172"/>
      <c r="K1258" s="172"/>
      <c r="L1258" s="172"/>
    </row>
    <row r="1259" spans="1:13" ht="11.25" customHeight="1" x14ac:dyDescent="0.4">
      <c r="A1259" s="359"/>
      <c r="B1259" s="310" t="s">
        <v>25</v>
      </c>
      <c r="C1259" s="13">
        <v>257</v>
      </c>
      <c r="D1259" s="13">
        <v>24</v>
      </c>
      <c r="E1259" s="13">
        <v>26</v>
      </c>
      <c r="F1259" s="13">
        <v>28</v>
      </c>
      <c r="G1259" s="13">
        <v>1</v>
      </c>
      <c r="H1259" s="88">
        <f t="shared" si="58"/>
        <v>336</v>
      </c>
      <c r="I1259" s="113"/>
      <c r="J1259" s="113"/>
      <c r="K1259" s="113"/>
      <c r="L1259" s="113"/>
    </row>
    <row r="1260" spans="1:13" ht="11.25" customHeight="1" x14ac:dyDescent="0.4">
      <c r="A1260" s="359"/>
      <c r="B1260" s="311"/>
      <c r="C1260" s="15">
        <f>C1259/$H1259*100</f>
        <v>76.488095238095227</v>
      </c>
      <c r="D1260" s="15">
        <f>D1259/$H1259*100</f>
        <v>7.1428571428571423</v>
      </c>
      <c r="E1260" s="15">
        <f>E1259/$H1259*100</f>
        <v>7.7380952380952381</v>
      </c>
      <c r="F1260" s="15">
        <f>F1259/$H1259*100</f>
        <v>8.3333333333333321</v>
      </c>
      <c r="G1260" s="15">
        <f>G1259/$H1259*100</f>
        <v>0.29761904761904762</v>
      </c>
      <c r="H1260" s="87">
        <f t="shared" si="58"/>
        <v>99.999999999999986</v>
      </c>
      <c r="I1260" s="113"/>
      <c r="J1260" s="172"/>
      <c r="K1260" s="172"/>
      <c r="L1260" s="172"/>
    </row>
    <row r="1261" spans="1:13" ht="11.25" customHeight="1" x14ac:dyDescent="0.4">
      <c r="A1261" s="359"/>
      <c r="B1261" s="309" t="s">
        <v>14</v>
      </c>
      <c r="C1261" s="13">
        <v>102</v>
      </c>
      <c r="D1261" s="13">
        <v>8</v>
      </c>
      <c r="E1261" s="13">
        <v>10</v>
      </c>
      <c r="F1261" s="13">
        <v>14</v>
      </c>
      <c r="G1261" s="13">
        <v>1</v>
      </c>
      <c r="H1261" s="88">
        <f t="shared" si="58"/>
        <v>135</v>
      </c>
      <c r="I1261" s="113"/>
      <c r="J1261" s="113"/>
      <c r="K1261" s="113"/>
      <c r="L1261" s="113"/>
    </row>
    <row r="1262" spans="1:13" ht="11.25" customHeight="1" x14ac:dyDescent="0.4">
      <c r="A1262" s="359"/>
      <c r="B1262" s="309"/>
      <c r="C1262" s="16">
        <f>C1261/$H1261*100</f>
        <v>75.555555555555557</v>
      </c>
      <c r="D1262" s="16">
        <f>D1261/$H1261*100</f>
        <v>5.9259259259259265</v>
      </c>
      <c r="E1262" s="16">
        <f>E1261/$H1261*100</f>
        <v>7.4074074074074066</v>
      </c>
      <c r="F1262" s="16">
        <f>F1261/$H1261*100</f>
        <v>10.37037037037037</v>
      </c>
      <c r="G1262" s="16">
        <f>G1261/$H1261*100</f>
        <v>0.74074074074074081</v>
      </c>
      <c r="H1262" s="87">
        <f t="shared" si="58"/>
        <v>100</v>
      </c>
      <c r="I1262" s="172"/>
      <c r="J1262" s="172"/>
      <c r="K1262" s="172"/>
      <c r="L1262" s="172"/>
    </row>
    <row r="1263" spans="1:13" ht="11.25" customHeight="1" x14ac:dyDescent="0.4">
      <c r="A1263" s="359"/>
      <c r="B1263" s="310" t="s">
        <v>16</v>
      </c>
      <c r="C1263" s="13">
        <v>51</v>
      </c>
      <c r="D1263" s="13">
        <v>5</v>
      </c>
      <c r="E1263" s="13">
        <v>7</v>
      </c>
      <c r="F1263" s="13">
        <v>4</v>
      </c>
      <c r="G1263" s="13">
        <v>0</v>
      </c>
      <c r="H1263" s="88">
        <f t="shared" si="58"/>
        <v>67</v>
      </c>
      <c r="I1263" s="113"/>
      <c r="J1263" s="113"/>
      <c r="K1263" s="113"/>
      <c r="L1263" s="113"/>
    </row>
    <row r="1264" spans="1:13" ht="11.25" customHeight="1" x14ac:dyDescent="0.4">
      <c r="A1264" s="359"/>
      <c r="B1264" s="311"/>
      <c r="C1264" s="19">
        <f>C1263/$H1263*100</f>
        <v>76.119402985074629</v>
      </c>
      <c r="D1264" s="19">
        <f>D1263/$H1263*100</f>
        <v>7.4626865671641784</v>
      </c>
      <c r="E1264" s="19">
        <f>E1263/$H1263*100</f>
        <v>10.44776119402985</v>
      </c>
      <c r="F1264" s="19">
        <f>F1263/$H1263*100</f>
        <v>5.9701492537313428</v>
      </c>
      <c r="G1264" s="19">
        <f>G1263/$H1263*100</f>
        <v>0</v>
      </c>
      <c r="H1264" s="89">
        <f t="shared" si="58"/>
        <v>100</v>
      </c>
      <c r="I1264" s="172"/>
      <c r="J1264" s="172"/>
      <c r="K1264" s="172"/>
      <c r="L1264" s="172"/>
    </row>
    <row r="1265" spans="1:12" ht="11.25" customHeight="1" x14ac:dyDescent="0.4">
      <c r="A1265" s="358" t="s">
        <v>30</v>
      </c>
      <c r="B1265" s="308" t="s">
        <v>31</v>
      </c>
      <c r="C1265" s="13">
        <v>561</v>
      </c>
      <c r="D1265" s="13">
        <v>76</v>
      </c>
      <c r="E1265" s="13">
        <v>71</v>
      </c>
      <c r="F1265" s="13">
        <v>99</v>
      </c>
      <c r="G1265" s="13">
        <v>6</v>
      </c>
      <c r="H1265" s="90">
        <f t="shared" si="58"/>
        <v>813</v>
      </c>
      <c r="I1265" s="113"/>
      <c r="J1265" s="113"/>
      <c r="K1265" s="113"/>
      <c r="L1265" s="113"/>
    </row>
    <row r="1266" spans="1:12" ht="11.25" customHeight="1" x14ac:dyDescent="0.4">
      <c r="A1266" s="359"/>
      <c r="B1266" s="311"/>
      <c r="C1266" s="14">
        <f>C1265/$H1265*100</f>
        <v>69.003690036900366</v>
      </c>
      <c r="D1266" s="16">
        <f>D1265/$H1265*100</f>
        <v>9.3480934809348089</v>
      </c>
      <c r="E1266" s="16">
        <f>E1265/$H1265*100</f>
        <v>8.7330873308733086</v>
      </c>
      <c r="F1266" s="16">
        <f>F1265/$H1265*100</f>
        <v>12.177121771217712</v>
      </c>
      <c r="G1266" s="121">
        <f>G1265/$H1265*100</f>
        <v>0.73800738007380073</v>
      </c>
      <c r="H1266" s="87">
        <f t="shared" si="58"/>
        <v>99.999999999999986</v>
      </c>
      <c r="I1266" s="172"/>
      <c r="J1266" s="172"/>
      <c r="K1266" s="172"/>
      <c r="L1266" s="172"/>
    </row>
    <row r="1267" spans="1:12" ht="11.25" customHeight="1" x14ac:dyDescent="0.4">
      <c r="A1267" s="359"/>
      <c r="B1267" s="309" t="s">
        <v>32</v>
      </c>
      <c r="C1267" s="13">
        <v>787</v>
      </c>
      <c r="D1267" s="13">
        <v>101</v>
      </c>
      <c r="E1267" s="13">
        <v>86</v>
      </c>
      <c r="F1267" s="13">
        <v>67</v>
      </c>
      <c r="G1267" s="13">
        <v>4</v>
      </c>
      <c r="H1267" s="88">
        <f t="shared" si="58"/>
        <v>1045</v>
      </c>
      <c r="I1267" s="113"/>
      <c r="J1267" s="113"/>
      <c r="K1267" s="113"/>
      <c r="L1267" s="113"/>
    </row>
    <row r="1268" spans="1:12" ht="11.25" customHeight="1" x14ac:dyDescent="0.4">
      <c r="A1268" s="359"/>
      <c r="B1268" s="309"/>
      <c r="C1268" s="16">
        <f>C1267/$H1267*100</f>
        <v>75.31100478468899</v>
      </c>
      <c r="D1268" s="16">
        <f>D1267/$H1267*100</f>
        <v>9.6650717703349276</v>
      </c>
      <c r="E1268" s="16">
        <f>E1267/$H1267*100</f>
        <v>8.2296650717703361</v>
      </c>
      <c r="F1268" s="16">
        <f>F1267/$H1267*100</f>
        <v>6.4114832535885169</v>
      </c>
      <c r="G1268" s="121">
        <f>G1267/$H1267*100</f>
        <v>0.38277511961722488</v>
      </c>
      <c r="H1268" s="87">
        <f t="shared" si="58"/>
        <v>100</v>
      </c>
      <c r="I1268" s="172"/>
      <c r="J1268" s="172"/>
      <c r="K1268" s="172"/>
      <c r="L1268" s="172"/>
    </row>
    <row r="1269" spans="1:12" ht="11.25" customHeight="1" x14ac:dyDescent="0.4">
      <c r="A1269" s="359"/>
      <c r="B1269" s="310" t="s">
        <v>36</v>
      </c>
      <c r="C1269" s="13">
        <v>2</v>
      </c>
      <c r="D1269" s="13">
        <v>0</v>
      </c>
      <c r="E1269" s="13">
        <v>0</v>
      </c>
      <c r="F1269" s="13">
        <v>0</v>
      </c>
      <c r="G1269" s="13">
        <v>0</v>
      </c>
      <c r="H1269" s="88">
        <f t="shared" si="58"/>
        <v>2</v>
      </c>
      <c r="I1269" s="113"/>
      <c r="J1269" s="113"/>
      <c r="K1269" s="113"/>
      <c r="L1269" s="113"/>
    </row>
    <row r="1270" spans="1:12" ht="11.25" customHeight="1" x14ac:dyDescent="0.4">
      <c r="A1270" s="359"/>
      <c r="B1270" s="311"/>
      <c r="C1270" s="16">
        <f>C1269/$H1269*100</f>
        <v>100</v>
      </c>
      <c r="D1270" s="16">
        <f>D1269/$H1269*100</f>
        <v>0</v>
      </c>
      <c r="E1270" s="16">
        <f>E1269/$H1269*100</f>
        <v>0</v>
      </c>
      <c r="F1270" s="16">
        <f>F1269/$H1269*100</f>
        <v>0</v>
      </c>
      <c r="G1270" s="121">
        <f>G1269/$H1269*100</f>
        <v>0</v>
      </c>
      <c r="H1270" s="87">
        <f t="shared" si="58"/>
        <v>100</v>
      </c>
      <c r="I1270" s="172"/>
      <c r="J1270" s="172"/>
      <c r="K1270" s="172"/>
      <c r="L1270" s="172"/>
    </row>
    <row r="1271" spans="1:12" ht="11.25" customHeight="1" x14ac:dyDescent="0.4">
      <c r="A1271" s="359"/>
      <c r="B1271" s="310" t="s">
        <v>105</v>
      </c>
      <c r="C1271" s="13">
        <v>14</v>
      </c>
      <c r="D1271" s="13">
        <v>3</v>
      </c>
      <c r="E1271" s="13">
        <v>0</v>
      </c>
      <c r="F1271" s="13">
        <v>4</v>
      </c>
      <c r="G1271" s="13">
        <v>0</v>
      </c>
      <c r="H1271" s="88">
        <f t="shared" si="58"/>
        <v>21</v>
      </c>
      <c r="I1271" s="172"/>
      <c r="J1271" s="172"/>
      <c r="K1271" s="172"/>
      <c r="L1271" s="172"/>
    </row>
    <row r="1272" spans="1:12" ht="11.25" customHeight="1" x14ac:dyDescent="0.4">
      <c r="A1272" s="359"/>
      <c r="B1272" s="311"/>
      <c r="C1272" s="16">
        <f>C1271/$H1271*100</f>
        <v>66.666666666666657</v>
      </c>
      <c r="D1272" s="16">
        <f>D1271/$H1271*100</f>
        <v>14.285714285714285</v>
      </c>
      <c r="E1272" s="16">
        <f>E1271/$H1271*100</f>
        <v>0</v>
      </c>
      <c r="F1272" s="16">
        <f>F1271/$H1271*100</f>
        <v>19.047619047619047</v>
      </c>
      <c r="G1272" s="121">
        <f>G1271/$H1271*100</f>
        <v>0</v>
      </c>
      <c r="H1272" s="87">
        <f t="shared" si="58"/>
        <v>99.999999999999986</v>
      </c>
      <c r="I1272" s="172"/>
      <c r="J1272" s="172"/>
      <c r="K1272" s="172"/>
      <c r="L1272" s="172"/>
    </row>
    <row r="1273" spans="1:12" ht="11.25" customHeight="1" x14ac:dyDescent="0.4">
      <c r="A1273" s="359"/>
      <c r="B1273" s="310" t="s">
        <v>53</v>
      </c>
      <c r="C1273" s="13">
        <v>1</v>
      </c>
      <c r="D1273" s="13">
        <v>0</v>
      </c>
      <c r="E1273" s="13">
        <v>0</v>
      </c>
      <c r="F1273" s="13">
        <v>0</v>
      </c>
      <c r="G1273" s="13">
        <v>1</v>
      </c>
      <c r="H1273" s="88">
        <f t="shared" si="58"/>
        <v>2</v>
      </c>
      <c r="I1273" s="113"/>
      <c r="J1273" s="113"/>
      <c r="K1273" s="113"/>
      <c r="L1273" s="113"/>
    </row>
    <row r="1274" spans="1:12" ht="11.25" customHeight="1" x14ac:dyDescent="0.4">
      <c r="A1274" s="360"/>
      <c r="B1274" s="312"/>
      <c r="C1274" s="19">
        <f>C1273/$H1273*100</f>
        <v>50</v>
      </c>
      <c r="D1274" s="19">
        <f>D1273/$H1273*100</f>
        <v>0</v>
      </c>
      <c r="E1274" s="19">
        <f>E1273/$H1273*100</f>
        <v>0</v>
      </c>
      <c r="F1274" s="19">
        <f>F1273/$H1273*100</f>
        <v>0</v>
      </c>
      <c r="G1274" s="76">
        <f>G1273/$H1273*100</f>
        <v>50</v>
      </c>
      <c r="H1274" s="87">
        <f t="shared" si="58"/>
        <v>100</v>
      </c>
      <c r="I1274" s="172"/>
      <c r="J1274" s="172"/>
      <c r="K1274" s="172"/>
      <c r="L1274" s="172"/>
    </row>
    <row r="1275" spans="1:12" ht="11.25" customHeight="1" x14ac:dyDescent="0.4">
      <c r="A1275" s="358" t="s">
        <v>40</v>
      </c>
      <c r="B1275" s="308" t="s">
        <v>41</v>
      </c>
      <c r="C1275" s="49">
        <v>34</v>
      </c>
      <c r="D1275" s="49">
        <v>16</v>
      </c>
      <c r="E1275" s="49">
        <v>13</v>
      </c>
      <c r="F1275" s="49">
        <v>5</v>
      </c>
      <c r="G1275" s="49">
        <v>1</v>
      </c>
      <c r="H1275" s="90">
        <f t="shared" si="58"/>
        <v>69</v>
      </c>
      <c r="I1275" s="116"/>
      <c r="J1275" s="113"/>
      <c r="K1275" s="113"/>
      <c r="L1275" s="113"/>
    </row>
    <row r="1276" spans="1:12" ht="11.25" customHeight="1" x14ac:dyDescent="0.4">
      <c r="A1276" s="359"/>
      <c r="B1276" s="309"/>
      <c r="C1276" s="16">
        <f>C1275/$H1275*100</f>
        <v>49.275362318840585</v>
      </c>
      <c r="D1276" s="16">
        <f>D1275/$H1275*100</f>
        <v>23.188405797101449</v>
      </c>
      <c r="E1276" s="16">
        <f>E1275/$H1275*100</f>
        <v>18.840579710144929</v>
      </c>
      <c r="F1276" s="16">
        <f>F1275/$H1275*100</f>
        <v>7.2463768115942031</v>
      </c>
      <c r="G1276" s="121">
        <f>G1275/$H1275*100</f>
        <v>1.4492753623188406</v>
      </c>
      <c r="H1276" s="87">
        <f t="shared" si="58"/>
        <v>100.00000000000001</v>
      </c>
      <c r="I1276" s="172"/>
      <c r="J1276" s="172"/>
      <c r="K1276" s="172"/>
      <c r="L1276" s="172"/>
    </row>
    <row r="1277" spans="1:12" ht="11.25" customHeight="1" x14ac:dyDescent="0.4">
      <c r="A1277" s="359"/>
      <c r="B1277" s="310" t="s">
        <v>42</v>
      </c>
      <c r="C1277" s="13">
        <v>49</v>
      </c>
      <c r="D1277" s="13">
        <v>20</v>
      </c>
      <c r="E1277" s="13">
        <v>22</v>
      </c>
      <c r="F1277" s="13">
        <v>31</v>
      </c>
      <c r="G1277" s="13">
        <v>0</v>
      </c>
      <c r="H1277" s="88">
        <f t="shared" si="58"/>
        <v>122</v>
      </c>
      <c r="I1277" s="113"/>
      <c r="J1277" s="113"/>
      <c r="K1277" s="113"/>
      <c r="L1277" s="113"/>
    </row>
    <row r="1278" spans="1:12" ht="11.25" customHeight="1" x14ac:dyDescent="0.4">
      <c r="A1278" s="359"/>
      <c r="B1278" s="311"/>
      <c r="C1278" s="16">
        <f>C1277/$H1277*100</f>
        <v>40.16393442622951</v>
      </c>
      <c r="D1278" s="16">
        <f>D1277/$H1277*100</f>
        <v>16.393442622950818</v>
      </c>
      <c r="E1278" s="16">
        <f>E1277/$H1277*100</f>
        <v>18.032786885245901</v>
      </c>
      <c r="F1278" s="16">
        <f>F1277/$H1277*100</f>
        <v>25.409836065573771</v>
      </c>
      <c r="G1278" s="121">
        <f>G1277/$H1277*100</f>
        <v>0</v>
      </c>
      <c r="H1278" s="87">
        <f t="shared" si="58"/>
        <v>100</v>
      </c>
      <c r="I1278" s="172"/>
      <c r="J1278" s="172"/>
      <c r="K1278" s="172"/>
      <c r="L1278" s="172"/>
    </row>
    <row r="1279" spans="1:12" ht="11.25" customHeight="1" x14ac:dyDescent="0.4">
      <c r="A1279" s="359"/>
      <c r="B1279" s="309" t="s">
        <v>43</v>
      </c>
      <c r="C1279" s="13">
        <v>108</v>
      </c>
      <c r="D1279" s="13">
        <v>37</v>
      </c>
      <c r="E1279" s="13">
        <v>20</v>
      </c>
      <c r="F1279" s="13">
        <v>33</v>
      </c>
      <c r="G1279" s="13">
        <v>1</v>
      </c>
      <c r="H1279" s="88">
        <f t="shared" si="58"/>
        <v>199</v>
      </c>
      <c r="I1279" s="113"/>
      <c r="J1279" s="113"/>
      <c r="K1279" s="113"/>
      <c r="L1279" s="113"/>
    </row>
    <row r="1280" spans="1:12" ht="11.25" customHeight="1" x14ac:dyDescent="0.4">
      <c r="A1280" s="359"/>
      <c r="B1280" s="309"/>
      <c r="C1280" s="16">
        <f>C1279/$H1279*100</f>
        <v>54.2713567839196</v>
      </c>
      <c r="D1280" s="16">
        <f>D1279/$H1279*100</f>
        <v>18.592964824120603</v>
      </c>
      <c r="E1280" s="16">
        <f>E1279/$H1279*100</f>
        <v>10.050251256281408</v>
      </c>
      <c r="F1280" s="16">
        <f>F1279/$H1279*100</f>
        <v>16.582914572864322</v>
      </c>
      <c r="G1280" s="121">
        <f>G1279/$H1279*100</f>
        <v>0.50251256281407031</v>
      </c>
      <c r="H1280" s="87">
        <f t="shared" si="58"/>
        <v>100.00000000000001</v>
      </c>
      <c r="I1280" s="172"/>
      <c r="J1280" s="172"/>
      <c r="K1280" s="172"/>
      <c r="L1280" s="172"/>
    </row>
    <row r="1281" spans="1:12" ht="11.25" customHeight="1" x14ac:dyDescent="0.4">
      <c r="A1281" s="359"/>
      <c r="B1281" s="310" t="s">
        <v>46</v>
      </c>
      <c r="C1281" s="13">
        <v>185</v>
      </c>
      <c r="D1281" s="13">
        <v>31</v>
      </c>
      <c r="E1281" s="13">
        <v>35</v>
      </c>
      <c r="F1281" s="13">
        <v>38</v>
      </c>
      <c r="G1281" s="13">
        <v>0</v>
      </c>
      <c r="H1281" s="88">
        <f t="shared" si="58"/>
        <v>289</v>
      </c>
      <c r="I1281" s="113"/>
      <c r="J1281" s="113"/>
      <c r="K1281" s="113"/>
      <c r="L1281" s="113"/>
    </row>
    <row r="1282" spans="1:12" ht="11.25" customHeight="1" x14ac:dyDescent="0.4">
      <c r="A1282" s="359"/>
      <c r="B1282" s="311"/>
      <c r="C1282" s="16">
        <f>C1281/$H1281*100</f>
        <v>64.013840830449837</v>
      </c>
      <c r="D1282" s="16">
        <f>D1281/$H1281*100</f>
        <v>10.726643598615917</v>
      </c>
      <c r="E1282" s="16">
        <f>E1281/$H1281*100</f>
        <v>12.110726643598616</v>
      </c>
      <c r="F1282" s="16">
        <f>F1281/$H1281*100</f>
        <v>13.148788927335639</v>
      </c>
      <c r="G1282" s="121">
        <f>G1281/$H1281*100</f>
        <v>0</v>
      </c>
      <c r="H1282" s="87">
        <f t="shared" si="58"/>
        <v>100.00000000000001</v>
      </c>
      <c r="I1282" s="172"/>
      <c r="J1282" s="172"/>
      <c r="K1282" s="172"/>
      <c r="L1282" s="172"/>
    </row>
    <row r="1283" spans="1:12" ht="11.25" customHeight="1" x14ac:dyDescent="0.4">
      <c r="A1283" s="359"/>
      <c r="B1283" s="309" t="s">
        <v>47</v>
      </c>
      <c r="C1283" s="13">
        <v>207</v>
      </c>
      <c r="D1283" s="13">
        <v>37</v>
      </c>
      <c r="E1283" s="13">
        <v>31</v>
      </c>
      <c r="F1283" s="13">
        <v>31</v>
      </c>
      <c r="G1283" s="13">
        <v>1</v>
      </c>
      <c r="H1283" s="88">
        <f t="shared" si="58"/>
        <v>307</v>
      </c>
      <c r="I1283" s="113"/>
      <c r="J1283" s="113"/>
      <c r="K1283" s="113"/>
      <c r="L1283" s="113"/>
    </row>
    <row r="1284" spans="1:12" ht="11.25" customHeight="1" x14ac:dyDescent="0.4">
      <c r="A1284" s="359"/>
      <c r="B1284" s="309"/>
      <c r="C1284" s="16">
        <f>C1283/$H1283*100</f>
        <v>67.426710097719862</v>
      </c>
      <c r="D1284" s="16">
        <f>D1283/$H1283*100</f>
        <v>12.052117263843648</v>
      </c>
      <c r="E1284" s="16">
        <f>E1283/$H1283*100</f>
        <v>10.097719869706841</v>
      </c>
      <c r="F1284" s="16">
        <f>F1283/$H1283*100</f>
        <v>10.097719869706841</v>
      </c>
      <c r="G1284" s="121">
        <f>G1283/$H1283*100</f>
        <v>0.32573289902280134</v>
      </c>
      <c r="H1284" s="87">
        <f t="shared" si="58"/>
        <v>99.999999999999972</v>
      </c>
      <c r="I1284" s="172"/>
      <c r="J1284" s="172"/>
      <c r="K1284" s="172"/>
      <c r="L1284" s="172"/>
    </row>
    <row r="1285" spans="1:12" ht="11.25" customHeight="1" x14ac:dyDescent="0.4">
      <c r="A1285" s="359"/>
      <c r="B1285" s="310" t="s">
        <v>15</v>
      </c>
      <c r="C1285" s="13">
        <v>300</v>
      </c>
      <c r="D1285" s="13">
        <v>25</v>
      </c>
      <c r="E1285" s="13">
        <v>21</v>
      </c>
      <c r="F1285" s="13">
        <v>25</v>
      </c>
      <c r="G1285" s="13">
        <v>2</v>
      </c>
      <c r="H1285" s="88">
        <f t="shared" si="58"/>
        <v>373</v>
      </c>
      <c r="I1285" s="113"/>
      <c r="J1285" s="113"/>
      <c r="K1285" s="113"/>
      <c r="L1285" s="113"/>
    </row>
    <row r="1286" spans="1:12" ht="11.25" customHeight="1" x14ac:dyDescent="0.4">
      <c r="A1286" s="359"/>
      <c r="B1286" s="311"/>
      <c r="C1286" s="16">
        <f>C1285/$H1285*100</f>
        <v>80.428954423592486</v>
      </c>
      <c r="D1286" s="16">
        <f>D1285/$H1285*100</f>
        <v>6.7024128686327078</v>
      </c>
      <c r="E1286" s="16">
        <f>E1285/$H1285*100</f>
        <v>5.6300268096514747</v>
      </c>
      <c r="F1286" s="16">
        <f>F1285/$H1285*100</f>
        <v>6.7024128686327078</v>
      </c>
      <c r="G1286" s="121">
        <f>G1285/$H1285*100</f>
        <v>0.53619302949061665</v>
      </c>
      <c r="H1286" s="87">
        <f t="shared" si="58"/>
        <v>99.999999999999986</v>
      </c>
      <c r="I1286" s="172"/>
      <c r="J1286" s="172"/>
      <c r="K1286" s="172"/>
      <c r="L1286" s="172"/>
    </row>
    <row r="1287" spans="1:12" ht="11.25" customHeight="1" x14ac:dyDescent="0.4">
      <c r="A1287" s="359"/>
      <c r="B1287" s="309" t="s">
        <v>1</v>
      </c>
      <c r="C1287" s="13">
        <v>481</v>
      </c>
      <c r="D1287" s="13">
        <v>14</v>
      </c>
      <c r="E1287" s="13">
        <v>15</v>
      </c>
      <c r="F1287" s="13">
        <v>7</v>
      </c>
      <c r="G1287" s="13">
        <v>5</v>
      </c>
      <c r="H1287" s="88">
        <f t="shared" si="58"/>
        <v>522</v>
      </c>
      <c r="I1287" s="113"/>
      <c r="J1287" s="113"/>
      <c r="K1287" s="113"/>
      <c r="L1287" s="113"/>
    </row>
    <row r="1288" spans="1:12" ht="11.25" customHeight="1" x14ac:dyDescent="0.4">
      <c r="A1288" s="359"/>
      <c r="B1288" s="309"/>
      <c r="C1288" s="16">
        <f>C1287/$H1287*100</f>
        <v>92.145593869731798</v>
      </c>
      <c r="D1288" s="16">
        <f>D1287/$H1287*100</f>
        <v>2.6819923371647509</v>
      </c>
      <c r="E1288" s="16">
        <f>E1287/$H1287*100</f>
        <v>2.8735632183908044</v>
      </c>
      <c r="F1288" s="16">
        <f>F1287/$H1287*100</f>
        <v>1.3409961685823755</v>
      </c>
      <c r="G1288" s="121">
        <f>G1287/$H1287*100</f>
        <v>0.95785440613026818</v>
      </c>
      <c r="H1288" s="87">
        <f t="shared" si="58"/>
        <v>100</v>
      </c>
      <c r="I1288" s="172"/>
      <c r="J1288" s="172"/>
      <c r="K1288" s="172"/>
      <c r="L1288" s="172"/>
    </row>
    <row r="1289" spans="1:12" ht="11.25" customHeight="1" x14ac:dyDescent="0.4">
      <c r="A1289" s="359"/>
      <c r="B1289" s="310" t="s">
        <v>53</v>
      </c>
      <c r="C1289" s="13">
        <v>1</v>
      </c>
      <c r="D1289" s="13">
        <v>0</v>
      </c>
      <c r="E1289" s="13">
        <v>0</v>
      </c>
      <c r="F1289" s="13">
        <v>0</v>
      </c>
      <c r="G1289" s="13">
        <v>1</v>
      </c>
      <c r="H1289" s="88">
        <f t="shared" si="58"/>
        <v>2</v>
      </c>
      <c r="I1289" s="113"/>
      <c r="J1289" s="113"/>
      <c r="K1289" s="113"/>
      <c r="L1289" s="113"/>
    </row>
    <row r="1290" spans="1:12" ht="11.25" customHeight="1" x14ac:dyDescent="0.4">
      <c r="A1290" s="360"/>
      <c r="B1290" s="312"/>
      <c r="C1290" s="17">
        <f>C1289/$H1289*100</f>
        <v>50</v>
      </c>
      <c r="D1290" s="17">
        <f>D1289/$H1289*100</f>
        <v>0</v>
      </c>
      <c r="E1290" s="17">
        <f>E1289/$H1289*100</f>
        <v>0</v>
      </c>
      <c r="F1290" s="17">
        <f>F1289/$H1289*100</f>
        <v>0</v>
      </c>
      <c r="G1290" s="122">
        <f>G1289/$H1289*100</f>
        <v>50</v>
      </c>
      <c r="H1290" s="87">
        <f t="shared" si="58"/>
        <v>100</v>
      </c>
      <c r="I1290" s="172"/>
      <c r="J1290" s="172"/>
      <c r="K1290" s="172"/>
      <c r="L1290" s="172"/>
    </row>
    <row r="1291" spans="1:12" ht="11.25" customHeight="1" x14ac:dyDescent="0.4">
      <c r="A1291" s="361" t="s">
        <v>2</v>
      </c>
      <c r="B1291" s="308" t="s">
        <v>54</v>
      </c>
      <c r="C1291" s="13">
        <v>146</v>
      </c>
      <c r="D1291" s="13">
        <v>12</v>
      </c>
      <c r="E1291" s="13">
        <v>6</v>
      </c>
      <c r="F1291" s="13">
        <v>10</v>
      </c>
      <c r="G1291" s="13">
        <v>1</v>
      </c>
      <c r="H1291" s="90">
        <f t="shared" si="58"/>
        <v>175</v>
      </c>
      <c r="I1291" s="113"/>
      <c r="J1291" s="113"/>
      <c r="K1291" s="113"/>
      <c r="L1291" s="113"/>
    </row>
    <row r="1292" spans="1:12" ht="11.25" customHeight="1" x14ac:dyDescent="0.4">
      <c r="A1292" s="362"/>
      <c r="B1292" s="309"/>
      <c r="C1292" s="16">
        <f>C1291/$H1291*100</f>
        <v>83.428571428571431</v>
      </c>
      <c r="D1292" s="16">
        <f>D1291/$H1291*100</f>
        <v>6.8571428571428577</v>
      </c>
      <c r="E1292" s="16">
        <f>E1291/$H1291*100</f>
        <v>3.4285714285714288</v>
      </c>
      <c r="F1292" s="16">
        <f>F1291/$H1291*100</f>
        <v>5.7142857142857144</v>
      </c>
      <c r="G1292" s="16">
        <f>G1291/$H1291*100</f>
        <v>0.5714285714285714</v>
      </c>
      <c r="H1292" s="87">
        <f t="shared" si="58"/>
        <v>100</v>
      </c>
      <c r="I1292" s="172"/>
      <c r="J1292" s="172"/>
      <c r="K1292" s="172"/>
      <c r="L1292" s="172"/>
    </row>
    <row r="1293" spans="1:12" ht="11.25" customHeight="1" x14ac:dyDescent="0.4">
      <c r="A1293" s="362"/>
      <c r="B1293" s="310" t="s">
        <v>57</v>
      </c>
      <c r="C1293" s="13">
        <v>99</v>
      </c>
      <c r="D1293" s="13">
        <v>9</v>
      </c>
      <c r="E1293" s="13">
        <v>14</v>
      </c>
      <c r="F1293" s="13">
        <v>15</v>
      </c>
      <c r="G1293" s="13">
        <v>1</v>
      </c>
      <c r="H1293" s="88">
        <f t="shared" si="58"/>
        <v>138</v>
      </c>
      <c r="I1293" s="113"/>
      <c r="J1293" s="113"/>
      <c r="K1293" s="113"/>
      <c r="L1293" s="113"/>
    </row>
    <row r="1294" spans="1:12" ht="11.25" customHeight="1" x14ac:dyDescent="0.4">
      <c r="A1294" s="362"/>
      <c r="B1294" s="311"/>
      <c r="C1294" s="16">
        <f>C1293/$H1293*100</f>
        <v>71.739130434782609</v>
      </c>
      <c r="D1294" s="16">
        <f>D1293/$H1293*100</f>
        <v>6.5217391304347823</v>
      </c>
      <c r="E1294" s="16">
        <f>E1293/$H1293*100</f>
        <v>10.144927536231885</v>
      </c>
      <c r="F1294" s="16">
        <f>F1293/$H1293*100</f>
        <v>10.869565217391305</v>
      </c>
      <c r="G1294" s="16">
        <f>G1293/$H1293*100</f>
        <v>0.72463768115942029</v>
      </c>
      <c r="H1294" s="87">
        <f t="shared" si="58"/>
        <v>100.00000000000001</v>
      </c>
      <c r="I1294" s="172"/>
      <c r="J1294" s="172"/>
      <c r="K1294" s="172"/>
      <c r="L1294" s="172"/>
    </row>
    <row r="1295" spans="1:12" ht="11.25" customHeight="1" x14ac:dyDescent="0.4">
      <c r="A1295" s="362"/>
      <c r="B1295" s="309" t="s">
        <v>3</v>
      </c>
      <c r="C1295" s="13">
        <v>510</v>
      </c>
      <c r="D1295" s="13">
        <v>101</v>
      </c>
      <c r="E1295" s="13">
        <v>84</v>
      </c>
      <c r="F1295" s="13">
        <v>100</v>
      </c>
      <c r="G1295" s="13">
        <v>2</v>
      </c>
      <c r="H1295" s="88">
        <f t="shared" si="58"/>
        <v>797</v>
      </c>
      <c r="I1295" s="113"/>
      <c r="J1295" s="113"/>
      <c r="K1295" s="113"/>
      <c r="L1295" s="113"/>
    </row>
    <row r="1296" spans="1:12" ht="11.25" customHeight="1" x14ac:dyDescent="0.4">
      <c r="A1296" s="362"/>
      <c r="B1296" s="309"/>
      <c r="C1296" s="16">
        <f>C1295/$H1295*100</f>
        <v>63.989962358845673</v>
      </c>
      <c r="D1296" s="16">
        <f>D1295/$H1295*100</f>
        <v>12.672521957340024</v>
      </c>
      <c r="E1296" s="16">
        <f>E1295/$H1295*100</f>
        <v>10.53952321204517</v>
      </c>
      <c r="F1296" s="16">
        <f>F1295/$H1295*100</f>
        <v>12.547051442910917</v>
      </c>
      <c r="G1296" s="16">
        <f>G1295/$H1295*100</f>
        <v>0.25094102885821828</v>
      </c>
      <c r="H1296" s="87">
        <f t="shared" si="58"/>
        <v>100</v>
      </c>
      <c r="I1296" s="172"/>
      <c r="J1296" s="172"/>
      <c r="K1296" s="172"/>
      <c r="L1296" s="172"/>
    </row>
    <row r="1297" spans="1:12" ht="11.25" customHeight="1" x14ac:dyDescent="0.4">
      <c r="A1297" s="362"/>
      <c r="B1297" s="310" t="s">
        <v>51</v>
      </c>
      <c r="C1297" s="13">
        <v>115</v>
      </c>
      <c r="D1297" s="13">
        <v>9</v>
      </c>
      <c r="E1297" s="13">
        <v>8</v>
      </c>
      <c r="F1297" s="13">
        <v>2</v>
      </c>
      <c r="G1297" s="13">
        <v>0</v>
      </c>
      <c r="H1297" s="88">
        <f t="shared" si="58"/>
        <v>134</v>
      </c>
      <c r="I1297" s="113"/>
      <c r="J1297" s="113"/>
      <c r="K1297" s="113"/>
      <c r="L1297" s="113"/>
    </row>
    <row r="1298" spans="1:12" ht="11.25" customHeight="1" x14ac:dyDescent="0.4">
      <c r="A1298" s="362"/>
      <c r="B1298" s="311"/>
      <c r="C1298" s="16">
        <f>C1297/$H1297*100</f>
        <v>85.820895522388057</v>
      </c>
      <c r="D1298" s="16">
        <f>D1297/$H1297*100</f>
        <v>6.7164179104477615</v>
      </c>
      <c r="E1298" s="16">
        <f>E1297/$H1297*100</f>
        <v>5.9701492537313428</v>
      </c>
      <c r="F1298" s="16">
        <f>F1297/$H1297*100</f>
        <v>1.4925373134328357</v>
      </c>
      <c r="G1298" s="16">
        <f>G1297/$H1297*100</f>
        <v>0</v>
      </c>
      <c r="H1298" s="87">
        <f t="shared" si="58"/>
        <v>99.999999999999986</v>
      </c>
      <c r="I1298" s="172"/>
      <c r="J1298" s="172"/>
      <c r="K1298" s="172"/>
      <c r="L1298" s="172"/>
    </row>
    <row r="1299" spans="1:12" ht="11.25" customHeight="1" x14ac:dyDescent="0.4">
      <c r="A1299" s="362"/>
      <c r="B1299" s="309" t="s">
        <v>52</v>
      </c>
      <c r="C1299" s="13">
        <v>41</v>
      </c>
      <c r="D1299" s="13">
        <v>20</v>
      </c>
      <c r="E1299" s="13">
        <v>18</v>
      </c>
      <c r="F1299" s="13">
        <v>11</v>
      </c>
      <c r="G1299" s="13">
        <v>0</v>
      </c>
      <c r="H1299" s="88">
        <f t="shared" si="58"/>
        <v>90</v>
      </c>
      <c r="I1299" s="113"/>
      <c r="J1299" s="113"/>
      <c r="K1299" s="113"/>
      <c r="L1299" s="113"/>
    </row>
    <row r="1300" spans="1:12" ht="11.25" customHeight="1" x14ac:dyDescent="0.4">
      <c r="A1300" s="362"/>
      <c r="B1300" s="309"/>
      <c r="C1300" s="16">
        <f>C1299/$H1299*100</f>
        <v>45.555555555555557</v>
      </c>
      <c r="D1300" s="16">
        <f>D1299/$H1299*100</f>
        <v>22.222222222222221</v>
      </c>
      <c r="E1300" s="16">
        <f>E1299/$H1299*100</f>
        <v>20</v>
      </c>
      <c r="F1300" s="16">
        <f>F1299/$H1299*100</f>
        <v>12.222222222222221</v>
      </c>
      <c r="G1300" s="16">
        <f>G1299/$H1299*100</f>
        <v>0</v>
      </c>
      <c r="H1300" s="87">
        <f t="shared" si="58"/>
        <v>100</v>
      </c>
      <c r="I1300" s="172"/>
      <c r="J1300" s="172"/>
      <c r="K1300" s="172"/>
      <c r="L1300" s="172"/>
    </row>
    <row r="1301" spans="1:12" ht="11.25" customHeight="1" x14ac:dyDescent="0.4">
      <c r="A1301" s="362"/>
      <c r="B1301" s="310" t="s">
        <v>59</v>
      </c>
      <c r="C1301" s="13">
        <v>390</v>
      </c>
      <c r="D1301" s="13">
        <v>22</v>
      </c>
      <c r="E1301" s="13">
        <v>22</v>
      </c>
      <c r="F1301" s="13">
        <v>27</v>
      </c>
      <c r="G1301" s="13">
        <v>5</v>
      </c>
      <c r="H1301" s="88">
        <f t="shared" si="58"/>
        <v>466</v>
      </c>
      <c r="I1301" s="113"/>
      <c r="J1301" s="113"/>
      <c r="K1301" s="113"/>
      <c r="L1301" s="113"/>
    </row>
    <row r="1302" spans="1:12" ht="11.25" customHeight="1" x14ac:dyDescent="0.4">
      <c r="A1302" s="362"/>
      <c r="B1302" s="311"/>
      <c r="C1302" s="16">
        <f>C1301/$H1301*100</f>
        <v>83.690987124463518</v>
      </c>
      <c r="D1302" s="16">
        <f>D1301/$H1301*100</f>
        <v>4.7210300429184553</v>
      </c>
      <c r="E1302" s="16">
        <f>E1301/$H1301*100</f>
        <v>4.7210300429184553</v>
      </c>
      <c r="F1302" s="16">
        <f>F1301/$H1301*100</f>
        <v>5.7939914163090123</v>
      </c>
      <c r="G1302" s="16">
        <f>G1301/$H1301*100</f>
        <v>1.0729613733905579</v>
      </c>
      <c r="H1302" s="87">
        <f t="shared" si="58"/>
        <v>100</v>
      </c>
      <c r="I1302" s="174"/>
      <c r="J1302" s="174"/>
      <c r="K1302" s="174"/>
      <c r="L1302" s="174"/>
    </row>
    <row r="1303" spans="1:12" ht="11.25" customHeight="1" x14ac:dyDescent="0.4">
      <c r="A1303" s="362"/>
      <c r="B1303" s="309" t="s">
        <v>36</v>
      </c>
      <c r="C1303" s="13">
        <v>56</v>
      </c>
      <c r="D1303" s="13">
        <v>7</v>
      </c>
      <c r="E1303" s="13">
        <v>4</v>
      </c>
      <c r="F1303" s="13">
        <v>4</v>
      </c>
      <c r="G1303" s="13">
        <v>1</v>
      </c>
      <c r="H1303" s="88">
        <f t="shared" si="58"/>
        <v>72</v>
      </c>
      <c r="I1303" s="113"/>
      <c r="J1303" s="113"/>
      <c r="K1303" s="113"/>
      <c r="L1303" s="113"/>
    </row>
    <row r="1304" spans="1:12" ht="11.25" customHeight="1" x14ac:dyDescent="0.4">
      <c r="A1304" s="362"/>
      <c r="B1304" s="309"/>
      <c r="C1304" s="16">
        <f>C1303/$H1303*100</f>
        <v>77.777777777777786</v>
      </c>
      <c r="D1304" s="16">
        <f>D1303/$H1303*100</f>
        <v>9.7222222222222232</v>
      </c>
      <c r="E1304" s="16">
        <f>E1303/$H1303*100</f>
        <v>5.5555555555555554</v>
      </c>
      <c r="F1304" s="16">
        <f>F1303/$H1303*100</f>
        <v>5.5555555555555554</v>
      </c>
      <c r="G1304" s="16">
        <f>G1303/$H1303*100</f>
        <v>1.3888888888888888</v>
      </c>
      <c r="H1304" s="87">
        <f t="shared" si="58"/>
        <v>100.00000000000001</v>
      </c>
      <c r="I1304" s="174"/>
      <c r="J1304" s="174"/>
      <c r="K1304" s="174"/>
      <c r="L1304" s="174"/>
    </row>
    <row r="1305" spans="1:12" ht="11.25" customHeight="1" x14ac:dyDescent="0.4">
      <c r="A1305" s="362"/>
      <c r="B1305" s="310" t="s">
        <v>53</v>
      </c>
      <c r="C1305" s="13">
        <v>8</v>
      </c>
      <c r="D1305" s="13">
        <v>0</v>
      </c>
      <c r="E1305" s="13">
        <v>1</v>
      </c>
      <c r="F1305" s="13">
        <v>1</v>
      </c>
      <c r="G1305" s="13">
        <v>1</v>
      </c>
      <c r="H1305" s="88">
        <f t="shared" si="58"/>
        <v>11</v>
      </c>
      <c r="I1305" s="113"/>
      <c r="J1305" s="113"/>
      <c r="K1305" s="113"/>
      <c r="L1305" s="113"/>
    </row>
    <row r="1306" spans="1:12" ht="11.25" customHeight="1" x14ac:dyDescent="0.4">
      <c r="A1306" s="363"/>
      <c r="B1306" s="312"/>
      <c r="C1306" s="16">
        <f>C1305/$H1305*100</f>
        <v>72.727272727272734</v>
      </c>
      <c r="D1306" s="16">
        <f>D1305/$H1305*100</f>
        <v>0</v>
      </c>
      <c r="E1306" s="16">
        <f>E1305/$H1305*100</f>
        <v>9.0909090909090917</v>
      </c>
      <c r="F1306" s="16">
        <f>F1305/$H1305*100</f>
        <v>9.0909090909090917</v>
      </c>
      <c r="G1306" s="16">
        <f>G1305/$H1305*100</f>
        <v>9.0909090909090917</v>
      </c>
      <c r="H1306" s="132">
        <f t="shared" si="58"/>
        <v>100.00000000000001</v>
      </c>
      <c r="I1306" s="174"/>
      <c r="J1306" s="174"/>
      <c r="K1306" s="174"/>
      <c r="L1306" s="174"/>
    </row>
    <row r="1307" spans="1:12" ht="11.25" customHeight="1" x14ac:dyDescent="0.4">
      <c r="A1307" s="358" t="s">
        <v>19</v>
      </c>
      <c r="B1307" s="308" t="s">
        <v>64</v>
      </c>
      <c r="C1307" s="48">
        <v>178</v>
      </c>
      <c r="D1307" s="48">
        <v>25</v>
      </c>
      <c r="E1307" s="48">
        <v>27</v>
      </c>
      <c r="F1307" s="48">
        <v>26</v>
      </c>
      <c r="G1307" s="123">
        <v>3</v>
      </c>
      <c r="H1307" s="90">
        <f t="shared" si="58"/>
        <v>259</v>
      </c>
      <c r="I1307" s="116"/>
      <c r="J1307" s="113"/>
      <c r="K1307" s="113"/>
      <c r="L1307" s="113"/>
    </row>
    <row r="1308" spans="1:12" ht="11.25" customHeight="1" x14ac:dyDescent="0.4">
      <c r="A1308" s="359"/>
      <c r="B1308" s="309"/>
      <c r="C1308" s="16">
        <f>C1307/$H1307*100</f>
        <v>68.725868725868722</v>
      </c>
      <c r="D1308" s="16">
        <f>D1307/$H1307*100</f>
        <v>9.6525096525096519</v>
      </c>
      <c r="E1308" s="16">
        <f>E1307/$H1307*100</f>
        <v>10.424710424710424</v>
      </c>
      <c r="F1308" s="16">
        <f>F1307/$H1307*100</f>
        <v>10.038610038610038</v>
      </c>
      <c r="G1308" s="16">
        <f>G1307/$H1307*100</f>
        <v>1.1583011583011582</v>
      </c>
      <c r="H1308" s="87">
        <f t="shared" si="58"/>
        <v>100</v>
      </c>
      <c r="I1308" s="174"/>
      <c r="J1308" s="174"/>
      <c r="K1308" s="174"/>
      <c r="L1308" s="174"/>
    </row>
    <row r="1309" spans="1:12" ht="11.25" customHeight="1" x14ac:dyDescent="0.4">
      <c r="A1309" s="359"/>
      <c r="B1309" s="310" t="s">
        <v>66</v>
      </c>
      <c r="C1309" s="13">
        <v>283</v>
      </c>
      <c r="D1309" s="13">
        <v>19</v>
      </c>
      <c r="E1309" s="13">
        <v>20</v>
      </c>
      <c r="F1309" s="13">
        <v>19</v>
      </c>
      <c r="G1309" s="13">
        <v>1</v>
      </c>
      <c r="H1309" s="88">
        <f t="shared" si="58"/>
        <v>342</v>
      </c>
      <c r="I1309" s="113"/>
      <c r="J1309" s="113"/>
      <c r="K1309" s="113"/>
      <c r="L1309" s="113"/>
    </row>
    <row r="1310" spans="1:12" ht="11.25" customHeight="1" x14ac:dyDescent="0.4">
      <c r="A1310" s="359"/>
      <c r="B1310" s="311"/>
      <c r="C1310" s="16">
        <f>C1309/$H1309*100</f>
        <v>82.748538011695899</v>
      </c>
      <c r="D1310" s="16">
        <f>D1309/$H1309*100</f>
        <v>5.5555555555555554</v>
      </c>
      <c r="E1310" s="16">
        <f>E1309/$H1309*100</f>
        <v>5.8479532163742682</v>
      </c>
      <c r="F1310" s="16">
        <f>F1309/$H1309*100</f>
        <v>5.5555555555555554</v>
      </c>
      <c r="G1310" s="16">
        <f>G1309/$H1309*100</f>
        <v>0.29239766081871343</v>
      </c>
      <c r="H1310" s="87">
        <f t="shared" si="58"/>
        <v>99.999999999999986</v>
      </c>
      <c r="I1310" s="174"/>
      <c r="J1310" s="174"/>
      <c r="K1310" s="174"/>
      <c r="L1310" s="174"/>
    </row>
    <row r="1311" spans="1:12" ht="11.25" customHeight="1" x14ac:dyDescent="0.4">
      <c r="A1311" s="359"/>
      <c r="B1311" s="309" t="s">
        <v>67</v>
      </c>
      <c r="C1311" s="13">
        <v>594</v>
      </c>
      <c r="D1311" s="13">
        <v>89</v>
      </c>
      <c r="E1311" s="13">
        <v>69</v>
      </c>
      <c r="F1311" s="13">
        <v>90</v>
      </c>
      <c r="G1311" s="13">
        <v>1</v>
      </c>
      <c r="H1311" s="88">
        <f t="shared" si="58"/>
        <v>843</v>
      </c>
      <c r="I1311" s="113"/>
      <c r="J1311" s="113"/>
      <c r="K1311" s="113"/>
      <c r="L1311" s="113"/>
    </row>
    <row r="1312" spans="1:12" ht="11.25" customHeight="1" x14ac:dyDescent="0.4">
      <c r="A1312" s="359"/>
      <c r="B1312" s="309"/>
      <c r="C1312" s="16">
        <f>C1311/$H1311*100</f>
        <v>70.462633451957288</v>
      </c>
      <c r="D1312" s="16">
        <f>D1311/$H1311*100</f>
        <v>10.55753262158956</v>
      </c>
      <c r="E1312" s="16">
        <f>E1311/$H1311*100</f>
        <v>8.185053380782918</v>
      </c>
      <c r="F1312" s="16">
        <f>F1311/$H1311*100</f>
        <v>10.676156583629894</v>
      </c>
      <c r="G1312" s="16">
        <f>G1311/$H1311*100</f>
        <v>0.11862396204033215</v>
      </c>
      <c r="H1312" s="87">
        <f t="shared" si="58"/>
        <v>99.999999999999986</v>
      </c>
      <c r="I1312" s="174"/>
      <c r="J1312" s="174"/>
      <c r="K1312" s="174"/>
      <c r="L1312" s="174"/>
    </row>
    <row r="1313" spans="1:12" ht="11.25" customHeight="1" x14ac:dyDescent="0.4">
      <c r="A1313" s="359"/>
      <c r="B1313" s="310" t="s">
        <v>69</v>
      </c>
      <c r="C1313" s="13">
        <v>204</v>
      </c>
      <c r="D1313" s="13">
        <v>37</v>
      </c>
      <c r="E1313" s="13">
        <v>28</v>
      </c>
      <c r="F1313" s="13">
        <v>24</v>
      </c>
      <c r="G1313" s="13">
        <v>0</v>
      </c>
      <c r="H1313" s="88">
        <f t="shared" si="58"/>
        <v>293</v>
      </c>
      <c r="I1313" s="113"/>
      <c r="J1313" s="113"/>
      <c r="K1313" s="113"/>
      <c r="L1313" s="113"/>
    </row>
    <row r="1314" spans="1:12" ht="11.25" customHeight="1" x14ac:dyDescent="0.4">
      <c r="A1314" s="359"/>
      <c r="B1314" s="311"/>
      <c r="C1314" s="16">
        <f>C1313/$H1313*100</f>
        <v>69.6245733788396</v>
      </c>
      <c r="D1314" s="16">
        <f>D1313/$H1313*100</f>
        <v>12.627986348122866</v>
      </c>
      <c r="E1314" s="16">
        <f>E1313/$H1313*100</f>
        <v>9.5563139931740615</v>
      </c>
      <c r="F1314" s="16">
        <f>F1313/$H1313*100</f>
        <v>8.1911262798634805</v>
      </c>
      <c r="G1314" s="16">
        <f>G1313/$H1313*100</f>
        <v>0</v>
      </c>
      <c r="H1314" s="87">
        <f t="shared" si="58"/>
        <v>100</v>
      </c>
      <c r="I1314" s="174"/>
      <c r="J1314" s="174"/>
      <c r="K1314" s="174"/>
      <c r="L1314" s="174"/>
    </row>
    <row r="1315" spans="1:12" ht="11.25" customHeight="1" x14ac:dyDescent="0.4">
      <c r="A1315" s="359"/>
      <c r="B1315" s="310" t="s">
        <v>70</v>
      </c>
      <c r="C1315" s="13">
        <v>102</v>
      </c>
      <c r="D1315" s="13">
        <v>9</v>
      </c>
      <c r="E1315" s="13">
        <v>13</v>
      </c>
      <c r="F1315" s="13">
        <v>11</v>
      </c>
      <c r="G1315" s="13">
        <v>4</v>
      </c>
      <c r="H1315" s="88">
        <f t="shared" si="58"/>
        <v>139</v>
      </c>
      <c r="I1315" s="113"/>
      <c r="J1315" s="113"/>
      <c r="K1315" s="113"/>
      <c r="L1315" s="113"/>
    </row>
    <row r="1316" spans="1:12" ht="11.25" customHeight="1" x14ac:dyDescent="0.4">
      <c r="A1316" s="359"/>
      <c r="B1316" s="311"/>
      <c r="C1316" s="16">
        <f>C1315/$H1315*100</f>
        <v>73.381294964028783</v>
      </c>
      <c r="D1316" s="16">
        <f>D1315/$H1315*100</f>
        <v>6.4748201438848918</v>
      </c>
      <c r="E1316" s="16">
        <f>E1315/$H1315*100</f>
        <v>9.3525179856115113</v>
      </c>
      <c r="F1316" s="16">
        <f>F1315/$H1315*100</f>
        <v>7.9136690647482011</v>
      </c>
      <c r="G1316" s="16">
        <f>G1315/$H1315*100</f>
        <v>2.877697841726619</v>
      </c>
      <c r="H1316" s="87">
        <f t="shared" si="58"/>
        <v>100.00000000000001</v>
      </c>
      <c r="I1316" s="174"/>
      <c r="J1316" s="174"/>
      <c r="K1316" s="174"/>
      <c r="L1316" s="174"/>
    </row>
    <row r="1317" spans="1:12" ht="11.25" customHeight="1" x14ac:dyDescent="0.4">
      <c r="A1317" s="359"/>
      <c r="B1317" s="309" t="s">
        <v>53</v>
      </c>
      <c r="C1317" s="13">
        <v>4</v>
      </c>
      <c r="D1317" s="13">
        <v>1</v>
      </c>
      <c r="E1317" s="13">
        <v>0</v>
      </c>
      <c r="F1317" s="13">
        <v>0</v>
      </c>
      <c r="G1317" s="13">
        <v>2</v>
      </c>
      <c r="H1317" s="88">
        <f t="shared" si="58"/>
        <v>7</v>
      </c>
      <c r="I1317" s="113"/>
      <c r="J1317" s="113"/>
      <c r="K1317" s="113"/>
      <c r="L1317" s="113"/>
    </row>
    <row r="1318" spans="1:12" ht="11.25" customHeight="1" x14ac:dyDescent="0.4">
      <c r="A1318" s="360"/>
      <c r="B1318" s="312"/>
      <c r="C1318" s="17">
        <f>C1317/$H1317*100</f>
        <v>57.142857142857139</v>
      </c>
      <c r="D1318" s="17">
        <f>D1317/$H1317*100</f>
        <v>14.285714285714285</v>
      </c>
      <c r="E1318" s="17">
        <f>E1317/$H1317*100</f>
        <v>0</v>
      </c>
      <c r="F1318" s="17">
        <f>F1317/$H1317*100</f>
        <v>0</v>
      </c>
      <c r="G1318" s="17">
        <f>G1317/$H1317*100</f>
        <v>28.571428571428569</v>
      </c>
      <c r="H1318" s="89">
        <f t="shared" si="58"/>
        <v>99.999999999999986</v>
      </c>
      <c r="I1318" s="174"/>
      <c r="J1318" s="174"/>
      <c r="K1318" s="174"/>
      <c r="L1318" s="174"/>
    </row>
    <row r="1319" spans="1:12" ht="11.25" customHeight="1" x14ac:dyDescent="0.4">
      <c r="A1319" s="2"/>
      <c r="B1319" s="6"/>
      <c r="C1319" s="20"/>
      <c r="D1319" s="20"/>
      <c r="E1319" s="20"/>
      <c r="F1319" s="20"/>
      <c r="G1319" s="20"/>
      <c r="H1319" s="29"/>
      <c r="I1319" s="174"/>
      <c r="J1319" s="174"/>
      <c r="K1319" s="174"/>
      <c r="L1319" s="174"/>
    </row>
    <row r="1320" spans="1:12" ht="11.25" customHeight="1" x14ac:dyDescent="0.4">
      <c r="A1320" s="2"/>
      <c r="B1320" s="6"/>
      <c r="C1320" s="30"/>
      <c r="D1320" s="30"/>
      <c r="E1320" s="30"/>
      <c r="F1320" s="30"/>
      <c r="G1320" s="30"/>
      <c r="H1320" s="30"/>
      <c r="I1320" s="30"/>
      <c r="J1320" s="30"/>
      <c r="K1320" s="30"/>
      <c r="L1320" s="30"/>
    </row>
    <row r="1321" spans="1:12" ht="18.75" customHeight="1" x14ac:dyDescent="0.4">
      <c r="A1321" s="2"/>
      <c r="B1321" s="6"/>
      <c r="C1321" s="30"/>
      <c r="D1321" s="30"/>
      <c r="E1321" s="30"/>
      <c r="F1321" s="30"/>
      <c r="G1321" s="30"/>
      <c r="H1321" s="30"/>
      <c r="I1321" s="30"/>
      <c r="J1321" s="30"/>
      <c r="K1321" s="30"/>
      <c r="L1321" s="30"/>
    </row>
    <row r="1322" spans="1:12" ht="30" customHeight="1" x14ac:dyDescent="0.4">
      <c r="A1322" s="266" t="s">
        <v>308</v>
      </c>
      <c r="B1322" s="266"/>
      <c r="C1322" s="266"/>
      <c r="D1322" s="266"/>
      <c r="E1322" s="266"/>
      <c r="F1322" s="266"/>
      <c r="G1322" s="266"/>
      <c r="H1322" s="266"/>
      <c r="I1322" s="266"/>
      <c r="J1322" s="266"/>
      <c r="K1322" s="266"/>
      <c r="L1322" s="266"/>
    </row>
    <row r="1323" spans="1:12" ht="10.5" customHeight="1" x14ac:dyDescent="0.15">
      <c r="A1323" s="258"/>
      <c r="B1323" s="259"/>
      <c r="C1323" s="9">
        <v>1</v>
      </c>
      <c r="D1323" s="9">
        <v>2</v>
      </c>
      <c r="E1323" s="9">
        <v>3</v>
      </c>
      <c r="F1323" s="9">
        <v>4</v>
      </c>
      <c r="G1323" s="9">
        <v>5</v>
      </c>
      <c r="H1323" s="280" t="s">
        <v>21</v>
      </c>
      <c r="I1323" s="282" t="s">
        <v>11</v>
      </c>
      <c r="J1323" s="156" t="s">
        <v>44</v>
      </c>
      <c r="K1323" s="9">
        <v>3</v>
      </c>
      <c r="L1323" s="182" t="s">
        <v>38</v>
      </c>
    </row>
    <row r="1324" spans="1:12" ht="100.5" customHeight="1" x14ac:dyDescent="0.15">
      <c r="A1324" s="260" t="s">
        <v>12</v>
      </c>
      <c r="B1324" s="261"/>
      <c r="C1324" s="10" t="s">
        <v>87</v>
      </c>
      <c r="D1324" s="10" t="s">
        <v>89</v>
      </c>
      <c r="E1324" s="10" t="s">
        <v>92</v>
      </c>
      <c r="F1324" s="10" t="s">
        <v>93</v>
      </c>
      <c r="G1324" s="10" t="s">
        <v>95</v>
      </c>
      <c r="H1324" s="281"/>
      <c r="I1324" s="283"/>
      <c r="J1324" s="190" t="s">
        <v>87</v>
      </c>
      <c r="K1324" s="10" t="s">
        <v>92</v>
      </c>
      <c r="L1324" s="229" t="s">
        <v>95</v>
      </c>
    </row>
    <row r="1325" spans="1:12" ht="11.25" customHeight="1" x14ac:dyDescent="0.4">
      <c r="A1325" s="306" t="s">
        <v>10</v>
      </c>
      <c r="B1325" s="307"/>
      <c r="C1325" s="11">
        <f t="shared" ref="C1325:H1325" si="59">C1327+C1329+C1331+C1333</f>
        <v>194</v>
      </c>
      <c r="D1325" s="11">
        <f t="shared" si="59"/>
        <v>439</v>
      </c>
      <c r="E1325" s="11">
        <f t="shared" si="59"/>
        <v>809</v>
      </c>
      <c r="F1325" s="11">
        <f t="shared" si="59"/>
        <v>343</v>
      </c>
      <c r="G1325" s="11">
        <f t="shared" si="59"/>
        <v>86</v>
      </c>
      <c r="H1325" s="11">
        <f t="shared" si="59"/>
        <v>12</v>
      </c>
      <c r="I1325" s="154">
        <f t="shared" ref="I1325:I1388" si="60">SUM(C1325:H1325)</f>
        <v>1883</v>
      </c>
      <c r="J1325" s="37">
        <f>C1325+D1325</f>
        <v>633</v>
      </c>
      <c r="K1325" s="11">
        <f>E1325</f>
        <v>809</v>
      </c>
      <c r="L1325" s="230">
        <f>SUM(F1325:G1325)</f>
        <v>429</v>
      </c>
    </row>
    <row r="1326" spans="1:12" ht="11.25" customHeight="1" x14ac:dyDescent="0.4">
      <c r="A1326" s="286"/>
      <c r="B1326" s="287"/>
      <c r="C1326" s="12">
        <f>C1325/I1325*100</f>
        <v>10.302708443972385</v>
      </c>
      <c r="D1326" s="12">
        <f>D1325/I1325*100</f>
        <v>23.31386086032926</v>
      </c>
      <c r="E1326" s="12">
        <f>E1325/I1325*100</f>
        <v>42.963356346255978</v>
      </c>
      <c r="F1326" s="12">
        <f>F1325/I1325*100</f>
        <v>18.21561338289963</v>
      </c>
      <c r="G1326" s="12">
        <f>G1325/I1325*100</f>
        <v>4.567180031864047</v>
      </c>
      <c r="H1326" s="64">
        <f>H1325/I1325*100</f>
        <v>0.63728093467870417</v>
      </c>
      <c r="I1326" s="137">
        <f t="shared" si="60"/>
        <v>100</v>
      </c>
      <c r="J1326" s="159">
        <f>J1325/I1325*100</f>
        <v>33.616569304301649</v>
      </c>
      <c r="K1326" s="206">
        <f>K1325/I1325*100</f>
        <v>42.963356346255978</v>
      </c>
      <c r="L1326" s="185">
        <f>L1325/I1325*100</f>
        <v>22.782793414763674</v>
      </c>
    </row>
    <row r="1327" spans="1:12" ht="11.25" customHeight="1" x14ac:dyDescent="0.4">
      <c r="A1327" s="358" t="s">
        <v>22</v>
      </c>
      <c r="B1327" s="288" t="s">
        <v>23</v>
      </c>
      <c r="C1327" s="13">
        <v>146</v>
      </c>
      <c r="D1327" s="13">
        <v>305</v>
      </c>
      <c r="E1327" s="13">
        <v>568</v>
      </c>
      <c r="F1327" s="13">
        <v>254</v>
      </c>
      <c r="G1327" s="13">
        <v>64</v>
      </c>
      <c r="H1327" s="13">
        <v>8</v>
      </c>
      <c r="I1327" s="136">
        <f t="shared" si="60"/>
        <v>1345</v>
      </c>
      <c r="J1327" s="158">
        <f>C1327+D1327</f>
        <v>451</v>
      </c>
      <c r="K1327" s="22">
        <f>E1327</f>
        <v>568</v>
      </c>
      <c r="L1327" s="184">
        <f>SUM(F1327:G1327)</f>
        <v>318</v>
      </c>
    </row>
    <row r="1328" spans="1:12" ht="11.25" customHeight="1" x14ac:dyDescent="0.4">
      <c r="A1328" s="359"/>
      <c r="B1328" s="289"/>
      <c r="C1328" s="14">
        <f>C1327/I1327*100</f>
        <v>10.855018587360595</v>
      </c>
      <c r="D1328" s="16">
        <f>D1327/I1327*100</f>
        <v>22.676579925650557</v>
      </c>
      <c r="E1328" s="16">
        <f>E1327/I1327*100</f>
        <v>42.230483271375462</v>
      </c>
      <c r="F1328" s="16">
        <f>F1327/I1327*100</f>
        <v>18.884758364312269</v>
      </c>
      <c r="G1328" s="16">
        <f>G1327/I1327*100</f>
        <v>4.7583643122676582</v>
      </c>
      <c r="H1328" s="65">
        <f>H1327/I1327*100</f>
        <v>0.59479553903345728</v>
      </c>
      <c r="I1328" s="138">
        <f t="shared" si="60"/>
        <v>100</v>
      </c>
      <c r="J1328" s="160">
        <f>J1327/I1327*100</f>
        <v>33.531598513011154</v>
      </c>
      <c r="K1328" s="207">
        <f>K1327/I1327*100</f>
        <v>42.230483271375462</v>
      </c>
      <c r="L1328" s="186">
        <f>L1327/I1327*100</f>
        <v>23.643122676579925</v>
      </c>
    </row>
    <row r="1329" spans="1:12" ht="11.25" customHeight="1" x14ac:dyDescent="0.4">
      <c r="A1329" s="359"/>
      <c r="B1329" s="290" t="s">
        <v>25</v>
      </c>
      <c r="C1329" s="13">
        <v>36</v>
      </c>
      <c r="D1329" s="13">
        <v>74</v>
      </c>
      <c r="E1329" s="13">
        <v>156</v>
      </c>
      <c r="F1329" s="13">
        <v>57</v>
      </c>
      <c r="G1329" s="13">
        <v>11</v>
      </c>
      <c r="H1329" s="13">
        <v>2</v>
      </c>
      <c r="I1329" s="139">
        <f t="shared" si="60"/>
        <v>336</v>
      </c>
      <c r="J1329" s="161">
        <f>C1329+D1329</f>
        <v>110</v>
      </c>
      <c r="K1329" s="208">
        <f>E1329</f>
        <v>156</v>
      </c>
      <c r="L1329" s="187">
        <f>SUM(F1329:G1329)</f>
        <v>68</v>
      </c>
    </row>
    <row r="1330" spans="1:12" ht="11.25" customHeight="1" x14ac:dyDescent="0.4">
      <c r="A1330" s="359"/>
      <c r="B1330" s="290"/>
      <c r="C1330" s="15">
        <f>C1329/I1329*100</f>
        <v>10.714285714285714</v>
      </c>
      <c r="D1330" s="15">
        <f>D1329/I1329*100</f>
        <v>22.023809523809522</v>
      </c>
      <c r="E1330" s="15">
        <f>E1329/I1329*100</f>
        <v>46.428571428571431</v>
      </c>
      <c r="F1330" s="15">
        <f>F1329/I1329*100</f>
        <v>16.964285714285715</v>
      </c>
      <c r="G1330" s="15">
        <f>G1329/I1329*100</f>
        <v>3.2738095238095242</v>
      </c>
      <c r="H1330" s="59">
        <f>H1329/I1329*100</f>
        <v>0.59523809523809523</v>
      </c>
      <c r="I1330" s="138">
        <f t="shared" si="60"/>
        <v>100</v>
      </c>
      <c r="J1330" s="160">
        <f>J1329/I1329*100</f>
        <v>32.738095238095241</v>
      </c>
      <c r="K1330" s="207">
        <f>K1329/I1329*100</f>
        <v>46.428571428571431</v>
      </c>
      <c r="L1330" s="186">
        <f>L1329/I1329*100</f>
        <v>20.238095238095237</v>
      </c>
    </row>
    <row r="1331" spans="1:12" ht="11.25" customHeight="1" x14ac:dyDescent="0.4">
      <c r="A1331" s="359"/>
      <c r="B1331" s="291" t="s">
        <v>14</v>
      </c>
      <c r="C1331" s="13">
        <v>7</v>
      </c>
      <c r="D1331" s="13">
        <v>36</v>
      </c>
      <c r="E1331" s="13">
        <v>64</v>
      </c>
      <c r="F1331" s="13">
        <v>20</v>
      </c>
      <c r="G1331" s="13">
        <v>6</v>
      </c>
      <c r="H1331" s="13">
        <v>2</v>
      </c>
      <c r="I1331" s="139">
        <f t="shared" si="60"/>
        <v>135</v>
      </c>
      <c r="J1331" s="161">
        <f>C1331+D1331</f>
        <v>43</v>
      </c>
      <c r="K1331" s="208">
        <f>E1331</f>
        <v>64</v>
      </c>
      <c r="L1331" s="187">
        <f>SUM(F1331:G1331)</f>
        <v>26</v>
      </c>
    </row>
    <row r="1332" spans="1:12" ht="11.25" customHeight="1" x14ac:dyDescent="0.4">
      <c r="A1332" s="359"/>
      <c r="B1332" s="289"/>
      <c r="C1332" s="16">
        <f>C1331/I1331*100</f>
        <v>5.1851851851851851</v>
      </c>
      <c r="D1332" s="16">
        <f>D1331/I1331*100</f>
        <v>26.666666666666668</v>
      </c>
      <c r="E1332" s="16">
        <f>E1331/I1331*100</f>
        <v>47.407407407407412</v>
      </c>
      <c r="F1332" s="16">
        <f>F1331/I1331*100</f>
        <v>14.814814814814813</v>
      </c>
      <c r="G1332" s="16">
        <f>G1331/I1331*100</f>
        <v>4.4444444444444446</v>
      </c>
      <c r="H1332" s="65">
        <f>H1331/I1331*100</f>
        <v>1.4814814814814816</v>
      </c>
      <c r="I1332" s="138">
        <f t="shared" si="60"/>
        <v>100</v>
      </c>
      <c r="J1332" s="160">
        <f>J1331/I1331*100</f>
        <v>31.851851851851855</v>
      </c>
      <c r="K1332" s="207">
        <f>K1331/I1331*100</f>
        <v>47.407407407407412</v>
      </c>
      <c r="L1332" s="186">
        <f>L1331/I1331*100</f>
        <v>19.25925925925926</v>
      </c>
    </row>
    <row r="1333" spans="1:12" ht="11.25" customHeight="1" x14ac:dyDescent="0.4">
      <c r="A1333" s="359"/>
      <c r="B1333" s="290" t="s">
        <v>16</v>
      </c>
      <c r="C1333" s="13">
        <v>5</v>
      </c>
      <c r="D1333" s="13">
        <v>24</v>
      </c>
      <c r="E1333" s="13">
        <v>21</v>
      </c>
      <c r="F1333" s="13">
        <v>12</v>
      </c>
      <c r="G1333" s="13">
        <v>5</v>
      </c>
      <c r="H1333" s="13">
        <v>0</v>
      </c>
      <c r="I1333" s="139">
        <f t="shared" si="60"/>
        <v>67</v>
      </c>
      <c r="J1333" s="161">
        <f>C1333+D1333</f>
        <v>29</v>
      </c>
      <c r="K1333" s="208">
        <f>E1333</f>
        <v>21</v>
      </c>
      <c r="L1333" s="187">
        <f>SUM(F1333:G1333)</f>
        <v>17</v>
      </c>
    </row>
    <row r="1334" spans="1:12" ht="11.25" customHeight="1" x14ac:dyDescent="0.4">
      <c r="A1334" s="359"/>
      <c r="B1334" s="290"/>
      <c r="C1334" s="17">
        <f>C1333/I1333*100</f>
        <v>7.4626865671641784</v>
      </c>
      <c r="D1334" s="17">
        <f>D1333/I1333*100</f>
        <v>35.820895522388057</v>
      </c>
      <c r="E1334" s="17">
        <f>E1333/I1333*100</f>
        <v>31.343283582089555</v>
      </c>
      <c r="F1334" s="17">
        <f>F1333/I1333*100</f>
        <v>17.910447761194028</v>
      </c>
      <c r="G1334" s="17">
        <f>G1333/I1333*100</f>
        <v>7.4626865671641784</v>
      </c>
      <c r="H1334" s="69">
        <f>H1333/I1333*100</f>
        <v>0</v>
      </c>
      <c r="I1334" s="137">
        <f t="shared" si="60"/>
        <v>100</v>
      </c>
      <c r="J1334" s="160">
        <f>J1333/I1333*100</f>
        <v>43.283582089552233</v>
      </c>
      <c r="K1334" s="207">
        <f>K1333/I1333*100</f>
        <v>31.343283582089555</v>
      </c>
      <c r="L1334" s="186">
        <f>L1333/I1333*100</f>
        <v>25.373134328358208</v>
      </c>
    </row>
    <row r="1335" spans="1:12" ht="11.25" customHeight="1" x14ac:dyDescent="0.4">
      <c r="A1335" s="358" t="s">
        <v>30</v>
      </c>
      <c r="B1335" s="288" t="s">
        <v>31</v>
      </c>
      <c r="C1335" s="13">
        <v>95</v>
      </c>
      <c r="D1335" s="13">
        <v>182</v>
      </c>
      <c r="E1335" s="13">
        <v>332</v>
      </c>
      <c r="F1335" s="13">
        <v>157</v>
      </c>
      <c r="G1335" s="13">
        <v>40</v>
      </c>
      <c r="H1335" s="13">
        <v>7</v>
      </c>
      <c r="I1335" s="136">
        <f t="shared" si="60"/>
        <v>813</v>
      </c>
      <c r="J1335" s="158">
        <f>C1335+D1335</f>
        <v>277</v>
      </c>
      <c r="K1335" s="22">
        <f>E1335</f>
        <v>332</v>
      </c>
      <c r="L1335" s="184">
        <f>SUM(F1335:G1335)</f>
        <v>197</v>
      </c>
    </row>
    <row r="1336" spans="1:12" ht="11.25" customHeight="1" x14ac:dyDescent="0.4">
      <c r="A1336" s="359"/>
      <c r="B1336" s="290"/>
      <c r="C1336" s="14">
        <f>C1335/I1335*100</f>
        <v>11.685116851168512</v>
      </c>
      <c r="D1336" s="16">
        <f>D1335/I1335*100</f>
        <v>22.386223862238623</v>
      </c>
      <c r="E1336" s="16">
        <f>E1335/I1335*100</f>
        <v>40.836408364083645</v>
      </c>
      <c r="F1336" s="16">
        <f>F1335/I1335*100</f>
        <v>19.311193111931118</v>
      </c>
      <c r="G1336" s="16">
        <f>G1335/I1335*100</f>
        <v>4.9200492004920049</v>
      </c>
      <c r="H1336" s="65">
        <f>H1335/I1335*100</f>
        <v>0.86100861008610086</v>
      </c>
      <c r="I1336" s="138">
        <f t="shared" si="60"/>
        <v>100.00000000000001</v>
      </c>
      <c r="J1336" s="160">
        <f>J1335/I1335*100</f>
        <v>34.071340713407132</v>
      </c>
      <c r="K1336" s="207">
        <f>K1335/I1335*100</f>
        <v>40.836408364083645</v>
      </c>
      <c r="L1336" s="186">
        <f>L1335/I1335*100</f>
        <v>24.231242312423124</v>
      </c>
    </row>
    <row r="1337" spans="1:12" ht="11.25" customHeight="1" x14ac:dyDescent="0.4">
      <c r="A1337" s="359"/>
      <c r="B1337" s="291" t="s">
        <v>32</v>
      </c>
      <c r="C1337" s="13">
        <v>96</v>
      </c>
      <c r="D1337" s="13">
        <v>252</v>
      </c>
      <c r="E1337" s="13">
        <v>468</v>
      </c>
      <c r="F1337" s="13">
        <v>183</v>
      </c>
      <c r="G1337" s="13">
        <v>42</v>
      </c>
      <c r="H1337" s="13">
        <v>4</v>
      </c>
      <c r="I1337" s="139">
        <f t="shared" si="60"/>
        <v>1045</v>
      </c>
      <c r="J1337" s="161">
        <f>C1337+D1337</f>
        <v>348</v>
      </c>
      <c r="K1337" s="208">
        <f>E1337</f>
        <v>468</v>
      </c>
      <c r="L1337" s="187">
        <f>SUM(F1337:G1337)</f>
        <v>225</v>
      </c>
    </row>
    <row r="1338" spans="1:12" ht="11.25" customHeight="1" x14ac:dyDescent="0.4">
      <c r="A1338" s="359"/>
      <c r="B1338" s="289"/>
      <c r="C1338" s="15">
        <f>C1337/I1337*100</f>
        <v>9.1866028708133971</v>
      </c>
      <c r="D1338" s="15">
        <f>D1337/I1337*100</f>
        <v>24.114832535885167</v>
      </c>
      <c r="E1338" s="15">
        <f>E1337/I1337*100</f>
        <v>44.784688995215312</v>
      </c>
      <c r="F1338" s="15">
        <f>F1337/I1337*100</f>
        <v>17.511961722488039</v>
      </c>
      <c r="G1338" s="15">
        <f>G1337/I1337*100</f>
        <v>4.0191387559808609</v>
      </c>
      <c r="H1338" s="59">
        <f>H1337/I1337*100</f>
        <v>0.38277511961722488</v>
      </c>
      <c r="I1338" s="138">
        <f t="shared" si="60"/>
        <v>100</v>
      </c>
      <c r="J1338" s="160">
        <f>J1337/I1337*100</f>
        <v>33.301435406698566</v>
      </c>
      <c r="K1338" s="207">
        <f>K1337/I1337*100</f>
        <v>44.784688995215312</v>
      </c>
      <c r="L1338" s="186">
        <f>L1337/I1337*100</f>
        <v>21.5311004784689</v>
      </c>
    </row>
    <row r="1339" spans="1:12" ht="11.25" customHeight="1" x14ac:dyDescent="0.4">
      <c r="A1339" s="359"/>
      <c r="B1339" s="291" t="s">
        <v>36</v>
      </c>
      <c r="C1339" s="13">
        <v>1</v>
      </c>
      <c r="D1339" s="13">
        <v>0</v>
      </c>
      <c r="E1339" s="13">
        <v>1</v>
      </c>
      <c r="F1339" s="13">
        <v>0</v>
      </c>
      <c r="G1339" s="13">
        <v>0</v>
      </c>
      <c r="H1339" s="13">
        <v>0</v>
      </c>
      <c r="I1339" s="139">
        <f t="shared" si="60"/>
        <v>2</v>
      </c>
      <c r="J1339" s="161">
        <f>C1339+D1339</f>
        <v>1</v>
      </c>
      <c r="K1339" s="208">
        <f>E1339</f>
        <v>1</v>
      </c>
      <c r="L1339" s="187">
        <f>SUM(F1339:G1339)</f>
        <v>0</v>
      </c>
    </row>
    <row r="1340" spans="1:12" ht="11.25" customHeight="1" x14ac:dyDescent="0.4">
      <c r="A1340" s="359"/>
      <c r="B1340" s="289"/>
      <c r="C1340" s="15">
        <f>C1339/I1339*100</f>
        <v>50</v>
      </c>
      <c r="D1340" s="15">
        <f>D1339/I1339*100</f>
        <v>0</v>
      </c>
      <c r="E1340" s="15">
        <f>E1339/I1339*100</f>
        <v>50</v>
      </c>
      <c r="F1340" s="15">
        <f>F1339/I1339*100</f>
        <v>0</v>
      </c>
      <c r="G1340" s="15">
        <f>G1339/I1339*100</f>
        <v>0</v>
      </c>
      <c r="H1340" s="59">
        <f>H1339/I1339*100</f>
        <v>0</v>
      </c>
      <c r="I1340" s="138">
        <f t="shared" si="60"/>
        <v>100</v>
      </c>
      <c r="J1340" s="160">
        <f>J1339/I1339*100</f>
        <v>50</v>
      </c>
      <c r="K1340" s="207">
        <f>K1339/I1339*100</f>
        <v>50</v>
      </c>
      <c r="L1340" s="186">
        <f>L1339/I1339*100</f>
        <v>0</v>
      </c>
    </row>
    <row r="1341" spans="1:12" ht="11.25" customHeight="1" x14ac:dyDescent="0.4">
      <c r="A1341" s="359"/>
      <c r="B1341" s="291" t="s">
        <v>105</v>
      </c>
      <c r="C1341" s="13">
        <v>2</v>
      </c>
      <c r="D1341" s="13">
        <v>5</v>
      </c>
      <c r="E1341" s="13">
        <v>8</v>
      </c>
      <c r="F1341" s="13">
        <v>2</v>
      </c>
      <c r="G1341" s="13">
        <v>4</v>
      </c>
      <c r="H1341" s="13">
        <v>0</v>
      </c>
      <c r="I1341" s="139">
        <f t="shared" si="60"/>
        <v>21</v>
      </c>
      <c r="J1341" s="161">
        <f>C1341+D1341</f>
        <v>7</v>
      </c>
      <c r="K1341" s="208">
        <f>E1341</f>
        <v>8</v>
      </c>
      <c r="L1341" s="187">
        <f>SUM(F1341:G1341)</f>
        <v>6</v>
      </c>
    </row>
    <row r="1342" spans="1:12" ht="11.25" customHeight="1" x14ac:dyDescent="0.4">
      <c r="A1342" s="359"/>
      <c r="B1342" s="289"/>
      <c r="C1342" s="15">
        <f>C1341/I1341*100</f>
        <v>9.5238095238095237</v>
      </c>
      <c r="D1342" s="15">
        <f>D1341/I1341*100</f>
        <v>23.809523809523807</v>
      </c>
      <c r="E1342" s="15">
        <f>E1341/I1341*100</f>
        <v>38.095238095238095</v>
      </c>
      <c r="F1342" s="15">
        <f>F1341/I1341*100</f>
        <v>9.5238095238095237</v>
      </c>
      <c r="G1342" s="15">
        <f>G1341/I1341*100</f>
        <v>19.047619047619047</v>
      </c>
      <c r="H1342" s="59">
        <f>H1341/I1341*100</f>
        <v>0</v>
      </c>
      <c r="I1342" s="138">
        <f t="shared" si="60"/>
        <v>99.999999999999986</v>
      </c>
      <c r="J1342" s="160">
        <f>J1341/I1341*100</f>
        <v>33.333333333333329</v>
      </c>
      <c r="K1342" s="207">
        <f>K1341/I1341*100</f>
        <v>38.095238095238095</v>
      </c>
      <c r="L1342" s="186">
        <f>L1341/I1341*100</f>
        <v>28.571428571428569</v>
      </c>
    </row>
    <row r="1343" spans="1:12" ht="11.25" customHeight="1" x14ac:dyDescent="0.4">
      <c r="A1343" s="359"/>
      <c r="B1343" s="290" t="s">
        <v>53</v>
      </c>
      <c r="C1343" s="13">
        <v>0</v>
      </c>
      <c r="D1343" s="13">
        <v>0</v>
      </c>
      <c r="E1343" s="13">
        <v>0</v>
      </c>
      <c r="F1343" s="13">
        <v>1</v>
      </c>
      <c r="G1343" s="13">
        <v>0</v>
      </c>
      <c r="H1343" s="13">
        <v>1</v>
      </c>
      <c r="I1343" s="139">
        <f t="shared" si="60"/>
        <v>2</v>
      </c>
      <c r="J1343" s="161">
        <f>C1343+D1343</f>
        <v>0</v>
      </c>
      <c r="K1343" s="208">
        <f>E1343</f>
        <v>0</v>
      </c>
      <c r="L1343" s="187">
        <f>SUM(F1343:G1343)</f>
        <v>1</v>
      </c>
    </row>
    <row r="1344" spans="1:12" ht="11.25" customHeight="1" x14ac:dyDescent="0.4">
      <c r="A1344" s="360"/>
      <c r="B1344" s="293"/>
      <c r="C1344" s="19">
        <f>C1343/I1343*100</f>
        <v>0</v>
      </c>
      <c r="D1344" s="19">
        <f>D1343/I1343*100</f>
        <v>0</v>
      </c>
      <c r="E1344" s="19">
        <f>E1343/I1343*100</f>
        <v>0</v>
      </c>
      <c r="F1344" s="19">
        <f>F1343/I1343*100</f>
        <v>50</v>
      </c>
      <c r="G1344" s="19">
        <f>G1343/I1343*100</f>
        <v>0</v>
      </c>
      <c r="H1344" s="76">
        <f>H1343/I1343*100</f>
        <v>50</v>
      </c>
      <c r="I1344" s="137">
        <f t="shared" si="60"/>
        <v>100</v>
      </c>
      <c r="J1344" s="159">
        <f>J1343/I1343*100</f>
        <v>0</v>
      </c>
      <c r="K1344" s="206">
        <f>K1343/I1343*100</f>
        <v>0</v>
      </c>
      <c r="L1344" s="185">
        <f>L1343/I1343*100</f>
        <v>50</v>
      </c>
    </row>
    <row r="1345" spans="1:12" ht="11.25" customHeight="1" x14ac:dyDescent="0.4">
      <c r="A1345" s="358" t="s">
        <v>40</v>
      </c>
      <c r="B1345" s="288" t="s">
        <v>41</v>
      </c>
      <c r="C1345" s="13">
        <v>23</v>
      </c>
      <c r="D1345" s="13">
        <v>20</v>
      </c>
      <c r="E1345" s="13">
        <v>16</v>
      </c>
      <c r="F1345" s="13">
        <v>7</v>
      </c>
      <c r="G1345" s="13">
        <v>2</v>
      </c>
      <c r="H1345" s="13">
        <v>1</v>
      </c>
      <c r="I1345" s="136">
        <f t="shared" si="60"/>
        <v>69</v>
      </c>
      <c r="J1345" s="158">
        <f>C1345+D1345</f>
        <v>43</v>
      </c>
      <c r="K1345" s="22">
        <f>E1345</f>
        <v>16</v>
      </c>
      <c r="L1345" s="184">
        <f>SUM(F1345:G1345)</f>
        <v>9</v>
      </c>
    </row>
    <row r="1346" spans="1:12" ht="11.25" customHeight="1" x14ac:dyDescent="0.4">
      <c r="A1346" s="359"/>
      <c r="B1346" s="289"/>
      <c r="C1346" s="14">
        <f>C1345/I1345*100</f>
        <v>33.333333333333329</v>
      </c>
      <c r="D1346" s="16">
        <f>D1345/I1345*100</f>
        <v>28.985507246376812</v>
      </c>
      <c r="E1346" s="16">
        <f>E1345/I1345*100</f>
        <v>23.188405797101449</v>
      </c>
      <c r="F1346" s="16">
        <f>F1345/I1345*100</f>
        <v>10.144927536231885</v>
      </c>
      <c r="G1346" s="16">
        <f>G1345/I1345*100</f>
        <v>2.8985507246376812</v>
      </c>
      <c r="H1346" s="65">
        <f>H1345/I1345*100</f>
        <v>1.4492753623188406</v>
      </c>
      <c r="I1346" s="138">
        <f t="shared" si="60"/>
        <v>100.00000000000001</v>
      </c>
      <c r="J1346" s="160">
        <f>J1345/I1345*100</f>
        <v>62.318840579710141</v>
      </c>
      <c r="K1346" s="207">
        <f>K1345/I1345*100</f>
        <v>23.188405797101449</v>
      </c>
      <c r="L1346" s="186">
        <f>L1345/I1345*100</f>
        <v>13.043478260869565</v>
      </c>
    </row>
    <row r="1347" spans="1:12" ht="11.25" customHeight="1" x14ac:dyDescent="0.4">
      <c r="A1347" s="359"/>
      <c r="B1347" s="290" t="s">
        <v>42</v>
      </c>
      <c r="C1347" s="13">
        <v>20</v>
      </c>
      <c r="D1347" s="13">
        <v>38</v>
      </c>
      <c r="E1347" s="13">
        <v>46</v>
      </c>
      <c r="F1347" s="13">
        <v>14</v>
      </c>
      <c r="G1347" s="13">
        <v>3</v>
      </c>
      <c r="H1347" s="13">
        <v>1</v>
      </c>
      <c r="I1347" s="139">
        <f t="shared" si="60"/>
        <v>122</v>
      </c>
      <c r="J1347" s="161">
        <f>C1347+D1347</f>
        <v>58</v>
      </c>
      <c r="K1347" s="208">
        <f>E1347</f>
        <v>46</v>
      </c>
      <c r="L1347" s="187">
        <f>SUM(F1347:G1347)</f>
        <v>17</v>
      </c>
    </row>
    <row r="1348" spans="1:12" ht="11.25" customHeight="1" x14ac:dyDescent="0.4">
      <c r="A1348" s="359"/>
      <c r="B1348" s="290"/>
      <c r="C1348" s="15">
        <f>C1347/I1347*100</f>
        <v>16.393442622950818</v>
      </c>
      <c r="D1348" s="15">
        <f>D1347/I1347*100</f>
        <v>31.147540983606557</v>
      </c>
      <c r="E1348" s="15">
        <f>E1347/I1347*100</f>
        <v>37.704918032786885</v>
      </c>
      <c r="F1348" s="15">
        <f>F1347/I1347*100</f>
        <v>11.475409836065573</v>
      </c>
      <c r="G1348" s="15">
        <f>G1347/I1347*100</f>
        <v>2.459016393442623</v>
      </c>
      <c r="H1348" s="59">
        <f>H1347/I1347*100</f>
        <v>0.81967213114754101</v>
      </c>
      <c r="I1348" s="138">
        <f t="shared" si="60"/>
        <v>100</v>
      </c>
      <c r="J1348" s="160">
        <f>J1347/I1347*100</f>
        <v>47.540983606557376</v>
      </c>
      <c r="K1348" s="207">
        <f>K1347/I1347*100</f>
        <v>37.704918032786885</v>
      </c>
      <c r="L1348" s="186">
        <f>L1347/I1347*100</f>
        <v>13.934426229508196</v>
      </c>
    </row>
    <row r="1349" spans="1:12" ht="11.25" customHeight="1" x14ac:dyDescent="0.4">
      <c r="A1349" s="359"/>
      <c r="B1349" s="291" t="s">
        <v>43</v>
      </c>
      <c r="C1349" s="13">
        <v>30</v>
      </c>
      <c r="D1349" s="13">
        <v>52</v>
      </c>
      <c r="E1349" s="13">
        <v>77</v>
      </c>
      <c r="F1349" s="13">
        <v>25</v>
      </c>
      <c r="G1349" s="13">
        <v>14</v>
      </c>
      <c r="H1349" s="13">
        <v>1</v>
      </c>
      <c r="I1349" s="139">
        <f t="shared" si="60"/>
        <v>199</v>
      </c>
      <c r="J1349" s="161">
        <f>C1349+D1349</f>
        <v>82</v>
      </c>
      <c r="K1349" s="208">
        <f>E1349</f>
        <v>77</v>
      </c>
      <c r="L1349" s="187">
        <f>SUM(F1349:G1349)</f>
        <v>39</v>
      </c>
    </row>
    <row r="1350" spans="1:12" ht="11.25" customHeight="1" x14ac:dyDescent="0.4">
      <c r="A1350" s="359"/>
      <c r="B1350" s="289"/>
      <c r="C1350" s="15">
        <f>C1349/I1349*100</f>
        <v>15.075376884422109</v>
      </c>
      <c r="D1350" s="15">
        <f>D1349/I1349*100</f>
        <v>26.13065326633166</v>
      </c>
      <c r="E1350" s="15">
        <f>E1349/I1349*100</f>
        <v>38.693467336683419</v>
      </c>
      <c r="F1350" s="15">
        <f>F1349/I1349*100</f>
        <v>12.562814070351758</v>
      </c>
      <c r="G1350" s="15">
        <f>G1349/I1349*100</f>
        <v>7.0351758793969852</v>
      </c>
      <c r="H1350" s="59">
        <f>H1349/I1349*100</f>
        <v>0.50251256281407031</v>
      </c>
      <c r="I1350" s="138">
        <f t="shared" si="60"/>
        <v>100.00000000000001</v>
      </c>
      <c r="J1350" s="160">
        <f>J1349/I1349*100</f>
        <v>41.206030150753769</v>
      </c>
      <c r="K1350" s="207">
        <f>K1349/I1349*100</f>
        <v>38.693467336683419</v>
      </c>
      <c r="L1350" s="186">
        <f>L1349/I1349*100</f>
        <v>19.597989949748744</v>
      </c>
    </row>
    <row r="1351" spans="1:12" ht="11.25" customHeight="1" x14ac:dyDescent="0.4">
      <c r="A1351" s="359"/>
      <c r="B1351" s="290" t="s">
        <v>46</v>
      </c>
      <c r="C1351" s="13">
        <v>27</v>
      </c>
      <c r="D1351" s="13">
        <v>75</v>
      </c>
      <c r="E1351" s="13">
        <v>122</v>
      </c>
      <c r="F1351" s="13">
        <v>53</v>
      </c>
      <c r="G1351" s="13">
        <v>12</v>
      </c>
      <c r="H1351" s="13">
        <v>0</v>
      </c>
      <c r="I1351" s="139">
        <f t="shared" si="60"/>
        <v>289</v>
      </c>
      <c r="J1351" s="161">
        <f>C1351+D1351</f>
        <v>102</v>
      </c>
      <c r="K1351" s="208">
        <f>E1351</f>
        <v>122</v>
      </c>
      <c r="L1351" s="187">
        <f>SUM(F1351:G1351)</f>
        <v>65</v>
      </c>
    </row>
    <row r="1352" spans="1:12" ht="11.25" customHeight="1" x14ac:dyDescent="0.4">
      <c r="A1352" s="359"/>
      <c r="B1352" s="290"/>
      <c r="C1352" s="15">
        <f>C1351/I1351*100</f>
        <v>9.3425605536332181</v>
      </c>
      <c r="D1352" s="15">
        <f>D1351/I1351*100</f>
        <v>25.951557093425603</v>
      </c>
      <c r="E1352" s="15">
        <f>E1351/I1351*100</f>
        <v>42.214532871972317</v>
      </c>
      <c r="F1352" s="15">
        <f>F1351/I1351*100</f>
        <v>18.339100346020761</v>
      </c>
      <c r="G1352" s="15">
        <f>G1351/I1351*100</f>
        <v>4.1522491349480966</v>
      </c>
      <c r="H1352" s="59">
        <f>H1351/I1351*100</f>
        <v>0</v>
      </c>
      <c r="I1352" s="138">
        <f t="shared" si="60"/>
        <v>99.999999999999986</v>
      </c>
      <c r="J1352" s="160">
        <f>J1351/I1351*100</f>
        <v>35.294117647058826</v>
      </c>
      <c r="K1352" s="207">
        <f>K1351/I1351*100</f>
        <v>42.214532871972317</v>
      </c>
      <c r="L1352" s="186">
        <f>L1351/I1351*100</f>
        <v>22.491349480968857</v>
      </c>
    </row>
    <row r="1353" spans="1:12" ht="11.25" customHeight="1" x14ac:dyDescent="0.4">
      <c r="A1353" s="359"/>
      <c r="B1353" s="291" t="s">
        <v>47</v>
      </c>
      <c r="C1353" s="13">
        <v>18</v>
      </c>
      <c r="D1353" s="13">
        <v>73</v>
      </c>
      <c r="E1353" s="13">
        <v>131</v>
      </c>
      <c r="F1353" s="13">
        <v>65</v>
      </c>
      <c r="G1353" s="13">
        <v>19</v>
      </c>
      <c r="H1353" s="13">
        <v>1</v>
      </c>
      <c r="I1353" s="139">
        <f t="shared" si="60"/>
        <v>307</v>
      </c>
      <c r="J1353" s="161">
        <f>C1353+D1353</f>
        <v>91</v>
      </c>
      <c r="K1353" s="208">
        <f>E1353</f>
        <v>131</v>
      </c>
      <c r="L1353" s="187">
        <f>SUM(F1353:G1353)</f>
        <v>84</v>
      </c>
    </row>
    <row r="1354" spans="1:12" ht="11.25" customHeight="1" x14ac:dyDescent="0.4">
      <c r="A1354" s="359"/>
      <c r="B1354" s="289"/>
      <c r="C1354" s="15">
        <f>C1353/I1353*100</f>
        <v>5.8631921824104234</v>
      </c>
      <c r="D1354" s="15">
        <f>D1353/I1353*100</f>
        <v>23.778501628664493</v>
      </c>
      <c r="E1354" s="15">
        <f>E1353/I1353*100</f>
        <v>42.671009771986974</v>
      </c>
      <c r="F1354" s="15">
        <f>F1353/I1353*100</f>
        <v>21.172638436482085</v>
      </c>
      <c r="G1354" s="15">
        <f>G1353/I1353*100</f>
        <v>6.1889250814332248</v>
      </c>
      <c r="H1354" s="59">
        <f>H1353/I1353*100</f>
        <v>0.32573289902280134</v>
      </c>
      <c r="I1354" s="138">
        <f t="shared" si="60"/>
        <v>100</v>
      </c>
      <c r="J1354" s="160">
        <f>J1353/I1353*100</f>
        <v>29.641693811074919</v>
      </c>
      <c r="K1354" s="207">
        <f>K1353/I1353*100</f>
        <v>42.671009771986974</v>
      </c>
      <c r="L1354" s="186">
        <f>L1353/I1353*100</f>
        <v>27.361563517915311</v>
      </c>
    </row>
    <row r="1355" spans="1:12" ht="11.25" customHeight="1" x14ac:dyDescent="0.4">
      <c r="A1355" s="359"/>
      <c r="B1355" s="290" t="s">
        <v>15</v>
      </c>
      <c r="C1355" s="13">
        <v>33</v>
      </c>
      <c r="D1355" s="13">
        <v>74</v>
      </c>
      <c r="E1355" s="13">
        <v>170</v>
      </c>
      <c r="F1355" s="13">
        <v>80</v>
      </c>
      <c r="G1355" s="13">
        <v>14</v>
      </c>
      <c r="H1355" s="13">
        <v>2</v>
      </c>
      <c r="I1355" s="139">
        <f t="shared" si="60"/>
        <v>373</v>
      </c>
      <c r="J1355" s="161">
        <f>C1355+D1355</f>
        <v>107</v>
      </c>
      <c r="K1355" s="208">
        <f>E1355</f>
        <v>170</v>
      </c>
      <c r="L1355" s="187">
        <f>SUM(F1355:G1355)</f>
        <v>94</v>
      </c>
    </row>
    <row r="1356" spans="1:12" ht="11.25" customHeight="1" x14ac:dyDescent="0.4">
      <c r="A1356" s="359"/>
      <c r="B1356" s="290"/>
      <c r="C1356" s="15">
        <f>C1355/I1355*100</f>
        <v>8.8471849865951739</v>
      </c>
      <c r="D1356" s="15">
        <f>D1355/I1355*100</f>
        <v>19.839142091152816</v>
      </c>
      <c r="E1356" s="15">
        <f>E1355/I1355*100</f>
        <v>45.576407506702417</v>
      </c>
      <c r="F1356" s="15">
        <f>F1355/I1355*100</f>
        <v>21.447721179624665</v>
      </c>
      <c r="G1356" s="15">
        <f>G1355/I1355*100</f>
        <v>3.7533512064343162</v>
      </c>
      <c r="H1356" s="59">
        <f>H1355/I1355*100</f>
        <v>0.53619302949061665</v>
      </c>
      <c r="I1356" s="138">
        <f t="shared" si="60"/>
        <v>100.00000000000001</v>
      </c>
      <c r="J1356" s="160">
        <f>J1355/I1355*100</f>
        <v>28.686327077747993</v>
      </c>
      <c r="K1356" s="207">
        <f>K1355/I1355*100</f>
        <v>45.576407506702417</v>
      </c>
      <c r="L1356" s="186">
        <f>L1355/I1355*100</f>
        <v>25.201072386058982</v>
      </c>
    </row>
    <row r="1357" spans="1:12" ht="11.25" customHeight="1" x14ac:dyDescent="0.4">
      <c r="A1357" s="359"/>
      <c r="B1357" s="291" t="s">
        <v>1</v>
      </c>
      <c r="C1357" s="13">
        <v>43</v>
      </c>
      <c r="D1357" s="13">
        <v>107</v>
      </c>
      <c r="E1357" s="13">
        <v>246</v>
      </c>
      <c r="F1357" s="13">
        <v>99</v>
      </c>
      <c r="G1357" s="13">
        <v>22</v>
      </c>
      <c r="H1357" s="13">
        <v>5</v>
      </c>
      <c r="I1357" s="139">
        <f t="shared" si="60"/>
        <v>522</v>
      </c>
      <c r="J1357" s="161">
        <f>C1357+D1357</f>
        <v>150</v>
      </c>
      <c r="K1357" s="208">
        <f>E1357</f>
        <v>246</v>
      </c>
      <c r="L1357" s="187">
        <f>SUM(F1357:G1357)</f>
        <v>121</v>
      </c>
    </row>
    <row r="1358" spans="1:12" ht="11.25" customHeight="1" x14ac:dyDescent="0.4">
      <c r="A1358" s="359"/>
      <c r="B1358" s="289"/>
      <c r="C1358" s="15">
        <f>C1357/I1357*100</f>
        <v>8.2375478927203059</v>
      </c>
      <c r="D1358" s="15">
        <f>D1357/I1357*100</f>
        <v>20.498084291187741</v>
      </c>
      <c r="E1358" s="15">
        <f>E1357/I1357*100</f>
        <v>47.126436781609193</v>
      </c>
      <c r="F1358" s="15">
        <f>F1357/I1357*100</f>
        <v>18.96551724137931</v>
      </c>
      <c r="G1358" s="15">
        <f>G1357/I1357*100</f>
        <v>4.2145593869731801</v>
      </c>
      <c r="H1358" s="59">
        <f>H1357/I1357*100</f>
        <v>0.95785440613026818</v>
      </c>
      <c r="I1358" s="138">
        <f t="shared" si="60"/>
        <v>99.999999999999986</v>
      </c>
      <c r="J1358" s="160">
        <f>J1357/I1357*100</f>
        <v>28.735632183908045</v>
      </c>
      <c r="K1358" s="207">
        <f>K1357/I1357*100</f>
        <v>47.126436781609193</v>
      </c>
      <c r="L1358" s="186">
        <f>L1357/I1357*100</f>
        <v>23.180076628352491</v>
      </c>
    </row>
    <row r="1359" spans="1:12" ht="11.25" customHeight="1" x14ac:dyDescent="0.4">
      <c r="A1359" s="359"/>
      <c r="B1359" s="290" t="s">
        <v>53</v>
      </c>
      <c r="C1359" s="13">
        <v>0</v>
      </c>
      <c r="D1359" s="13">
        <v>0</v>
      </c>
      <c r="E1359" s="13">
        <v>1</v>
      </c>
      <c r="F1359" s="13">
        <v>0</v>
      </c>
      <c r="G1359" s="13">
        <v>0</v>
      </c>
      <c r="H1359" s="13">
        <v>1</v>
      </c>
      <c r="I1359" s="139">
        <f t="shared" si="60"/>
        <v>2</v>
      </c>
      <c r="J1359" s="161">
        <f>C1359+D1359</f>
        <v>0</v>
      </c>
      <c r="K1359" s="208">
        <f>E1359</f>
        <v>1</v>
      </c>
      <c r="L1359" s="187">
        <f>SUM(F1359:G1359)</f>
        <v>0</v>
      </c>
    </row>
    <row r="1360" spans="1:12" ht="11.25" customHeight="1" x14ac:dyDescent="0.4">
      <c r="A1360" s="360"/>
      <c r="B1360" s="293"/>
      <c r="C1360" s="19">
        <f>C1359/I1359*100</f>
        <v>0</v>
      </c>
      <c r="D1360" s="19">
        <f>D1359/I1359*100</f>
        <v>0</v>
      </c>
      <c r="E1360" s="19">
        <f>E1359/I1359*100</f>
        <v>50</v>
      </c>
      <c r="F1360" s="19">
        <f>F1359/I1359*100</f>
        <v>0</v>
      </c>
      <c r="G1360" s="19">
        <f>G1359/I1359*100</f>
        <v>0</v>
      </c>
      <c r="H1360" s="66">
        <f>H1359/I1359*100</f>
        <v>50</v>
      </c>
      <c r="I1360" s="137">
        <f t="shared" si="60"/>
        <v>100</v>
      </c>
      <c r="J1360" s="159">
        <f>J1359/I1359*100</f>
        <v>0</v>
      </c>
      <c r="K1360" s="206">
        <f>K1359/I1359*100</f>
        <v>50</v>
      </c>
      <c r="L1360" s="185">
        <f>L1359/I1359*100</f>
        <v>0</v>
      </c>
    </row>
    <row r="1361" spans="1:12" ht="11.25" customHeight="1" x14ac:dyDescent="0.4">
      <c r="A1361" s="361" t="s">
        <v>2</v>
      </c>
      <c r="B1361" s="288" t="s">
        <v>54</v>
      </c>
      <c r="C1361" s="13">
        <v>18</v>
      </c>
      <c r="D1361" s="13">
        <v>36</v>
      </c>
      <c r="E1361" s="13">
        <v>86</v>
      </c>
      <c r="F1361" s="13">
        <v>26</v>
      </c>
      <c r="G1361" s="13">
        <v>8</v>
      </c>
      <c r="H1361" s="13">
        <v>1</v>
      </c>
      <c r="I1361" s="154">
        <f t="shared" si="60"/>
        <v>175</v>
      </c>
      <c r="J1361" s="158">
        <f>C1361+D1361</f>
        <v>54</v>
      </c>
      <c r="K1361" s="22">
        <f>E1361</f>
        <v>86</v>
      </c>
      <c r="L1361" s="184">
        <f>SUM(F1361:G1361)</f>
        <v>34</v>
      </c>
    </row>
    <row r="1362" spans="1:12" ht="11.25" customHeight="1" x14ac:dyDescent="0.4">
      <c r="A1362" s="362"/>
      <c r="B1362" s="289"/>
      <c r="C1362" s="14">
        <f>C1361/I1361*100</f>
        <v>10.285714285714285</v>
      </c>
      <c r="D1362" s="16">
        <f>D1361/I1361*100</f>
        <v>20.571428571428569</v>
      </c>
      <c r="E1362" s="16">
        <f>E1361/I1361*100</f>
        <v>49.142857142857146</v>
      </c>
      <c r="F1362" s="16">
        <f>F1361/I1361*100</f>
        <v>14.857142857142858</v>
      </c>
      <c r="G1362" s="16">
        <f>G1361/I1361*100</f>
        <v>4.5714285714285712</v>
      </c>
      <c r="H1362" s="65">
        <f>H1361/I1361*100</f>
        <v>0.5714285714285714</v>
      </c>
      <c r="I1362" s="138">
        <f t="shared" si="60"/>
        <v>100</v>
      </c>
      <c r="J1362" s="160">
        <f>J1361/I1361*100</f>
        <v>30.857142857142854</v>
      </c>
      <c r="K1362" s="207">
        <f>K1361/I1361*100</f>
        <v>49.142857142857146</v>
      </c>
      <c r="L1362" s="186">
        <f>L1361/I1361*100</f>
        <v>19.428571428571427</v>
      </c>
    </row>
    <row r="1363" spans="1:12" ht="11.25" customHeight="1" x14ac:dyDescent="0.4">
      <c r="A1363" s="362"/>
      <c r="B1363" s="290" t="s">
        <v>57</v>
      </c>
      <c r="C1363" s="13">
        <v>14</v>
      </c>
      <c r="D1363" s="13">
        <v>36</v>
      </c>
      <c r="E1363" s="13">
        <v>52</v>
      </c>
      <c r="F1363" s="13">
        <v>31</v>
      </c>
      <c r="G1363" s="13">
        <v>4</v>
      </c>
      <c r="H1363" s="13">
        <v>1</v>
      </c>
      <c r="I1363" s="139">
        <f t="shared" si="60"/>
        <v>138</v>
      </c>
      <c r="J1363" s="161">
        <f>C1363+D1363</f>
        <v>50</v>
      </c>
      <c r="K1363" s="208">
        <f>E1363</f>
        <v>52</v>
      </c>
      <c r="L1363" s="187">
        <f>SUM(F1363:G1363)</f>
        <v>35</v>
      </c>
    </row>
    <row r="1364" spans="1:12" ht="11.25" customHeight="1" x14ac:dyDescent="0.4">
      <c r="A1364" s="362"/>
      <c r="B1364" s="290"/>
      <c r="C1364" s="15">
        <f>C1363/I1363*100</f>
        <v>10.144927536231885</v>
      </c>
      <c r="D1364" s="15">
        <f>D1363/I1363*100</f>
        <v>26.086956521739129</v>
      </c>
      <c r="E1364" s="15">
        <f>E1363/I1363*100</f>
        <v>37.681159420289859</v>
      </c>
      <c r="F1364" s="15">
        <f>F1363/I1363*100</f>
        <v>22.463768115942027</v>
      </c>
      <c r="G1364" s="15">
        <f>G1363/I1363*100</f>
        <v>2.8985507246376812</v>
      </c>
      <c r="H1364" s="59">
        <f>H1363/I1363*100</f>
        <v>0.72463768115942029</v>
      </c>
      <c r="I1364" s="138">
        <f t="shared" si="60"/>
        <v>100.00000000000001</v>
      </c>
      <c r="J1364" s="160">
        <f>J1363/I1363*100</f>
        <v>36.231884057971016</v>
      </c>
      <c r="K1364" s="207">
        <f>K1363/I1363*100</f>
        <v>37.681159420289859</v>
      </c>
      <c r="L1364" s="186">
        <f>L1363/I1363*100</f>
        <v>25.362318840579711</v>
      </c>
    </row>
    <row r="1365" spans="1:12" ht="11.25" customHeight="1" x14ac:dyDescent="0.4">
      <c r="A1365" s="362"/>
      <c r="B1365" s="291" t="s">
        <v>3</v>
      </c>
      <c r="C1365" s="13">
        <v>85</v>
      </c>
      <c r="D1365" s="13">
        <v>194</v>
      </c>
      <c r="E1365" s="13">
        <v>332</v>
      </c>
      <c r="F1365" s="13">
        <v>156</v>
      </c>
      <c r="G1365" s="13">
        <v>28</v>
      </c>
      <c r="H1365" s="13">
        <v>2</v>
      </c>
      <c r="I1365" s="139">
        <f t="shared" si="60"/>
        <v>797</v>
      </c>
      <c r="J1365" s="161">
        <f>C1365+D1365</f>
        <v>279</v>
      </c>
      <c r="K1365" s="208">
        <f>E1365</f>
        <v>332</v>
      </c>
      <c r="L1365" s="187">
        <f>SUM(F1365:G1365)</f>
        <v>184</v>
      </c>
    </row>
    <row r="1366" spans="1:12" ht="11.25" customHeight="1" x14ac:dyDescent="0.4">
      <c r="A1366" s="362"/>
      <c r="B1366" s="289"/>
      <c r="C1366" s="15">
        <f>C1365/I1365*100</f>
        <v>10.664993726474279</v>
      </c>
      <c r="D1366" s="15">
        <f>D1365/I1365*100</f>
        <v>24.341279799247175</v>
      </c>
      <c r="E1366" s="15">
        <f>E1365/I1365*100</f>
        <v>41.656210790464243</v>
      </c>
      <c r="F1366" s="15">
        <f>F1365/I1365*100</f>
        <v>19.573400250941027</v>
      </c>
      <c r="G1366" s="15">
        <f>G1365/I1365*100</f>
        <v>3.5131744040150563</v>
      </c>
      <c r="H1366" s="59">
        <f>H1365/I1365*100</f>
        <v>0.25094102885821828</v>
      </c>
      <c r="I1366" s="138">
        <f t="shared" si="60"/>
        <v>100.00000000000001</v>
      </c>
      <c r="J1366" s="160">
        <f>J1365/I1365*100</f>
        <v>35.006273525721454</v>
      </c>
      <c r="K1366" s="207">
        <f>K1365/I1365*100</f>
        <v>41.656210790464243</v>
      </c>
      <c r="L1366" s="186">
        <f>L1365/I1365*100</f>
        <v>23.086574654956085</v>
      </c>
    </row>
    <row r="1367" spans="1:12" ht="11.25" customHeight="1" x14ac:dyDescent="0.4">
      <c r="A1367" s="362"/>
      <c r="B1367" s="290" t="s">
        <v>51</v>
      </c>
      <c r="C1367" s="13">
        <v>10</v>
      </c>
      <c r="D1367" s="13">
        <v>30</v>
      </c>
      <c r="E1367" s="13">
        <v>57</v>
      </c>
      <c r="F1367" s="13">
        <v>26</v>
      </c>
      <c r="G1367" s="13">
        <v>11</v>
      </c>
      <c r="H1367" s="13">
        <v>0</v>
      </c>
      <c r="I1367" s="139">
        <f t="shared" si="60"/>
        <v>134</v>
      </c>
      <c r="J1367" s="161">
        <f>C1367+D1367</f>
        <v>40</v>
      </c>
      <c r="K1367" s="208">
        <f>E1367</f>
        <v>57</v>
      </c>
      <c r="L1367" s="187">
        <f>SUM(F1367:G1367)</f>
        <v>37</v>
      </c>
    </row>
    <row r="1368" spans="1:12" ht="11.25" customHeight="1" x14ac:dyDescent="0.4">
      <c r="A1368" s="362"/>
      <c r="B1368" s="290"/>
      <c r="C1368" s="15">
        <f>C1367/I1367*100</f>
        <v>7.4626865671641784</v>
      </c>
      <c r="D1368" s="15">
        <f>D1367/I1367*100</f>
        <v>22.388059701492537</v>
      </c>
      <c r="E1368" s="15">
        <f>E1367/I1367*100</f>
        <v>42.537313432835823</v>
      </c>
      <c r="F1368" s="15">
        <f>F1367/I1367*100</f>
        <v>19.402985074626866</v>
      </c>
      <c r="G1368" s="15">
        <f>G1367/I1367*100</f>
        <v>8.2089552238805972</v>
      </c>
      <c r="H1368" s="59">
        <f>H1367/I1367*100</f>
        <v>0</v>
      </c>
      <c r="I1368" s="138">
        <f t="shared" si="60"/>
        <v>100</v>
      </c>
      <c r="J1368" s="160">
        <f>J1367/I1367*100</f>
        <v>29.850746268656714</v>
      </c>
      <c r="K1368" s="207">
        <f>K1367/I1367*100</f>
        <v>42.537313432835823</v>
      </c>
      <c r="L1368" s="186">
        <f>L1367/I1367*100</f>
        <v>27.611940298507463</v>
      </c>
    </row>
    <row r="1369" spans="1:12" ht="11.25" customHeight="1" x14ac:dyDescent="0.4">
      <c r="A1369" s="362"/>
      <c r="B1369" s="291" t="s">
        <v>52</v>
      </c>
      <c r="C1369" s="13">
        <v>26</v>
      </c>
      <c r="D1369" s="13">
        <v>30</v>
      </c>
      <c r="E1369" s="13">
        <v>23</v>
      </c>
      <c r="F1369" s="13">
        <v>9</v>
      </c>
      <c r="G1369" s="13">
        <v>2</v>
      </c>
      <c r="H1369" s="13">
        <v>0</v>
      </c>
      <c r="I1369" s="139">
        <f t="shared" si="60"/>
        <v>90</v>
      </c>
      <c r="J1369" s="161">
        <f>C1369+D1369</f>
        <v>56</v>
      </c>
      <c r="K1369" s="208">
        <f>E1369</f>
        <v>23</v>
      </c>
      <c r="L1369" s="187">
        <f>SUM(F1369:G1369)</f>
        <v>11</v>
      </c>
    </row>
    <row r="1370" spans="1:12" ht="11.25" customHeight="1" x14ac:dyDescent="0.4">
      <c r="A1370" s="362"/>
      <c r="B1370" s="289"/>
      <c r="C1370" s="15">
        <f>C1369/I1369*100</f>
        <v>28.888888888888886</v>
      </c>
      <c r="D1370" s="15">
        <f>D1369/I1369*100</f>
        <v>33.333333333333329</v>
      </c>
      <c r="E1370" s="15">
        <f>E1369/I1369*100</f>
        <v>25.555555555555554</v>
      </c>
      <c r="F1370" s="15">
        <f>F1369/I1369*100</f>
        <v>10</v>
      </c>
      <c r="G1370" s="15">
        <f>G1369/I1369*100</f>
        <v>2.2222222222222223</v>
      </c>
      <c r="H1370" s="59">
        <f>H1369/I1369*100</f>
        <v>0</v>
      </c>
      <c r="I1370" s="138">
        <f t="shared" si="60"/>
        <v>100</v>
      </c>
      <c r="J1370" s="160">
        <f>J1369/I1369*100</f>
        <v>62.222222222222221</v>
      </c>
      <c r="K1370" s="207">
        <f>K1369/I1369*100</f>
        <v>25.555555555555554</v>
      </c>
      <c r="L1370" s="186">
        <f>L1369/I1369*100</f>
        <v>12.222222222222221</v>
      </c>
    </row>
    <row r="1371" spans="1:12" ht="11.25" customHeight="1" x14ac:dyDescent="0.4">
      <c r="A1371" s="362"/>
      <c r="B1371" s="290" t="s">
        <v>59</v>
      </c>
      <c r="C1371" s="13">
        <v>36</v>
      </c>
      <c r="D1371" s="13">
        <v>90</v>
      </c>
      <c r="E1371" s="13">
        <v>227</v>
      </c>
      <c r="F1371" s="13">
        <v>80</v>
      </c>
      <c r="G1371" s="13">
        <v>28</v>
      </c>
      <c r="H1371" s="13">
        <v>5</v>
      </c>
      <c r="I1371" s="139">
        <f t="shared" si="60"/>
        <v>466</v>
      </c>
      <c r="J1371" s="161">
        <f>C1371+D1371</f>
        <v>126</v>
      </c>
      <c r="K1371" s="208">
        <f>E1371</f>
        <v>227</v>
      </c>
      <c r="L1371" s="187">
        <f>SUM(F1371:G1371)</f>
        <v>108</v>
      </c>
    </row>
    <row r="1372" spans="1:12" ht="11.25" customHeight="1" x14ac:dyDescent="0.4">
      <c r="A1372" s="362"/>
      <c r="B1372" s="290"/>
      <c r="C1372" s="15">
        <f>C1371/I1371*100</f>
        <v>7.7253218884120178</v>
      </c>
      <c r="D1372" s="15">
        <f>D1371/I1371*100</f>
        <v>19.313304721030043</v>
      </c>
      <c r="E1372" s="15">
        <f>E1371/I1371*100</f>
        <v>48.712446351931334</v>
      </c>
      <c r="F1372" s="15">
        <f>F1371/I1371*100</f>
        <v>17.167381974248926</v>
      </c>
      <c r="G1372" s="15">
        <f>G1371/I1371*100</f>
        <v>6.0085836909871242</v>
      </c>
      <c r="H1372" s="59">
        <f>H1371/I1371*100</f>
        <v>1.0729613733905579</v>
      </c>
      <c r="I1372" s="138">
        <f t="shared" si="60"/>
        <v>100</v>
      </c>
      <c r="J1372" s="160">
        <f>J1371/I1371*100</f>
        <v>27.038626609442062</v>
      </c>
      <c r="K1372" s="207">
        <f>K1371/I1371*100</f>
        <v>48.712446351931334</v>
      </c>
      <c r="L1372" s="186">
        <f>L1371/I1371*100</f>
        <v>23.175965665236049</v>
      </c>
    </row>
    <row r="1373" spans="1:12" ht="11.25" customHeight="1" x14ac:dyDescent="0.4">
      <c r="A1373" s="362"/>
      <c r="B1373" s="291" t="s">
        <v>36</v>
      </c>
      <c r="C1373" s="13">
        <v>5</v>
      </c>
      <c r="D1373" s="13">
        <v>21</v>
      </c>
      <c r="E1373" s="13">
        <v>27</v>
      </c>
      <c r="F1373" s="13">
        <v>12</v>
      </c>
      <c r="G1373" s="13">
        <v>5</v>
      </c>
      <c r="H1373" s="13">
        <v>2</v>
      </c>
      <c r="I1373" s="139">
        <f t="shared" si="60"/>
        <v>72</v>
      </c>
      <c r="J1373" s="161">
        <f>C1373+D1373</f>
        <v>26</v>
      </c>
      <c r="K1373" s="208">
        <f>E1373</f>
        <v>27</v>
      </c>
      <c r="L1373" s="187">
        <f>SUM(F1373:G1373)</f>
        <v>17</v>
      </c>
    </row>
    <row r="1374" spans="1:12" ht="11.25" customHeight="1" x14ac:dyDescent="0.4">
      <c r="A1374" s="362"/>
      <c r="B1374" s="289"/>
      <c r="C1374" s="15">
        <f>C1373/I1373*100</f>
        <v>6.9444444444444446</v>
      </c>
      <c r="D1374" s="15">
        <f>D1373/I1373*100</f>
        <v>29.166666666666668</v>
      </c>
      <c r="E1374" s="15">
        <f>E1373/I1373*100</f>
        <v>37.5</v>
      </c>
      <c r="F1374" s="15">
        <f>F1373/I1373*100</f>
        <v>16.666666666666664</v>
      </c>
      <c r="G1374" s="15">
        <f>G1373/I1373*100</f>
        <v>6.9444444444444446</v>
      </c>
      <c r="H1374" s="59">
        <f>H1373/I1373*100</f>
        <v>2.7777777777777777</v>
      </c>
      <c r="I1374" s="138">
        <f t="shared" si="60"/>
        <v>99.999999999999986</v>
      </c>
      <c r="J1374" s="160">
        <f>J1373/I1373*100</f>
        <v>36.111111111111107</v>
      </c>
      <c r="K1374" s="207">
        <f>K1373/I1373*100</f>
        <v>37.5</v>
      </c>
      <c r="L1374" s="186">
        <f>L1373/I1373*100</f>
        <v>23.611111111111111</v>
      </c>
    </row>
    <row r="1375" spans="1:12" ht="11.25" customHeight="1" x14ac:dyDescent="0.4">
      <c r="A1375" s="362"/>
      <c r="B1375" s="290" t="s">
        <v>53</v>
      </c>
      <c r="C1375" s="13">
        <v>0</v>
      </c>
      <c r="D1375" s="13">
        <v>2</v>
      </c>
      <c r="E1375" s="13">
        <v>5</v>
      </c>
      <c r="F1375" s="13">
        <v>3</v>
      </c>
      <c r="G1375" s="13">
        <v>0</v>
      </c>
      <c r="H1375" s="13">
        <v>1</v>
      </c>
      <c r="I1375" s="139">
        <f t="shared" si="60"/>
        <v>11</v>
      </c>
      <c r="J1375" s="161">
        <f>C1375+D1375</f>
        <v>2</v>
      </c>
      <c r="K1375" s="208">
        <f>E1375</f>
        <v>5</v>
      </c>
      <c r="L1375" s="187">
        <f>SUM(F1375:G1375)</f>
        <v>3</v>
      </c>
    </row>
    <row r="1376" spans="1:12" ht="11.25" customHeight="1" x14ac:dyDescent="0.4">
      <c r="A1376" s="363"/>
      <c r="B1376" s="293"/>
      <c r="C1376" s="19">
        <f>C1375/I1375*100</f>
        <v>0</v>
      </c>
      <c r="D1376" s="19">
        <f>D1375/I1375*100</f>
        <v>18.181818181818183</v>
      </c>
      <c r="E1376" s="19">
        <f>E1375/I1375*100</f>
        <v>45.454545454545453</v>
      </c>
      <c r="F1376" s="19">
        <f>F1375/I1375*100</f>
        <v>27.27272727272727</v>
      </c>
      <c r="G1376" s="19">
        <f>G1375/I1375*100</f>
        <v>0</v>
      </c>
      <c r="H1376" s="66">
        <f>H1375/I1375*100</f>
        <v>9.0909090909090917</v>
      </c>
      <c r="I1376" s="137">
        <f t="shared" si="60"/>
        <v>100</v>
      </c>
      <c r="J1376" s="159">
        <f>J1375/I1375*100</f>
        <v>18.181818181818183</v>
      </c>
      <c r="K1376" s="206">
        <f>K1375/I1375*100</f>
        <v>45.454545454545453</v>
      </c>
      <c r="L1376" s="185">
        <f>L1375/I1375*100</f>
        <v>27.27272727272727</v>
      </c>
    </row>
    <row r="1377" spans="1:12" ht="11.25" customHeight="1" x14ac:dyDescent="0.4">
      <c r="A1377" s="358" t="s">
        <v>19</v>
      </c>
      <c r="B1377" s="288" t="s">
        <v>64</v>
      </c>
      <c r="C1377" s="13">
        <v>25</v>
      </c>
      <c r="D1377" s="13">
        <v>39</v>
      </c>
      <c r="E1377" s="13">
        <v>116</v>
      </c>
      <c r="F1377" s="13">
        <v>59</v>
      </c>
      <c r="G1377" s="13">
        <v>17</v>
      </c>
      <c r="H1377" s="13">
        <v>3</v>
      </c>
      <c r="I1377" s="136">
        <f t="shared" si="60"/>
        <v>259</v>
      </c>
      <c r="J1377" s="158">
        <f>C1377+D1377</f>
        <v>64</v>
      </c>
      <c r="K1377" s="22">
        <f>E1377</f>
        <v>116</v>
      </c>
      <c r="L1377" s="184">
        <f>SUM(F1377:G1377)</f>
        <v>76</v>
      </c>
    </row>
    <row r="1378" spans="1:12" ht="11.25" customHeight="1" x14ac:dyDescent="0.4">
      <c r="A1378" s="359"/>
      <c r="B1378" s="289"/>
      <c r="C1378" s="14">
        <f>C1377/I1377*100</f>
        <v>9.6525096525096519</v>
      </c>
      <c r="D1378" s="16">
        <f>D1377/I1377*100</f>
        <v>15.057915057915059</v>
      </c>
      <c r="E1378" s="16">
        <f>E1377/I1377*100</f>
        <v>44.787644787644787</v>
      </c>
      <c r="F1378" s="16">
        <f>F1377/I1377*100</f>
        <v>22.779922779922778</v>
      </c>
      <c r="G1378" s="16">
        <f>G1377/I1377*100</f>
        <v>6.563706563706563</v>
      </c>
      <c r="H1378" s="65">
        <f>H1377/I1377*100</f>
        <v>1.1583011583011582</v>
      </c>
      <c r="I1378" s="138">
        <f t="shared" si="60"/>
        <v>99.999999999999986</v>
      </c>
      <c r="J1378" s="160">
        <f>J1377/I1377*100</f>
        <v>24.710424710424711</v>
      </c>
      <c r="K1378" s="207">
        <f>K1377/I1377*100</f>
        <v>44.787644787644787</v>
      </c>
      <c r="L1378" s="186">
        <f>L1377/I1377*100</f>
        <v>29.343629343629345</v>
      </c>
    </row>
    <row r="1379" spans="1:12" ht="11.25" customHeight="1" x14ac:dyDescent="0.4">
      <c r="A1379" s="359"/>
      <c r="B1379" s="290" t="s">
        <v>66</v>
      </c>
      <c r="C1379" s="13">
        <v>29</v>
      </c>
      <c r="D1379" s="13">
        <v>84</v>
      </c>
      <c r="E1379" s="13">
        <v>152</v>
      </c>
      <c r="F1379" s="13">
        <v>57</v>
      </c>
      <c r="G1379" s="13">
        <v>18</v>
      </c>
      <c r="H1379" s="13">
        <v>2</v>
      </c>
      <c r="I1379" s="139">
        <f t="shared" si="60"/>
        <v>342</v>
      </c>
      <c r="J1379" s="161">
        <f>C1379+D1379</f>
        <v>113</v>
      </c>
      <c r="K1379" s="208">
        <f>E1379</f>
        <v>152</v>
      </c>
      <c r="L1379" s="187">
        <f>SUM(F1379:G1379)</f>
        <v>75</v>
      </c>
    </row>
    <row r="1380" spans="1:12" ht="11.25" customHeight="1" x14ac:dyDescent="0.4">
      <c r="A1380" s="359"/>
      <c r="B1380" s="290"/>
      <c r="C1380" s="15">
        <f>C1379/I1379*100</f>
        <v>8.4795321637426895</v>
      </c>
      <c r="D1380" s="15">
        <f>D1379/I1379*100</f>
        <v>24.561403508771928</v>
      </c>
      <c r="E1380" s="15">
        <f>E1379/I1379*100</f>
        <v>44.444444444444443</v>
      </c>
      <c r="F1380" s="15">
        <f>F1379/I1379*100</f>
        <v>16.666666666666664</v>
      </c>
      <c r="G1380" s="15">
        <f>G1379/I1379*100</f>
        <v>5.2631578947368416</v>
      </c>
      <c r="H1380" s="59">
        <f>H1379/I1379*100</f>
        <v>0.58479532163742687</v>
      </c>
      <c r="I1380" s="138">
        <f t="shared" si="60"/>
        <v>100</v>
      </c>
      <c r="J1380" s="160">
        <f>J1379/I1379*100</f>
        <v>33.040935672514621</v>
      </c>
      <c r="K1380" s="207">
        <f>K1379/I1379*100</f>
        <v>44.444444444444443</v>
      </c>
      <c r="L1380" s="186">
        <f>L1379/I1379*100</f>
        <v>21.929824561403507</v>
      </c>
    </row>
    <row r="1381" spans="1:12" ht="11.25" customHeight="1" x14ac:dyDescent="0.4">
      <c r="A1381" s="359"/>
      <c r="B1381" s="291" t="s">
        <v>67</v>
      </c>
      <c r="C1381" s="13">
        <v>84</v>
      </c>
      <c r="D1381" s="13">
        <v>200</v>
      </c>
      <c r="E1381" s="13">
        <v>370</v>
      </c>
      <c r="F1381" s="13">
        <v>159</v>
      </c>
      <c r="G1381" s="13">
        <v>30</v>
      </c>
      <c r="H1381" s="13">
        <v>0</v>
      </c>
      <c r="I1381" s="139">
        <f t="shared" si="60"/>
        <v>843</v>
      </c>
      <c r="J1381" s="161">
        <f>C1381+D1381</f>
        <v>284</v>
      </c>
      <c r="K1381" s="208">
        <f>E1381</f>
        <v>370</v>
      </c>
      <c r="L1381" s="187">
        <f>SUM(F1381:G1381)</f>
        <v>189</v>
      </c>
    </row>
    <row r="1382" spans="1:12" ht="11.25" customHeight="1" x14ac:dyDescent="0.4">
      <c r="A1382" s="359"/>
      <c r="B1382" s="289"/>
      <c r="C1382" s="15">
        <f>C1381/I1381*100</f>
        <v>9.9644128113879002</v>
      </c>
      <c r="D1382" s="15">
        <f>D1381/I1381*100</f>
        <v>23.724792408066431</v>
      </c>
      <c r="E1382" s="15">
        <f>E1381/I1381*100</f>
        <v>43.890865954922894</v>
      </c>
      <c r="F1382" s="15">
        <f>F1381/I1381*100</f>
        <v>18.861209964412812</v>
      </c>
      <c r="G1382" s="15">
        <f>G1381/I1381*100</f>
        <v>3.5587188612099649</v>
      </c>
      <c r="H1382" s="59">
        <f>H1381/I1381*100</f>
        <v>0</v>
      </c>
      <c r="I1382" s="138">
        <f t="shared" si="60"/>
        <v>100</v>
      </c>
      <c r="J1382" s="160">
        <f>J1381/I1381*100</f>
        <v>33.68920521945433</v>
      </c>
      <c r="K1382" s="207">
        <f>K1381/I1381*100</f>
        <v>43.890865954922894</v>
      </c>
      <c r="L1382" s="186">
        <f>L1381/I1381*100</f>
        <v>22.419928825622776</v>
      </c>
    </row>
    <row r="1383" spans="1:12" ht="11.25" customHeight="1" x14ac:dyDescent="0.4">
      <c r="A1383" s="359"/>
      <c r="B1383" s="290" t="s">
        <v>69</v>
      </c>
      <c r="C1383" s="13">
        <v>36</v>
      </c>
      <c r="D1383" s="13">
        <v>92</v>
      </c>
      <c r="E1383" s="13">
        <v>109</v>
      </c>
      <c r="F1383" s="13">
        <v>45</v>
      </c>
      <c r="G1383" s="13">
        <v>10</v>
      </c>
      <c r="H1383" s="13">
        <v>1</v>
      </c>
      <c r="I1383" s="139">
        <f t="shared" si="60"/>
        <v>293</v>
      </c>
      <c r="J1383" s="161">
        <f>C1383+D1383</f>
        <v>128</v>
      </c>
      <c r="K1383" s="208">
        <f>E1383</f>
        <v>109</v>
      </c>
      <c r="L1383" s="187">
        <f>SUM(F1383:G1383)</f>
        <v>55</v>
      </c>
    </row>
    <row r="1384" spans="1:12" ht="11.25" customHeight="1" x14ac:dyDescent="0.4">
      <c r="A1384" s="359"/>
      <c r="B1384" s="290"/>
      <c r="C1384" s="15">
        <f>C1383/I1383*100</f>
        <v>12.286689419795222</v>
      </c>
      <c r="D1384" s="15">
        <f>D1383/I1383*100</f>
        <v>31.399317406143346</v>
      </c>
      <c r="E1384" s="15">
        <f>E1383/I1383*100</f>
        <v>37.201365187713307</v>
      </c>
      <c r="F1384" s="15">
        <f>F1383/I1383*100</f>
        <v>15.358361774744028</v>
      </c>
      <c r="G1384" s="15">
        <f>G1383/I1383*100</f>
        <v>3.4129692832764507</v>
      </c>
      <c r="H1384" s="59">
        <f>H1383/I1383*100</f>
        <v>0.34129692832764508</v>
      </c>
      <c r="I1384" s="138">
        <f t="shared" si="60"/>
        <v>100.00000000000001</v>
      </c>
      <c r="J1384" s="160">
        <f>J1383/I1383*100</f>
        <v>43.68600682593857</v>
      </c>
      <c r="K1384" s="207">
        <f>K1383/I1383*100</f>
        <v>37.201365187713307</v>
      </c>
      <c r="L1384" s="186">
        <f>L1383/I1383*100</f>
        <v>18.771331058020476</v>
      </c>
    </row>
    <row r="1385" spans="1:12" ht="11.25" customHeight="1" x14ac:dyDescent="0.4">
      <c r="A1385" s="359"/>
      <c r="B1385" s="291" t="s">
        <v>70</v>
      </c>
      <c r="C1385" s="13">
        <v>20</v>
      </c>
      <c r="D1385" s="13">
        <v>24</v>
      </c>
      <c r="E1385" s="13">
        <v>58</v>
      </c>
      <c r="F1385" s="13">
        <v>22</v>
      </c>
      <c r="G1385" s="13">
        <v>11</v>
      </c>
      <c r="H1385" s="13">
        <v>4</v>
      </c>
      <c r="I1385" s="139">
        <f t="shared" si="60"/>
        <v>139</v>
      </c>
      <c r="J1385" s="161">
        <f>C1385+D1385</f>
        <v>44</v>
      </c>
      <c r="K1385" s="208">
        <f>E1385</f>
        <v>58</v>
      </c>
      <c r="L1385" s="187">
        <f>SUM(F1385:G1385)</f>
        <v>33</v>
      </c>
    </row>
    <row r="1386" spans="1:12" ht="11.25" customHeight="1" x14ac:dyDescent="0.4">
      <c r="A1386" s="359"/>
      <c r="B1386" s="289"/>
      <c r="C1386" s="15">
        <f>C1385/I1385*100</f>
        <v>14.388489208633093</v>
      </c>
      <c r="D1386" s="15">
        <f>D1385/I1385*100</f>
        <v>17.266187050359711</v>
      </c>
      <c r="E1386" s="15">
        <f>E1385/I1385*100</f>
        <v>41.726618705035975</v>
      </c>
      <c r="F1386" s="15">
        <f>F1385/I1385*100</f>
        <v>15.827338129496402</v>
      </c>
      <c r="G1386" s="15">
        <f>G1385/I1385*100</f>
        <v>7.9136690647482011</v>
      </c>
      <c r="H1386" s="59">
        <f>H1385/I1385*100</f>
        <v>2.877697841726619</v>
      </c>
      <c r="I1386" s="138">
        <f t="shared" si="60"/>
        <v>100</v>
      </c>
      <c r="J1386" s="160">
        <f>J1385/I1385*100</f>
        <v>31.654676258992804</v>
      </c>
      <c r="K1386" s="207">
        <f>K1385/I1385*100</f>
        <v>41.726618705035975</v>
      </c>
      <c r="L1386" s="186">
        <f>L1385/I1385*100</f>
        <v>23.741007194244602</v>
      </c>
    </row>
    <row r="1387" spans="1:12" ht="11.25" customHeight="1" x14ac:dyDescent="0.4">
      <c r="A1387" s="359"/>
      <c r="B1387" s="290" t="s">
        <v>53</v>
      </c>
      <c r="C1387" s="13">
        <v>0</v>
      </c>
      <c r="D1387" s="13">
        <v>0</v>
      </c>
      <c r="E1387" s="13">
        <v>4</v>
      </c>
      <c r="F1387" s="13">
        <v>1</v>
      </c>
      <c r="G1387" s="13">
        <v>0</v>
      </c>
      <c r="H1387" s="13">
        <v>2</v>
      </c>
      <c r="I1387" s="139">
        <f t="shared" si="60"/>
        <v>7</v>
      </c>
      <c r="J1387" s="163">
        <f>C1387+D1387</f>
        <v>0</v>
      </c>
      <c r="K1387" s="208">
        <f>E1387</f>
        <v>4</v>
      </c>
      <c r="L1387" s="187">
        <f>SUM(F1387:G1387)</f>
        <v>1</v>
      </c>
    </row>
    <row r="1388" spans="1:12" ht="11.25" customHeight="1" x14ac:dyDescent="0.4">
      <c r="A1388" s="360"/>
      <c r="B1388" s="293"/>
      <c r="C1388" s="17">
        <f>C1387/I1387*100</f>
        <v>0</v>
      </c>
      <c r="D1388" s="17">
        <f>D1387/I1387*100</f>
        <v>0</v>
      </c>
      <c r="E1388" s="17">
        <f>E1387/I1387*100</f>
        <v>57.142857142857139</v>
      </c>
      <c r="F1388" s="17">
        <f>F1387/I1387*100</f>
        <v>14.285714285714285</v>
      </c>
      <c r="G1388" s="17">
        <f>G1387/I1387*100</f>
        <v>0</v>
      </c>
      <c r="H1388" s="69">
        <f>H1387/I1387*100</f>
        <v>28.571428571428569</v>
      </c>
      <c r="I1388" s="137">
        <f t="shared" si="60"/>
        <v>99.999999999999986</v>
      </c>
      <c r="J1388" s="164">
        <f>J1387/I1387*100</f>
        <v>0</v>
      </c>
      <c r="K1388" s="209">
        <f>K1387/I1387*100</f>
        <v>57.142857142857139</v>
      </c>
      <c r="L1388" s="189">
        <f>L1387/I1387*100</f>
        <v>14.285714285714285</v>
      </c>
    </row>
    <row r="1389" spans="1:12" ht="11.25" customHeight="1" x14ac:dyDescent="0.4">
      <c r="A1389" s="2"/>
      <c r="B1389" s="6"/>
      <c r="C1389" s="20"/>
      <c r="D1389" s="20"/>
      <c r="E1389" s="20"/>
      <c r="F1389" s="20"/>
      <c r="G1389" s="20"/>
      <c r="H1389" s="20"/>
      <c r="I1389" s="29"/>
      <c r="J1389" s="29"/>
      <c r="K1389" s="29"/>
      <c r="L1389" s="29"/>
    </row>
    <row r="1390" spans="1:12" ht="11.25" customHeight="1" x14ac:dyDescent="0.4">
      <c r="A1390" s="2"/>
      <c r="B1390" s="6"/>
      <c r="C1390" s="30"/>
      <c r="D1390" s="30"/>
      <c r="E1390" s="30"/>
      <c r="F1390" s="30"/>
      <c r="G1390" s="30"/>
      <c r="H1390" s="30"/>
      <c r="I1390" s="30"/>
      <c r="J1390" s="30"/>
      <c r="K1390" s="30"/>
      <c r="L1390" s="30"/>
    </row>
    <row r="1391" spans="1:12" ht="18.75" customHeight="1" x14ac:dyDescent="0.4">
      <c r="A1391" s="2"/>
      <c r="B1391" s="6"/>
      <c r="C1391" s="30"/>
      <c r="D1391" s="30"/>
      <c r="E1391" s="30"/>
      <c r="F1391" s="30"/>
      <c r="G1391" s="30"/>
      <c r="H1391" s="30"/>
      <c r="I1391" s="30"/>
      <c r="J1391" s="30"/>
      <c r="K1391" s="30"/>
      <c r="L1391" s="30"/>
    </row>
    <row r="1392" spans="1:12" ht="30" customHeight="1" x14ac:dyDescent="0.4">
      <c r="A1392" s="257" t="s">
        <v>289</v>
      </c>
      <c r="B1392" s="257"/>
      <c r="C1392" s="257"/>
      <c r="D1392" s="257"/>
      <c r="E1392" s="257"/>
      <c r="F1392" s="257"/>
      <c r="G1392" s="257"/>
      <c r="H1392" s="257"/>
      <c r="I1392" s="257"/>
      <c r="J1392" s="257"/>
      <c r="K1392" s="257"/>
      <c r="L1392" s="257"/>
    </row>
    <row r="1393" spans="1:12" ht="100.5" customHeight="1" x14ac:dyDescent="0.15">
      <c r="A1393" s="262" t="s">
        <v>12</v>
      </c>
      <c r="B1393" s="263"/>
      <c r="C1393" s="21" t="s">
        <v>239</v>
      </c>
      <c r="D1393" s="21" t="s">
        <v>33</v>
      </c>
      <c r="E1393" s="71" t="s">
        <v>21</v>
      </c>
      <c r="F1393" s="92" t="s">
        <v>11</v>
      </c>
      <c r="G1393" s="111"/>
      <c r="H1393" s="111"/>
      <c r="I1393" s="111"/>
      <c r="J1393" s="111"/>
      <c r="K1393" s="111"/>
      <c r="L1393" s="111"/>
    </row>
    <row r="1394" spans="1:12" ht="11.25" customHeight="1" x14ac:dyDescent="0.4">
      <c r="A1394" s="284" t="s">
        <v>10</v>
      </c>
      <c r="B1394" s="285"/>
      <c r="C1394" s="22">
        <f>C1396+C1398+C1400+C1402</f>
        <v>163</v>
      </c>
      <c r="D1394" s="22">
        <f>D1396+D1398+D1400+D1402</f>
        <v>1698</v>
      </c>
      <c r="E1394" s="22">
        <f>E1396+E1398+E1400+E1402</f>
        <v>22</v>
      </c>
      <c r="F1394" s="90">
        <f t="shared" ref="F1394:F1457" si="61">SUM(C1394:E1394)</f>
        <v>1883</v>
      </c>
      <c r="G1394" s="115"/>
      <c r="H1394" s="115"/>
      <c r="I1394" s="115"/>
      <c r="J1394" s="115"/>
      <c r="K1394" s="115"/>
      <c r="L1394" s="115"/>
    </row>
    <row r="1395" spans="1:12" ht="11.25" customHeight="1" x14ac:dyDescent="0.4">
      <c r="A1395" s="286"/>
      <c r="B1395" s="287"/>
      <c r="C1395" s="12">
        <f>C1394/F1394*100</f>
        <v>8.6563993627190658</v>
      </c>
      <c r="D1395" s="12">
        <f>D1394/F1394*100</f>
        <v>90.175252257036647</v>
      </c>
      <c r="E1395" s="64">
        <f>E1394/F1394*100</f>
        <v>1.1683483802442911</v>
      </c>
      <c r="F1395" s="89">
        <f t="shared" si="61"/>
        <v>100.00000000000001</v>
      </c>
      <c r="G1395" s="115"/>
      <c r="H1395" s="115"/>
      <c r="I1395" s="115"/>
      <c r="J1395" s="115"/>
      <c r="K1395" s="115"/>
      <c r="L1395" s="115"/>
    </row>
    <row r="1396" spans="1:12" ht="11.25" customHeight="1" x14ac:dyDescent="0.4">
      <c r="A1396" s="358" t="s">
        <v>22</v>
      </c>
      <c r="B1396" s="288" t="s">
        <v>23</v>
      </c>
      <c r="C1396" s="13">
        <v>113</v>
      </c>
      <c r="D1396" s="32">
        <v>1216</v>
      </c>
      <c r="E1396" s="13">
        <v>16</v>
      </c>
      <c r="F1396" s="90">
        <f t="shared" si="61"/>
        <v>1345</v>
      </c>
      <c r="G1396" s="116"/>
      <c r="H1396" s="113"/>
      <c r="I1396" s="115"/>
      <c r="J1396" s="115"/>
      <c r="K1396" s="115"/>
      <c r="L1396" s="115"/>
    </row>
    <row r="1397" spans="1:12" ht="11.25" customHeight="1" x14ac:dyDescent="0.4">
      <c r="A1397" s="359"/>
      <c r="B1397" s="289"/>
      <c r="C1397" s="15">
        <f>C1396/F1396*100</f>
        <v>8.4014869888475836</v>
      </c>
      <c r="D1397" s="15">
        <f>D1396/F1396*100</f>
        <v>90.408921933085509</v>
      </c>
      <c r="E1397" s="59">
        <f>E1396/F1396*100</f>
        <v>1.1895910780669146</v>
      </c>
      <c r="F1397" s="87">
        <f t="shared" si="61"/>
        <v>100</v>
      </c>
      <c r="G1397" s="115"/>
      <c r="H1397" s="115"/>
      <c r="I1397" s="115"/>
      <c r="J1397" s="115"/>
      <c r="K1397" s="115"/>
      <c r="L1397" s="115"/>
    </row>
    <row r="1398" spans="1:12" ht="11.25" customHeight="1" x14ac:dyDescent="0.4">
      <c r="A1398" s="359"/>
      <c r="B1398" s="290" t="s">
        <v>25</v>
      </c>
      <c r="C1398" s="13">
        <v>30</v>
      </c>
      <c r="D1398" s="13">
        <v>302</v>
      </c>
      <c r="E1398" s="13">
        <v>4</v>
      </c>
      <c r="F1398" s="88">
        <f t="shared" si="61"/>
        <v>336</v>
      </c>
      <c r="G1398" s="113"/>
      <c r="H1398" s="113"/>
      <c r="I1398" s="113"/>
      <c r="J1398" s="115"/>
      <c r="K1398" s="115"/>
      <c r="L1398" s="115"/>
    </row>
    <row r="1399" spans="1:12" ht="11.25" customHeight="1" x14ac:dyDescent="0.4">
      <c r="A1399" s="359"/>
      <c r="B1399" s="290"/>
      <c r="C1399" s="16">
        <f>C1398/F1398*100</f>
        <v>8.9285714285714288</v>
      </c>
      <c r="D1399" s="16">
        <f>D1398/F1398*100</f>
        <v>89.88095238095238</v>
      </c>
      <c r="E1399" s="65">
        <f>E1398/F1398*100</f>
        <v>1.1904761904761905</v>
      </c>
      <c r="F1399" s="87">
        <f t="shared" si="61"/>
        <v>100</v>
      </c>
      <c r="G1399" s="115"/>
      <c r="H1399" s="115"/>
      <c r="I1399" s="115"/>
      <c r="J1399" s="115"/>
      <c r="K1399" s="115"/>
      <c r="L1399" s="115"/>
    </row>
    <row r="1400" spans="1:12" ht="11.25" customHeight="1" x14ac:dyDescent="0.4">
      <c r="A1400" s="359"/>
      <c r="B1400" s="291" t="s">
        <v>14</v>
      </c>
      <c r="C1400" s="13">
        <v>14</v>
      </c>
      <c r="D1400" s="13">
        <v>119</v>
      </c>
      <c r="E1400" s="13">
        <v>2</v>
      </c>
      <c r="F1400" s="88">
        <f t="shared" si="61"/>
        <v>135</v>
      </c>
      <c r="G1400" s="113"/>
      <c r="H1400" s="113"/>
      <c r="I1400" s="113"/>
      <c r="J1400" s="115"/>
      <c r="K1400" s="115"/>
      <c r="L1400" s="115"/>
    </row>
    <row r="1401" spans="1:12" ht="11.25" customHeight="1" x14ac:dyDescent="0.4">
      <c r="A1401" s="359"/>
      <c r="B1401" s="289"/>
      <c r="C1401" s="15">
        <f>C1400/F1400*100</f>
        <v>10.37037037037037</v>
      </c>
      <c r="D1401" s="15">
        <f>D1400/F1400*100</f>
        <v>88.148148148148152</v>
      </c>
      <c r="E1401" s="59">
        <f>E1400/F1400*100</f>
        <v>1.4814814814814816</v>
      </c>
      <c r="F1401" s="87">
        <f t="shared" si="61"/>
        <v>100</v>
      </c>
      <c r="G1401" s="115"/>
      <c r="H1401" s="115"/>
      <c r="I1401" s="115"/>
      <c r="J1401" s="115"/>
      <c r="K1401" s="115"/>
      <c r="L1401" s="115"/>
    </row>
    <row r="1402" spans="1:12" ht="11.25" customHeight="1" x14ac:dyDescent="0.4">
      <c r="A1402" s="359"/>
      <c r="B1402" s="290" t="s">
        <v>16</v>
      </c>
      <c r="C1402" s="13">
        <v>6</v>
      </c>
      <c r="D1402" s="13">
        <v>61</v>
      </c>
      <c r="E1402" s="13">
        <v>0</v>
      </c>
      <c r="F1402" s="88">
        <f t="shared" si="61"/>
        <v>67</v>
      </c>
      <c r="G1402" s="113"/>
      <c r="H1402" s="113"/>
      <c r="I1402" s="113"/>
      <c r="J1402" s="115"/>
      <c r="K1402" s="115"/>
      <c r="L1402" s="115"/>
    </row>
    <row r="1403" spans="1:12" ht="11.25" customHeight="1" x14ac:dyDescent="0.4">
      <c r="A1403" s="359"/>
      <c r="B1403" s="290"/>
      <c r="C1403" s="19">
        <f>C1402/F1402*100</f>
        <v>8.9552238805970141</v>
      </c>
      <c r="D1403" s="19">
        <f>D1402/F1402*100</f>
        <v>91.044776119402982</v>
      </c>
      <c r="E1403" s="76">
        <f>E1402/F1402*100</f>
        <v>0</v>
      </c>
      <c r="F1403" s="89">
        <f t="shared" si="61"/>
        <v>100</v>
      </c>
      <c r="G1403" s="115"/>
      <c r="H1403" s="115"/>
      <c r="I1403" s="115"/>
      <c r="J1403" s="115"/>
      <c r="K1403" s="115"/>
      <c r="L1403" s="115"/>
    </row>
    <row r="1404" spans="1:12" ht="11.25" customHeight="1" x14ac:dyDescent="0.4">
      <c r="A1404" s="358" t="s">
        <v>30</v>
      </c>
      <c r="B1404" s="288" t="s">
        <v>31</v>
      </c>
      <c r="C1404" s="13">
        <v>60</v>
      </c>
      <c r="D1404" s="13">
        <v>743</v>
      </c>
      <c r="E1404" s="13">
        <v>10</v>
      </c>
      <c r="F1404" s="90">
        <f t="shared" si="61"/>
        <v>813</v>
      </c>
      <c r="G1404" s="116"/>
      <c r="H1404" s="113"/>
      <c r="I1404" s="113"/>
      <c r="J1404" s="115"/>
      <c r="K1404" s="115"/>
      <c r="L1404" s="115"/>
    </row>
    <row r="1405" spans="1:12" ht="11.25" customHeight="1" x14ac:dyDescent="0.4">
      <c r="A1405" s="359"/>
      <c r="B1405" s="290"/>
      <c r="C1405" s="16">
        <f>C1404/F1404*100</f>
        <v>7.3800738007380069</v>
      </c>
      <c r="D1405" s="16">
        <f>D1404/F1404*100</f>
        <v>91.389913899138989</v>
      </c>
      <c r="E1405" s="65">
        <f>E1404/F1404*100</f>
        <v>1.2300123001230012</v>
      </c>
      <c r="F1405" s="87">
        <f t="shared" si="61"/>
        <v>100</v>
      </c>
      <c r="G1405" s="115"/>
      <c r="H1405" s="115"/>
      <c r="I1405" s="115"/>
      <c r="J1405" s="115"/>
      <c r="K1405" s="115"/>
      <c r="L1405" s="115"/>
    </row>
    <row r="1406" spans="1:12" ht="11.25" customHeight="1" x14ac:dyDescent="0.4">
      <c r="A1406" s="359"/>
      <c r="B1406" s="291" t="s">
        <v>32</v>
      </c>
      <c r="C1406" s="13">
        <v>103</v>
      </c>
      <c r="D1406" s="13">
        <v>931</v>
      </c>
      <c r="E1406" s="13">
        <v>11</v>
      </c>
      <c r="F1406" s="88">
        <f t="shared" si="61"/>
        <v>1045</v>
      </c>
      <c r="G1406" s="113"/>
      <c r="H1406" s="113"/>
      <c r="I1406" s="113"/>
      <c r="J1406" s="115"/>
      <c r="K1406" s="115"/>
      <c r="L1406" s="115"/>
    </row>
    <row r="1407" spans="1:12" ht="11.25" customHeight="1" x14ac:dyDescent="0.4">
      <c r="A1407" s="359"/>
      <c r="B1407" s="289"/>
      <c r="C1407" s="15">
        <f>C1406/F1406*100</f>
        <v>9.8564593301435401</v>
      </c>
      <c r="D1407" s="15">
        <f>D1406/F1406*100</f>
        <v>89.090909090909093</v>
      </c>
      <c r="E1407" s="59">
        <f>E1406/F1406*100</f>
        <v>1.0526315789473684</v>
      </c>
      <c r="F1407" s="87">
        <f t="shared" si="61"/>
        <v>100</v>
      </c>
      <c r="G1407" s="115"/>
      <c r="H1407" s="115"/>
      <c r="I1407" s="115"/>
      <c r="J1407" s="115"/>
      <c r="K1407" s="115"/>
      <c r="L1407" s="115"/>
    </row>
    <row r="1408" spans="1:12" ht="11.25" customHeight="1" x14ac:dyDescent="0.4">
      <c r="A1408" s="359"/>
      <c r="B1408" s="292" t="s">
        <v>36</v>
      </c>
      <c r="C1408" s="13">
        <v>0</v>
      </c>
      <c r="D1408" s="13">
        <v>2</v>
      </c>
      <c r="E1408" s="13">
        <v>0</v>
      </c>
      <c r="F1408" s="88">
        <f t="shared" si="61"/>
        <v>2</v>
      </c>
      <c r="G1408" s="113"/>
      <c r="H1408" s="113"/>
      <c r="I1408" s="113"/>
      <c r="J1408" s="115"/>
      <c r="K1408" s="115"/>
      <c r="L1408" s="115"/>
    </row>
    <row r="1409" spans="1:12" ht="11.25" customHeight="1" x14ac:dyDescent="0.4">
      <c r="A1409" s="359"/>
      <c r="B1409" s="292"/>
      <c r="C1409" s="16">
        <f>C1408/F1408*100</f>
        <v>0</v>
      </c>
      <c r="D1409" s="16">
        <f>D1408/F1408*100</f>
        <v>100</v>
      </c>
      <c r="E1409" s="65">
        <f>E1408/F1408*100</f>
        <v>0</v>
      </c>
      <c r="F1409" s="87">
        <f t="shared" si="61"/>
        <v>100</v>
      </c>
      <c r="G1409" s="115"/>
      <c r="H1409" s="115"/>
      <c r="I1409" s="115"/>
      <c r="J1409" s="115"/>
      <c r="K1409" s="115"/>
      <c r="L1409" s="115"/>
    </row>
    <row r="1410" spans="1:12" ht="11.25" customHeight="1" x14ac:dyDescent="0.4">
      <c r="A1410" s="359"/>
      <c r="B1410" s="292" t="s">
        <v>105</v>
      </c>
      <c r="C1410" s="13">
        <v>0</v>
      </c>
      <c r="D1410" s="13">
        <v>21</v>
      </c>
      <c r="E1410" s="13">
        <v>0</v>
      </c>
      <c r="F1410" s="88">
        <f t="shared" si="61"/>
        <v>21</v>
      </c>
      <c r="G1410" s="115"/>
      <c r="H1410" s="115"/>
      <c r="I1410" s="115"/>
      <c r="J1410" s="115"/>
      <c r="K1410" s="115"/>
      <c r="L1410" s="115"/>
    </row>
    <row r="1411" spans="1:12" ht="11.25" customHeight="1" x14ac:dyDescent="0.4">
      <c r="A1411" s="359"/>
      <c r="B1411" s="292"/>
      <c r="C1411" s="16">
        <f>C1410/F1410*100</f>
        <v>0</v>
      </c>
      <c r="D1411" s="16">
        <f>D1410/F1410*100</f>
        <v>100</v>
      </c>
      <c r="E1411" s="65">
        <f>E1410/F1410*100</f>
        <v>0</v>
      </c>
      <c r="F1411" s="87">
        <f t="shared" si="61"/>
        <v>100</v>
      </c>
      <c r="G1411" s="115"/>
      <c r="H1411" s="115"/>
      <c r="I1411" s="115"/>
      <c r="J1411" s="115"/>
      <c r="K1411" s="115"/>
      <c r="L1411" s="115"/>
    </row>
    <row r="1412" spans="1:12" ht="11.25" customHeight="1" x14ac:dyDescent="0.4">
      <c r="A1412" s="359"/>
      <c r="B1412" s="290" t="s">
        <v>53</v>
      </c>
      <c r="C1412" s="13">
        <v>0</v>
      </c>
      <c r="D1412" s="13">
        <v>1</v>
      </c>
      <c r="E1412" s="13">
        <v>1</v>
      </c>
      <c r="F1412" s="88">
        <f t="shared" si="61"/>
        <v>2</v>
      </c>
      <c r="G1412" s="113"/>
      <c r="H1412" s="113"/>
      <c r="I1412" s="113"/>
      <c r="J1412" s="115"/>
      <c r="K1412" s="115"/>
      <c r="L1412" s="115"/>
    </row>
    <row r="1413" spans="1:12" ht="11.25" customHeight="1" x14ac:dyDescent="0.4">
      <c r="A1413" s="360"/>
      <c r="B1413" s="293"/>
      <c r="C1413" s="17">
        <f>C1412/F1412*100</f>
        <v>0</v>
      </c>
      <c r="D1413" s="17">
        <f>D1412/F1412*100</f>
        <v>50</v>
      </c>
      <c r="E1413" s="69">
        <f>E1412/F1412*100</f>
        <v>50</v>
      </c>
      <c r="F1413" s="89">
        <f t="shared" si="61"/>
        <v>100</v>
      </c>
      <c r="G1413" s="115"/>
      <c r="H1413" s="115"/>
      <c r="I1413" s="115"/>
      <c r="J1413" s="115"/>
      <c r="K1413" s="115"/>
      <c r="L1413" s="115"/>
    </row>
    <row r="1414" spans="1:12" ht="11.25" customHeight="1" x14ac:dyDescent="0.4">
      <c r="A1414" s="358" t="s">
        <v>40</v>
      </c>
      <c r="B1414" s="288" t="s">
        <v>41</v>
      </c>
      <c r="C1414" s="13">
        <v>4</v>
      </c>
      <c r="D1414" s="13">
        <v>64</v>
      </c>
      <c r="E1414" s="13">
        <v>1</v>
      </c>
      <c r="F1414" s="90">
        <f t="shared" si="61"/>
        <v>69</v>
      </c>
      <c r="G1414" s="116"/>
      <c r="H1414" s="113"/>
      <c r="I1414" s="113"/>
      <c r="J1414" s="115"/>
      <c r="K1414" s="115"/>
      <c r="L1414" s="115"/>
    </row>
    <row r="1415" spans="1:12" ht="11.25" customHeight="1" x14ac:dyDescent="0.4">
      <c r="A1415" s="359"/>
      <c r="B1415" s="289"/>
      <c r="C1415" s="15">
        <f>C1414/F1414*100</f>
        <v>5.7971014492753623</v>
      </c>
      <c r="D1415" s="15">
        <f>D1414/F1414*100</f>
        <v>92.753623188405797</v>
      </c>
      <c r="E1415" s="59">
        <f>E1414/F1414*100</f>
        <v>1.4492753623188406</v>
      </c>
      <c r="F1415" s="87">
        <f t="shared" si="61"/>
        <v>100</v>
      </c>
      <c r="G1415" s="115"/>
      <c r="H1415" s="115"/>
      <c r="I1415" s="115"/>
      <c r="J1415" s="115"/>
      <c r="K1415" s="115"/>
      <c r="L1415" s="115"/>
    </row>
    <row r="1416" spans="1:12" ht="11.25" customHeight="1" x14ac:dyDescent="0.4">
      <c r="A1416" s="359"/>
      <c r="B1416" s="290" t="s">
        <v>42</v>
      </c>
      <c r="C1416" s="13">
        <v>6</v>
      </c>
      <c r="D1416" s="13">
        <v>115</v>
      </c>
      <c r="E1416" s="13">
        <v>1</v>
      </c>
      <c r="F1416" s="88">
        <f t="shared" si="61"/>
        <v>122</v>
      </c>
      <c r="G1416" s="113"/>
      <c r="H1416" s="113"/>
      <c r="I1416" s="115"/>
      <c r="J1416" s="115"/>
      <c r="K1416" s="115"/>
      <c r="L1416" s="115"/>
    </row>
    <row r="1417" spans="1:12" ht="11.25" customHeight="1" x14ac:dyDescent="0.4">
      <c r="A1417" s="359"/>
      <c r="B1417" s="290"/>
      <c r="C1417" s="16">
        <f>C1416/F1416*100</f>
        <v>4.918032786885246</v>
      </c>
      <c r="D1417" s="16">
        <f>D1416/F1416*100</f>
        <v>94.262295081967224</v>
      </c>
      <c r="E1417" s="65">
        <f>E1416/F1416*100</f>
        <v>0.81967213114754101</v>
      </c>
      <c r="F1417" s="87">
        <f t="shared" si="61"/>
        <v>100.00000000000001</v>
      </c>
      <c r="G1417" s="115"/>
      <c r="H1417" s="115"/>
      <c r="I1417" s="115"/>
      <c r="J1417" s="115"/>
      <c r="K1417" s="115"/>
      <c r="L1417" s="115"/>
    </row>
    <row r="1418" spans="1:12" ht="11.25" customHeight="1" x14ac:dyDescent="0.4">
      <c r="A1418" s="359"/>
      <c r="B1418" s="291" t="s">
        <v>43</v>
      </c>
      <c r="C1418" s="13">
        <v>17</v>
      </c>
      <c r="D1418" s="13">
        <v>180</v>
      </c>
      <c r="E1418" s="13">
        <v>2</v>
      </c>
      <c r="F1418" s="88">
        <f t="shared" si="61"/>
        <v>199</v>
      </c>
      <c r="G1418" s="113"/>
      <c r="H1418" s="113"/>
      <c r="I1418" s="115"/>
      <c r="J1418" s="115"/>
      <c r="K1418" s="115"/>
      <c r="L1418" s="115"/>
    </row>
    <row r="1419" spans="1:12" ht="11.25" customHeight="1" x14ac:dyDescent="0.4">
      <c r="A1419" s="359"/>
      <c r="B1419" s="289"/>
      <c r="C1419" s="15">
        <f>C1418/F1418*100</f>
        <v>8.5427135678391952</v>
      </c>
      <c r="D1419" s="15">
        <f>D1418/F1418*100</f>
        <v>90.452261306532662</v>
      </c>
      <c r="E1419" s="59">
        <f>E1418/F1418*100</f>
        <v>1.0050251256281406</v>
      </c>
      <c r="F1419" s="87">
        <f t="shared" si="61"/>
        <v>100</v>
      </c>
      <c r="G1419" s="115"/>
      <c r="H1419" s="115"/>
      <c r="I1419" s="115"/>
      <c r="J1419" s="115"/>
      <c r="K1419" s="115"/>
      <c r="L1419" s="115"/>
    </row>
    <row r="1420" spans="1:12" ht="11.25" customHeight="1" x14ac:dyDescent="0.4">
      <c r="A1420" s="359"/>
      <c r="B1420" s="290" t="s">
        <v>46</v>
      </c>
      <c r="C1420" s="13">
        <v>26</v>
      </c>
      <c r="D1420" s="13">
        <v>263</v>
      </c>
      <c r="E1420" s="13">
        <v>0</v>
      </c>
      <c r="F1420" s="88">
        <f t="shared" si="61"/>
        <v>289</v>
      </c>
      <c r="G1420" s="113"/>
      <c r="H1420" s="113"/>
      <c r="I1420" s="113"/>
      <c r="J1420" s="115"/>
      <c r="K1420" s="115"/>
      <c r="L1420" s="115"/>
    </row>
    <row r="1421" spans="1:12" ht="11.25" customHeight="1" x14ac:dyDescent="0.4">
      <c r="A1421" s="359"/>
      <c r="B1421" s="290"/>
      <c r="C1421" s="16">
        <f>C1420/F1420*100</f>
        <v>8.9965397923875443</v>
      </c>
      <c r="D1421" s="16">
        <f>D1420/F1420*100</f>
        <v>91.003460207612449</v>
      </c>
      <c r="E1421" s="65">
        <f>E1420/F1420*100</f>
        <v>0</v>
      </c>
      <c r="F1421" s="87">
        <f t="shared" si="61"/>
        <v>100</v>
      </c>
      <c r="G1421" s="115"/>
      <c r="H1421" s="115"/>
      <c r="I1421" s="115"/>
      <c r="J1421" s="115"/>
      <c r="K1421" s="115"/>
      <c r="L1421" s="115"/>
    </row>
    <row r="1422" spans="1:12" ht="11.25" customHeight="1" x14ac:dyDescent="0.4">
      <c r="A1422" s="359"/>
      <c r="B1422" s="291" t="s">
        <v>47</v>
      </c>
      <c r="C1422" s="13">
        <v>23</v>
      </c>
      <c r="D1422" s="13">
        <v>282</v>
      </c>
      <c r="E1422" s="13">
        <v>2</v>
      </c>
      <c r="F1422" s="88">
        <f t="shared" si="61"/>
        <v>307</v>
      </c>
      <c r="G1422" s="113"/>
      <c r="H1422" s="113"/>
      <c r="I1422" s="113"/>
      <c r="J1422" s="115"/>
      <c r="K1422" s="115"/>
      <c r="L1422" s="115"/>
    </row>
    <row r="1423" spans="1:12" ht="11.25" customHeight="1" x14ac:dyDescent="0.4">
      <c r="A1423" s="359"/>
      <c r="B1423" s="289"/>
      <c r="C1423" s="15">
        <f>C1422/F1422*100</f>
        <v>7.4918566775244306</v>
      </c>
      <c r="D1423" s="15">
        <f>D1422/F1422*100</f>
        <v>91.856677524429969</v>
      </c>
      <c r="E1423" s="59">
        <f>E1422/F1422*100</f>
        <v>0.65146579804560267</v>
      </c>
      <c r="F1423" s="87">
        <f t="shared" si="61"/>
        <v>100</v>
      </c>
      <c r="G1423" s="115"/>
      <c r="H1423" s="115"/>
      <c r="I1423" s="115"/>
      <c r="J1423" s="115"/>
      <c r="K1423" s="115"/>
      <c r="L1423" s="115"/>
    </row>
    <row r="1424" spans="1:12" ht="11.25" customHeight="1" x14ac:dyDescent="0.4">
      <c r="A1424" s="359"/>
      <c r="B1424" s="290" t="s">
        <v>15</v>
      </c>
      <c r="C1424" s="13">
        <v>34</v>
      </c>
      <c r="D1424" s="13">
        <v>336</v>
      </c>
      <c r="E1424" s="13">
        <v>3</v>
      </c>
      <c r="F1424" s="88">
        <f t="shared" si="61"/>
        <v>373</v>
      </c>
      <c r="G1424" s="113"/>
      <c r="H1424" s="113"/>
      <c r="I1424" s="113"/>
      <c r="J1424" s="115"/>
      <c r="K1424" s="115"/>
      <c r="L1424" s="115"/>
    </row>
    <row r="1425" spans="1:12" ht="11.25" customHeight="1" x14ac:dyDescent="0.4">
      <c r="A1425" s="359"/>
      <c r="B1425" s="290"/>
      <c r="C1425" s="16">
        <f>C1424/F1424*100</f>
        <v>9.1152815013404833</v>
      </c>
      <c r="D1425" s="16">
        <f>D1424/F1424*100</f>
        <v>90.080428954423596</v>
      </c>
      <c r="E1425" s="65">
        <f>E1424/F1424*100</f>
        <v>0.80428954423592491</v>
      </c>
      <c r="F1425" s="87">
        <f t="shared" si="61"/>
        <v>100</v>
      </c>
      <c r="G1425" s="115"/>
      <c r="H1425" s="115"/>
      <c r="I1425" s="115"/>
      <c r="J1425" s="115"/>
      <c r="K1425" s="115"/>
      <c r="L1425" s="115"/>
    </row>
    <row r="1426" spans="1:12" ht="11.25" customHeight="1" x14ac:dyDescent="0.4">
      <c r="A1426" s="359"/>
      <c r="B1426" s="291" t="s">
        <v>1</v>
      </c>
      <c r="C1426" s="13">
        <v>53</v>
      </c>
      <c r="D1426" s="13">
        <v>457</v>
      </c>
      <c r="E1426" s="13">
        <v>12</v>
      </c>
      <c r="F1426" s="88">
        <f t="shared" si="61"/>
        <v>522</v>
      </c>
      <c r="G1426" s="113"/>
      <c r="H1426" s="113"/>
      <c r="I1426" s="113"/>
      <c r="J1426" s="115"/>
      <c r="K1426" s="115"/>
      <c r="L1426" s="115"/>
    </row>
    <row r="1427" spans="1:12" ht="11.25" customHeight="1" x14ac:dyDescent="0.4">
      <c r="A1427" s="359"/>
      <c r="B1427" s="289"/>
      <c r="C1427" s="15">
        <f>C1426/F1426*100</f>
        <v>10.153256704980842</v>
      </c>
      <c r="D1427" s="15">
        <f>D1426/F1426*100</f>
        <v>87.547892720306507</v>
      </c>
      <c r="E1427" s="59">
        <f>E1426/F1426*100</f>
        <v>2.2988505747126435</v>
      </c>
      <c r="F1427" s="87">
        <f t="shared" si="61"/>
        <v>100</v>
      </c>
      <c r="G1427" s="115"/>
      <c r="H1427" s="115"/>
      <c r="I1427" s="115"/>
      <c r="J1427" s="115"/>
      <c r="K1427" s="115"/>
      <c r="L1427" s="115"/>
    </row>
    <row r="1428" spans="1:12" ht="11.25" customHeight="1" x14ac:dyDescent="0.4">
      <c r="A1428" s="359"/>
      <c r="B1428" s="290" t="s">
        <v>53</v>
      </c>
      <c r="C1428" s="13">
        <v>0</v>
      </c>
      <c r="D1428" s="13">
        <v>1</v>
      </c>
      <c r="E1428" s="13">
        <v>1</v>
      </c>
      <c r="F1428" s="88">
        <f t="shared" si="61"/>
        <v>2</v>
      </c>
      <c r="G1428" s="113"/>
      <c r="H1428" s="113"/>
      <c r="I1428" s="113"/>
      <c r="J1428" s="115"/>
      <c r="K1428" s="115"/>
      <c r="L1428" s="115"/>
    </row>
    <row r="1429" spans="1:12" ht="11.25" customHeight="1" x14ac:dyDescent="0.4">
      <c r="A1429" s="360"/>
      <c r="B1429" s="293"/>
      <c r="C1429" s="17">
        <f>C1428/F1428*100</f>
        <v>0</v>
      </c>
      <c r="D1429" s="17">
        <f>D1428/F1428*100</f>
        <v>50</v>
      </c>
      <c r="E1429" s="69">
        <f>E1428/F1428*100</f>
        <v>50</v>
      </c>
      <c r="F1429" s="89">
        <f t="shared" si="61"/>
        <v>100</v>
      </c>
      <c r="G1429" s="115"/>
      <c r="H1429" s="115"/>
      <c r="I1429" s="115"/>
      <c r="J1429" s="115"/>
      <c r="K1429" s="115"/>
      <c r="L1429" s="115"/>
    </row>
    <row r="1430" spans="1:12" ht="11.25" customHeight="1" x14ac:dyDescent="0.4">
      <c r="A1430" s="361" t="s">
        <v>2</v>
      </c>
      <c r="B1430" s="288" t="s">
        <v>54</v>
      </c>
      <c r="C1430" s="13">
        <v>12</v>
      </c>
      <c r="D1430" s="13">
        <v>162</v>
      </c>
      <c r="E1430" s="13">
        <v>1</v>
      </c>
      <c r="F1430" s="90">
        <f t="shared" si="61"/>
        <v>175</v>
      </c>
      <c r="G1430" s="113"/>
      <c r="H1430" s="113"/>
      <c r="I1430" s="113"/>
      <c r="J1430" s="115"/>
      <c r="K1430" s="115"/>
      <c r="L1430" s="115"/>
    </row>
    <row r="1431" spans="1:12" ht="11.25" customHeight="1" x14ac:dyDescent="0.4">
      <c r="A1431" s="362"/>
      <c r="B1431" s="289"/>
      <c r="C1431" s="15">
        <f>C1430/F1430*100</f>
        <v>6.8571428571428577</v>
      </c>
      <c r="D1431" s="15">
        <f>D1430/F1430*100</f>
        <v>92.571428571428569</v>
      </c>
      <c r="E1431" s="59">
        <f>E1430/F1430*100</f>
        <v>0.5714285714285714</v>
      </c>
      <c r="F1431" s="87">
        <f t="shared" si="61"/>
        <v>100</v>
      </c>
      <c r="G1431" s="115"/>
      <c r="H1431" s="115"/>
      <c r="I1431" s="115"/>
      <c r="J1431" s="115"/>
      <c r="K1431" s="115"/>
      <c r="L1431" s="115"/>
    </row>
    <row r="1432" spans="1:12" ht="11.25" customHeight="1" x14ac:dyDescent="0.4">
      <c r="A1432" s="362"/>
      <c r="B1432" s="290" t="s">
        <v>57</v>
      </c>
      <c r="C1432" s="13">
        <v>13</v>
      </c>
      <c r="D1432" s="13">
        <v>124</v>
      </c>
      <c r="E1432" s="13">
        <v>1</v>
      </c>
      <c r="F1432" s="88">
        <f t="shared" si="61"/>
        <v>138</v>
      </c>
      <c r="G1432" s="113"/>
      <c r="H1432" s="113"/>
      <c r="I1432" s="113"/>
      <c r="J1432" s="115"/>
      <c r="K1432" s="115"/>
      <c r="L1432" s="115"/>
    </row>
    <row r="1433" spans="1:12" ht="11.25" customHeight="1" x14ac:dyDescent="0.4">
      <c r="A1433" s="362"/>
      <c r="B1433" s="290"/>
      <c r="C1433" s="16">
        <f>C1432/F1432*100</f>
        <v>9.4202898550724647</v>
      </c>
      <c r="D1433" s="16">
        <f>D1432/F1432*100</f>
        <v>89.85507246376811</v>
      </c>
      <c r="E1433" s="65">
        <f>E1432/F1432*100</f>
        <v>0.72463768115942029</v>
      </c>
      <c r="F1433" s="87">
        <f t="shared" si="61"/>
        <v>100</v>
      </c>
      <c r="G1433" s="115"/>
      <c r="H1433" s="115"/>
      <c r="I1433" s="115"/>
      <c r="J1433" s="115"/>
      <c r="K1433" s="115"/>
      <c r="L1433" s="115"/>
    </row>
    <row r="1434" spans="1:12" ht="11.25" customHeight="1" x14ac:dyDescent="0.4">
      <c r="A1434" s="362"/>
      <c r="B1434" s="291" t="s">
        <v>3</v>
      </c>
      <c r="C1434" s="13">
        <v>76</v>
      </c>
      <c r="D1434" s="13">
        <v>717</v>
      </c>
      <c r="E1434" s="13">
        <v>4</v>
      </c>
      <c r="F1434" s="88">
        <f t="shared" si="61"/>
        <v>797</v>
      </c>
      <c r="G1434" s="113"/>
      <c r="H1434" s="113"/>
      <c r="I1434" s="113"/>
      <c r="J1434" s="115"/>
      <c r="K1434" s="115"/>
      <c r="L1434" s="115"/>
    </row>
    <row r="1435" spans="1:12" ht="11.25" customHeight="1" x14ac:dyDescent="0.4">
      <c r="A1435" s="362"/>
      <c r="B1435" s="289"/>
      <c r="C1435" s="15">
        <f>C1434/F1434*100</f>
        <v>9.5357590966122974</v>
      </c>
      <c r="D1435" s="15">
        <f>D1434/F1434*100</f>
        <v>89.962358845671261</v>
      </c>
      <c r="E1435" s="59">
        <f>E1434/F1434*100</f>
        <v>0.50188205771643657</v>
      </c>
      <c r="F1435" s="87">
        <f t="shared" si="61"/>
        <v>100</v>
      </c>
      <c r="G1435" s="115"/>
      <c r="H1435" s="115"/>
      <c r="I1435" s="115"/>
      <c r="J1435" s="115"/>
      <c r="K1435" s="115"/>
      <c r="L1435" s="115"/>
    </row>
    <row r="1436" spans="1:12" ht="11.25" customHeight="1" x14ac:dyDescent="0.4">
      <c r="A1436" s="362"/>
      <c r="B1436" s="290" t="s">
        <v>51</v>
      </c>
      <c r="C1436" s="13">
        <v>11</v>
      </c>
      <c r="D1436" s="13">
        <v>121</v>
      </c>
      <c r="E1436" s="13">
        <v>2</v>
      </c>
      <c r="F1436" s="88">
        <f t="shared" si="61"/>
        <v>134</v>
      </c>
      <c r="G1436" s="113"/>
      <c r="H1436" s="113"/>
      <c r="I1436" s="113"/>
      <c r="J1436" s="115"/>
      <c r="K1436" s="115"/>
      <c r="L1436" s="115"/>
    </row>
    <row r="1437" spans="1:12" ht="11.25" customHeight="1" x14ac:dyDescent="0.4">
      <c r="A1437" s="362"/>
      <c r="B1437" s="290"/>
      <c r="C1437" s="16">
        <f>C1436/F1436*100</f>
        <v>8.2089552238805972</v>
      </c>
      <c r="D1437" s="16">
        <f>D1436/F1436*100</f>
        <v>90.298507462686572</v>
      </c>
      <c r="E1437" s="65">
        <f>E1436/F1436*100</f>
        <v>1.4925373134328357</v>
      </c>
      <c r="F1437" s="87">
        <f t="shared" si="61"/>
        <v>100</v>
      </c>
      <c r="G1437" s="115"/>
      <c r="H1437" s="115"/>
      <c r="I1437" s="115"/>
      <c r="J1437" s="115"/>
      <c r="K1437" s="115"/>
      <c r="L1437" s="115"/>
    </row>
    <row r="1438" spans="1:12" ht="11.25" customHeight="1" x14ac:dyDescent="0.4">
      <c r="A1438" s="362"/>
      <c r="B1438" s="291" t="s">
        <v>52</v>
      </c>
      <c r="C1438" s="13">
        <v>4</v>
      </c>
      <c r="D1438" s="13">
        <v>86</v>
      </c>
      <c r="E1438" s="13">
        <v>0</v>
      </c>
      <c r="F1438" s="88">
        <f t="shared" si="61"/>
        <v>90</v>
      </c>
      <c r="G1438" s="113"/>
      <c r="H1438" s="113"/>
      <c r="I1438" s="113"/>
      <c r="J1438" s="115"/>
      <c r="K1438" s="115"/>
      <c r="L1438" s="115"/>
    </row>
    <row r="1439" spans="1:12" ht="11.25" customHeight="1" x14ac:dyDescent="0.4">
      <c r="A1439" s="362"/>
      <c r="B1439" s="289"/>
      <c r="C1439" s="15">
        <f>C1438/F1438*100</f>
        <v>4.4444444444444446</v>
      </c>
      <c r="D1439" s="15">
        <f>D1438/F1438*100</f>
        <v>95.555555555555557</v>
      </c>
      <c r="E1439" s="59">
        <f>E1438/F1438*100</f>
        <v>0</v>
      </c>
      <c r="F1439" s="87">
        <f t="shared" si="61"/>
        <v>100</v>
      </c>
      <c r="G1439" s="115"/>
      <c r="H1439" s="115"/>
      <c r="I1439" s="115"/>
      <c r="J1439" s="115"/>
      <c r="K1439" s="115"/>
      <c r="L1439" s="115"/>
    </row>
    <row r="1440" spans="1:12" ht="11.25" customHeight="1" x14ac:dyDescent="0.4">
      <c r="A1440" s="362"/>
      <c r="B1440" s="290" t="s">
        <v>59</v>
      </c>
      <c r="C1440" s="13">
        <v>40</v>
      </c>
      <c r="D1440" s="13">
        <v>415</v>
      </c>
      <c r="E1440" s="13">
        <v>11</v>
      </c>
      <c r="F1440" s="88">
        <f t="shared" si="61"/>
        <v>466</v>
      </c>
      <c r="G1440" s="113"/>
      <c r="H1440" s="113"/>
      <c r="I1440" s="113"/>
      <c r="J1440" s="110"/>
      <c r="K1440" s="110"/>
      <c r="L1440" s="110"/>
    </row>
    <row r="1441" spans="1:12" ht="11.25" customHeight="1" x14ac:dyDescent="0.4">
      <c r="A1441" s="362"/>
      <c r="B1441" s="290"/>
      <c r="C1441" s="16">
        <f>C1440/F1440*100</f>
        <v>8.5836909871244629</v>
      </c>
      <c r="D1441" s="16">
        <f>D1440/F1440*100</f>
        <v>89.055793991416309</v>
      </c>
      <c r="E1441" s="65">
        <f>E1440/F1440*100</f>
        <v>2.3605150214592276</v>
      </c>
      <c r="F1441" s="87">
        <f t="shared" si="61"/>
        <v>99.999999999999986</v>
      </c>
      <c r="G1441" s="110"/>
      <c r="H1441" s="110"/>
      <c r="I1441" s="110"/>
      <c r="J1441" s="110"/>
      <c r="K1441" s="110"/>
      <c r="L1441" s="110"/>
    </row>
    <row r="1442" spans="1:12" ht="11.25" customHeight="1" x14ac:dyDescent="0.4">
      <c r="A1442" s="362"/>
      <c r="B1442" s="291" t="s">
        <v>36</v>
      </c>
      <c r="C1442" s="13">
        <v>6</v>
      </c>
      <c r="D1442" s="13">
        <v>64</v>
      </c>
      <c r="E1442" s="13">
        <v>2</v>
      </c>
      <c r="F1442" s="88">
        <f t="shared" si="61"/>
        <v>72</v>
      </c>
      <c r="G1442" s="113"/>
      <c r="H1442" s="113"/>
      <c r="I1442" s="113"/>
      <c r="J1442" s="110"/>
      <c r="K1442" s="110"/>
      <c r="L1442" s="110"/>
    </row>
    <row r="1443" spans="1:12" ht="11.25" customHeight="1" x14ac:dyDescent="0.4">
      <c r="A1443" s="362"/>
      <c r="B1443" s="289"/>
      <c r="C1443" s="15">
        <f>C1442/F1442*100</f>
        <v>8.3333333333333321</v>
      </c>
      <c r="D1443" s="15">
        <f>D1442/F1442*100</f>
        <v>88.888888888888886</v>
      </c>
      <c r="E1443" s="59">
        <f>E1442/F1442*100</f>
        <v>2.7777777777777777</v>
      </c>
      <c r="F1443" s="87">
        <f t="shared" si="61"/>
        <v>99.999999999999986</v>
      </c>
      <c r="G1443" s="110"/>
      <c r="H1443" s="110"/>
      <c r="I1443" s="110"/>
      <c r="J1443" s="110"/>
      <c r="K1443" s="110"/>
      <c r="L1443" s="110"/>
    </row>
    <row r="1444" spans="1:12" ht="11.25" customHeight="1" x14ac:dyDescent="0.4">
      <c r="A1444" s="362"/>
      <c r="B1444" s="290" t="s">
        <v>53</v>
      </c>
      <c r="C1444" s="13">
        <v>1</v>
      </c>
      <c r="D1444" s="13">
        <v>9</v>
      </c>
      <c r="E1444" s="13">
        <v>1</v>
      </c>
      <c r="F1444" s="88">
        <f t="shared" si="61"/>
        <v>11</v>
      </c>
      <c r="G1444" s="113"/>
      <c r="H1444" s="113"/>
      <c r="I1444" s="110"/>
      <c r="J1444" s="110"/>
      <c r="K1444" s="110"/>
      <c r="L1444" s="110"/>
    </row>
    <row r="1445" spans="1:12" ht="11.25" customHeight="1" x14ac:dyDescent="0.4">
      <c r="A1445" s="363"/>
      <c r="B1445" s="293"/>
      <c r="C1445" s="17">
        <f>C1444/F1444*100</f>
        <v>9.0909090909090917</v>
      </c>
      <c r="D1445" s="17">
        <f>D1444/F1444*100</f>
        <v>81.818181818181827</v>
      </c>
      <c r="E1445" s="69">
        <f>E1444/F1444*100</f>
        <v>9.0909090909090917</v>
      </c>
      <c r="F1445" s="89">
        <f t="shared" si="61"/>
        <v>100.00000000000001</v>
      </c>
      <c r="G1445" s="110"/>
      <c r="H1445" s="110"/>
      <c r="I1445" s="110"/>
      <c r="J1445" s="110"/>
      <c r="K1445" s="110"/>
      <c r="L1445" s="110"/>
    </row>
    <row r="1446" spans="1:12" ht="11.25" customHeight="1" x14ac:dyDescent="0.4">
      <c r="A1446" s="358" t="s">
        <v>19</v>
      </c>
      <c r="B1446" s="288" t="s">
        <v>64</v>
      </c>
      <c r="C1446" s="13">
        <v>18</v>
      </c>
      <c r="D1446" s="13">
        <v>235</v>
      </c>
      <c r="E1446" s="13">
        <v>6</v>
      </c>
      <c r="F1446" s="90">
        <f t="shared" si="61"/>
        <v>259</v>
      </c>
      <c r="G1446" s="116"/>
      <c r="H1446" s="113"/>
      <c r="I1446" s="113"/>
      <c r="J1446" s="110"/>
      <c r="K1446" s="110"/>
      <c r="L1446" s="110"/>
    </row>
    <row r="1447" spans="1:12" ht="11.25" customHeight="1" x14ac:dyDescent="0.4">
      <c r="A1447" s="359"/>
      <c r="B1447" s="289"/>
      <c r="C1447" s="15">
        <f>C1446/F1446*100</f>
        <v>6.9498069498069501</v>
      </c>
      <c r="D1447" s="15">
        <f>D1446/F1446*100</f>
        <v>90.733590733590731</v>
      </c>
      <c r="E1447" s="59">
        <f>E1446/F1446*100</f>
        <v>2.3166023166023164</v>
      </c>
      <c r="F1447" s="87">
        <f t="shared" si="61"/>
        <v>100</v>
      </c>
      <c r="G1447" s="110"/>
      <c r="H1447" s="110"/>
      <c r="I1447" s="110"/>
      <c r="J1447" s="110"/>
      <c r="K1447" s="110"/>
      <c r="L1447" s="110"/>
    </row>
    <row r="1448" spans="1:12" ht="11.25" customHeight="1" x14ac:dyDescent="0.4">
      <c r="A1448" s="359"/>
      <c r="B1448" s="290" t="s">
        <v>66</v>
      </c>
      <c r="C1448" s="13">
        <v>32</v>
      </c>
      <c r="D1448" s="13">
        <v>303</v>
      </c>
      <c r="E1448" s="13">
        <v>7</v>
      </c>
      <c r="F1448" s="88">
        <f t="shared" si="61"/>
        <v>342</v>
      </c>
      <c r="G1448" s="113"/>
      <c r="H1448" s="113"/>
      <c r="I1448" s="113"/>
      <c r="J1448" s="110"/>
      <c r="K1448" s="110"/>
      <c r="L1448" s="110"/>
    </row>
    <row r="1449" spans="1:12" ht="11.25" customHeight="1" x14ac:dyDescent="0.4">
      <c r="A1449" s="359"/>
      <c r="B1449" s="290"/>
      <c r="C1449" s="16">
        <f>C1448/F1448*100</f>
        <v>9.3567251461988299</v>
      </c>
      <c r="D1449" s="16">
        <f>D1448/F1448*100</f>
        <v>88.596491228070178</v>
      </c>
      <c r="E1449" s="65">
        <f>E1448/F1448*100</f>
        <v>2.0467836257309941</v>
      </c>
      <c r="F1449" s="87">
        <f t="shared" si="61"/>
        <v>100</v>
      </c>
      <c r="G1449" s="110"/>
      <c r="H1449" s="110"/>
      <c r="I1449" s="110"/>
      <c r="J1449" s="110"/>
      <c r="K1449" s="110"/>
      <c r="L1449" s="110"/>
    </row>
    <row r="1450" spans="1:12" ht="11.25" customHeight="1" x14ac:dyDescent="0.4">
      <c r="A1450" s="359"/>
      <c r="B1450" s="291" t="s">
        <v>67</v>
      </c>
      <c r="C1450" s="13">
        <v>72</v>
      </c>
      <c r="D1450" s="13">
        <v>770</v>
      </c>
      <c r="E1450" s="13">
        <v>1</v>
      </c>
      <c r="F1450" s="88">
        <f t="shared" si="61"/>
        <v>843</v>
      </c>
      <c r="G1450" s="113"/>
      <c r="H1450" s="113"/>
      <c r="I1450" s="113"/>
      <c r="J1450" s="110"/>
      <c r="K1450" s="110"/>
      <c r="L1450" s="110"/>
    </row>
    <row r="1451" spans="1:12" ht="11.25" customHeight="1" x14ac:dyDescent="0.4">
      <c r="A1451" s="359"/>
      <c r="B1451" s="289"/>
      <c r="C1451" s="15">
        <f>C1450/F1450*100</f>
        <v>8.5409252669039155</v>
      </c>
      <c r="D1451" s="15">
        <f>D1450/F1450*100</f>
        <v>91.340450771055743</v>
      </c>
      <c r="E1451" s="59">
        <f>E1450/F1450*100</f>
        <v>0.11862396204033215</v>
      </c>
      <c r="F1451" s="87">
        <f t="shared" si="61"/>
        <v>99.999999999999986</v>
      </c>
      <c r="G1451" s="110"/>
      <c r="H1451" s="110"/>
      <c r="I1451" s="110"/>
      <c r="J1451" s="110"/>
      <c r="K1451" s="110"/>
      <c r="L1451" s="110"/>
    </row>
    <row r="1452" spans="1:12" ht="11.25" customHeight="1" x14ac:dyDescent="0.4">
      <c r="A1452" s="359"/>
      <c r="B1452" s="290" t="s">
        <v>69</v>
      </c>
      <c r="C1452" s="13">
        <v>27</v>
      </c>
      <c r="D1452" s="13">
        <v>265</v>
      </c>
      <c r="E1452" s="13">
        <v>1</v>
      </c>
      <c r="F1452" s="88">
        <f t="shared" si="61"/>
        <v>293</v>
      </c>
      <c r="G1452" s="113"/>
      <c r="H1452" s="113"/>
      <c r="I1452" s="113"/>
      <c r="J1452" s="110"/>
      <c r="K1452" s="110"/>
      <c r="L1452" s="110"/>
    </row>
    <row r="1453" spans="1:12" ht="11.25" customHeight="1" x14ac:dyDescent="0.4">
      <c r="A1453" s="359"/>
      <c r="B1453" s="290"/>
      <c r="C1453" s="16">
        <f>C1452/F1452*100</f>
        <v>9.2150170648464158</v>
      </c>
      <c r="D1453" s="16">
        <f>D1452/F1452*100</f>
        <v>90.443686006825942</v>
      </c>
      <c r="E1453" s="65">
        <f>E1452/F1452*100</f>
        <v>0.34129692832764508</v>
      </c>
      <c r="F1453" s="87">
        <f t="shared" si="61"/>
        <v>100.00000000000001</v>
      </c>
      <c r="G1453" s="110"/>
      <c r="H1453" s="110"/>
      <c r="I1453" s="110"/>
      <c r="J1453" s="110"/>
      <c r="K1453" s="110"/>
      <c r="L1453" s="110"/>
    </row>
    <row r="1454" spans="1:12" ht="11.25" customHeight="1" x14ac:dyDescent="0.4">
      <c r="A1454" s="359"/>
      <c r="B1454" s="291" t="s">
        <v>70</v>
      </c>
      <c r="C1454" s="13">
        <v>13</v>
      </c>
      <c r="D1454" s="13">
        <v>121</v>
      </c>
      <c r="E1454" s="13">
        <v>5</v>
      </c>
      <c r="F1454" s="88">
        <f t="shared" si="61"/>
        <v>139</v>
      </c>
      <c r="G1454" s="113"/>
      <c r="H1454" s="113"/>
      <c r="I1454" s="113"/>
      <c r="J1454" s="110"/>
      <c r="K1454" s="110"/>
      <c r="L1454" s="110"/>
    </row>
    <row r="1455" spans="1:12" ht="11.25" customHeight="1" x14ac:dyDescent="0.4">
      <c r="A1455" s="359"/>
      <c r="B1455" s="289"/>
      <c r="C1455" s="15">
        <f>C1454/F1454*100</f>
        <v>9.3525179856115113</v>
      </c>
      <c r="D1455" s="15">
        <f>D1454/F1454*100</f>
        <v>87.050359712230218</v>
      </c>
      <c r="E1455" s="59">
        <f>E1454/F1454*100</f>
        <v>3.5971223021582732</v>
      </c>
      <c r="F1455" s="87">
        <f t="shared" si="61"/>
        <v>100</v>
      </c>
      <c r="G1455" s="110"/>
      <c r="H1455" s="110"/>
      <c r="I1455" s="110"/>
      <c r="J1455" s="110"/>
      <c r="K1455" s="110"/>
      <c r="L1455" s="110"/>
    </row>
    <row r="1456" spans="1:12" ht="11.25" customHeight="1" x14ac:dyDescent="0.4">
      <c r="A1456" s="359"/>
      <c r="B1456" s="290" t="s">
        <v>53</v>
      </c>
      <c r="C1456" s="13">
        <v>1</v>
      </c>
      <c r="D1456" s="13">
        <v>4</v>
      </c>
      <c r="E1456" s="13">
        <v>2</v>
      </c>
      <c r="F1456" s="88">
        <f t="shared" si="61"/>
        <v>7</v>
      </c>
      <c r="G1456" s="113"/>
      <c r="H1456" s="113"/>
      <c r="I1456" s="113"/>
      <c r="J1456" s="110"/>
      <c r="K1456" s="110"/>
      <c r="L1456" s="110"/>
    </row>
    <row r="1457" spans="1:12" ht="11.25" customHeight="1" x14ac:dyDescent="0.4">
      <c r="A1457" s="360"/>
      <c r="B1457" s="293"/>
      <c r="C1457" s="17">
        <f>C1456/F1456*100</f>
        <v>14.285714285714285</v>
      </c>
      <c r="D1457" s="17">
        <f>D1456/F1456*100</f>
        <v>57.142857142857139</v>
      </c>
      <c r="E1457" s="69">
        <f>E1456/F1456*100</f>
        <v>28.571428571428569</v>
      </c>
      <c r="F1457" s="89">
        <f t="shared" si="61"/>
        <v>99.999999999999986</v>
      </c>
      <c r="G1457" s="110"/>
      <c r="H1457" s="110"/>
      <c r="I1457" s="110"/>
      <c r="J1457" s="110"/>
      <c r="K1457" s="110"/>
      <c r="L1457" s="110"/>
    </row>
    <row r="1458" spans="1:12" ht="11.25" customHeight="1" x14ac:dyDescent="0.4">
      <c r="A1458" s="2"/>
      <c r="B1458" s="6"/>
      <c r="C1458" s="20"/>
      <c r="D1458" s="20"/>
      <c r="E1458" s="20"/>
      <c r="F1458" s="29"/>
      <c r="G1458" s="110"/>
      <c r="H1458" s="110"/>
      <c r="I1458" s="110"/>
      <c r="J1458" s="110"/>
      <c r="K1458" s="110"/>
      <c r="L1458" s="110"/>
    </row>
    <row r="1459" spans="1:12" ht="11.25" customHeight="1" x14ac:dyDescent="0.4">
      <c r="A1459" s="2"/>
      <c r="B1459" s="6"/>
      <c r="C1459" s="30"/>
      <c r="D1459" s="30"/>
      <c r="E1459" s="30"/>
      <c r="F1459" s="30"/>
      <c r="G1459" s="30"/>
      <c r="H1459" s="30"/>
      <c r="I1459" s="30"/>
      <c r="J1459" s="30"/>
      <c r="K1459" s="30"/>
      <c r="L1459" s="30"/>
    </row>
    <row r="1460" spans="1:12" ht="18.75" customHeight="1" x14ac:dyDescent="0.4">
      <c r="A1460" s="2"/>
      <c r="B1460" s="6"/>
      <c r="C1460" s="30"/>
      <c r="D1460" s="30"/>
      <c r="E1460" s="30"/>
      <c r="F1460" s="30"/>
      <c r="G1460" s="30"/>
      <c r="H1460" s="30"/>
      <c r="I1460" s="30"/>
      <c r="J1460" s="30"/>
      <c r="K1460" s="30"/>
      <c r="L1460" s="30"/>
    </row>
    <row r="1461" spans="1:12" ht="30" customHeight="1" x14ac:dyDescent="0.4">
      <c r="A1461" s="257" t="s">
        <v>309</v>
      </c>
      <c r="B1461" s="257"/>
      <c r="C1461" s="257"/>
      <c r="D1461" s="257"/>
      <c r="E1461" s="257"/>
      <c r="F1461" s="257"/>
      <c r="G1461" s="257"/>
      <c r="H1461" s="257"/>
      <c r="I1461" s="257"/>
      <c r="J1461" s="257"/>
      <c r="K1461" s="257"/>
      <c r="L1461" s="257"/>
    </row>
    <row r="1462" spans="1:12" ht="100.5" customHeight="1" x14ac:dyDescent="0.15">
      <c r="A1462" s="262" t="s">
        <v>12</v>
      </c>
      <c r="B1462" s="263"/>
      <c r="C1462" s="21" t="s">
        <v>239</v>
      </c>
      <c r="D1462" s="21" t="s">
        <v>33</v>
      </c>
      <c r="E1462" s="71" t="s">
        <v>21</v>
      </c>
      <c r="F1462" s="92" t="s">
        <v>11</v>
      </c>
      <c r="G1462" s="111"/>
      <c r="H1462" s="111"/>
      <c r="I1462" s="111"/>
      <c r="J1462" s="111"/>
      <c r="K1462" s="111"/>
      <c r="L1462" s="111"/>
    </row>
    <row r="1463" spans="1:12" ht="11.25" customHeight="1" x14ac:dyDescent="0.4">
      <c r="A1463" s="284" t="s">
        <v>10</v>
      </c>
      <c r="B1463" s="285"/>
      <c r="C1463" s="22">
        <f>C1465+C1467+C1469+C1471</f>
        <v>905</v>
      </c>
      <c r="D1463" s="22">
        <f>D1465+D1467+D1469+D1471</f>
        <v>949</v>
      </c>
      <c r="E1463" s="22">
        <f>E1465+E1467+E1469+E1471</f>
        <v>29</v>
      </c>
      <c r="F1463" s="90">
        <f t="shared" ref="F1463:F1526" si="62">SUM(C1463:E1463)</f>
        <v>1883</v>
      </c>
      <c r="G1463" s="115"/>
      <c r="H1463" s="115"/>
      <c r="I1463" s="115"/>
      <c r="J1463" s="115"/>
      <c r="K1463" s="115"/>
      <c r="L1463" s="115"/>
    </row>
    <row r="1464" spans="1:12" ht="11.25" customHeight="1" x14ac:dyDescent="0.4">
      <c r="A1464" s="286"/>
      <c r="B1464" s="287"/>
      <c r="C1464" s="12">
        <f>C1463/F1463*100</f>
        <v>48.061603823685608</v>
      </c>
      <c r="D1464" s="12">
        <f>D1463/F1463*100</f>
        <v>50.398300584174194</v>
      </c>
      <c r="E1464" s="64">
        <f>E1463/F1463*100</f>
        <v>1.5400955921402018</v>
      </c>
      <c r="F1464" s="89">
        <f t="shared" si="62"/>
        <v>100</v>
      </c>
      <c r="G1464" s="115"/>
      <c r="H1464" s="115"/>
      <c r="I1464" s="115"/>
      <c r="J1464" s="115"/>
      <c r="K1464" s="115"/>
      <c r="L1464" s="115"/>
    </row>
    <row r="1465" spans="1:12" ht="11.25" customHeight="1" x14ac:dyDescent="0.4">
      <c r="A1465" s="358" t="s">
        <v>22</v>
      </c>
      <c r="B1465" s="288" t="s">
        <v>23</v>
      </c>
      <c r="C1465" s="13">
        <v>573</v>
      </c>
      <c r="D1465" s="32">
        <v>753</v>
      </c>
      <c r="E1465" s="13">
        <v>19</v>
      </c>
      <c r="F1465" s="90">
        <f t="shared" si="62"/>
        <v>1345</v>
      </c>
      <c r="G1465" s="116"/>
      <c r="H1465" s="113"/>
      <c r="I1465" s="115"/>
      <c r="J1465" s="115"/>
      <c r="K1465" s="115"/>
      <c r="L1465" s="115"/>
    </row>
    <row r="1466" spans="1:12" ht="11.25" customHeight="1" x14ac:dyDescent="0.4">
      <c r="A1466" s="359"/>
      <c r="B1466" s="289"/>
      <c r="C1466" s="15">
        <f>C1465/F1465*100</f>
        <v>42.602230483271377</v>
      </c>
      <c r="D1466" s="15">
        <f>D1465/F1465*100</f>
        <v>55.985130111524164</v>
      </c>
      <c r="E1466" s="59">
        <f>E1465/F1465*100</f>
        <v>1.4126394052044611</v>
      </c>
      <c r="F1466" s="87">
        <f t="shared" si="62"/>
        <v>100</v>
      </c>
      <c r="G1466" s="115"/>
      <c r="H1466" s="115"/>
      <c r="I1466" s="115"/>
      <c r="J1466" s="115"/>
      <c r="K1466" s="115"/>
      <c r="L1466" s="115"/>
    </row>
    <row r="1467" spans="1:12" ht="11.25" customHeight="1" x14ac:dyDescent="0.4">
      <c r="A1467" s="359"/>
      <c r="B1467" s="290" t="s">
        <v>25</v>
      </c>
      <c r="C1467" s="13">
        <v>210</v>
      </c>
      <c r="D1467" s="13">
        <v>118</v>
      </c>
      <c r="E1467" s="13">
        <v>8</v>
      </c>
      <c r="F1467" s="88">
        <f t="shared" si="62"/>
        <v>336</v>
      </c>
      <c r="G1467" s="113"/>
      <c r="H1467" s="113"/>
      <c r="I1467" s="113"/>
      <c r="J1467" s="115"/>
      <c r="K1467" s="115"/>
      <c r="L1467" s="115"/>
    </row>
    <row r="1468" spans="1:12" ht="11.25" customHeight="1" x14ac:dyDescent="0.4">
      <c r="A1468" s="359"/>
      <c r="B1468" s="290"/>
      <c r="C1468" s="16">
        <f>C1467/F1467*100</f>
        <v>62.5</v>
      </c>
      <c r="D1468" s="16">
        <f>D1467/F1467*100</f>
        <v>35.119047619047613</v>
      </c>
      <c r="E1468" s="65">
        <f>E1467/F1467*100</f>
        <v>2.3809523809523809</v>
      </c>
      <c r="F1468" s="87">
        <f t="shared" si="62"/>
        <v>100</v>
      </c>
      <c r="G1468" s="115"/>
      <c r="H1468" s="115"/>
      <c r="I1468" s="115"/>
      <c r="J1468" s="115"/>
      <c r="K1468" s="115"/>
      <c r="L1468" s="115"/>
    </row>
    <row r="1469" spans="1:12" ht="11.25" customHeight="1" x14ac:dyDescent="0.4">
      <c r="A1469" s="359"/>
      <c r="B1469" s="291" t="s">
        <v>14</v>
      </c>
      <c r="C1469" s="13">
        <v>73</v>
      </c>
      <c r="D1469" s="13">
        <v>60</v>
      </c>
      <c r="E1469" s="13">
        <v>2</v>
      </c>
      <c r="F1469" s="88">
        <f t="shared" si="62"/>
        <v>135</v>
      </c>
      <c r="G1469" s="113"/>
      <c r="H1469" s="113"/>
      <c r="I1469" s="113"/>
      <c r="J1469" s="115"/>
      <c r="K1469" s="115"/>
      <c r="L1469" s="115"/>
    </row>
    <row r="1470" spans="1:12" ht="11.25" customHeight="1" x14ac:dyDescent="0.4">
      <c r="A1470" s="359"/>
      <c r="B1470" s="289"/>
      <c r="C1470" s="15">
        <f>C1469/F1469*100</f>
        <v>54.074074074074076</v>
      </c>
      <c r="D1470" s="15">
        <f>D1469/F1469*100</f>
        <v>44.444444444444443</v>
      </c>
      <c r="E1470" s="59">
        <f>E1469/F1469*100</f>
        <v>1.4814814814814816</v>
      </c>
      <c r="F1470" s="87">
        <f t="shared" si="62"/>
        <v>100</v>
      </c>
      <c r="G1470" s="115"/>
      <c r="H1470" s="115"/>
      <c r="I1470" s="115"/>
      <c r="J1470" s="115"/>
      <c r="K1470" s="115"/>
      <c r="L1470" s="115"/>
    </row>
    <row r="1471" spans="1:12" ht="11.25" customHeight="1" x14ac:dyDescent="0.4">
      <c r="A1471" s="359"/>
      <c r="B1471" s="290" t="s">
        <v>16</v>
      </c>
      <c r="C1471" s="13">
        <v>49</v>
      </c>
      <c r="D1471" s="13">
        <v>18</v>
      </c>
      <c r="E1471" s="13">
        <v>0</v>
      </c>
      <c r="F1471" s="88">
        <f t="shared" si="62"/>
        <v>67</v>
      </c>
      <c r="G1471" s="113"/>
      <c r="H1471" s="113"/>
      <c r="I1471" s="113"/>
      <c r="J1471" s="115"/>
      <c r="K1471" s="115"/>
      <c r="L1471" s="115"/>
    </row>
    <row r="1472" spans="1:12" ht="11.25" customHeight="1" x14ac:dyDescent="0.4">
      <c r="A1472" s="359"/>
      <c r="B1472" s="290"/>
      <c r="C1472" s="19">
        <f>C1471/F1471*100</f>
        <v>73.134328358208961</v>
      </c>
      <c r="D1472" s="19">
        <f>D1471/F1471*100</f>
        <v>26.865671641791046</v>
      </c>
      <c r="E1472" s="76">
        <f>E1471/F1471*100</f>
        <v>0</v>
      </c>
      <c r="F1472" s="89">
        <f t="shared" si="62"/>
        <v>100</v>
      </c>
      <c r="G1472" s="115"/>
      <c r="H1472" s="115"/>
      <c r="I1472" s="115"/>
      <c r="J1472" s="115"/>
      <c r="K1472" s="115"/>
      <c r="L1472" s="115"/>
    </row>
    <row r="1473" spans="1:12" ht="11.25" customHeight="1" x14ac:dyDescent="0.4">
      <c r="A1473" s="358" t="s">
        <v>30</v>
      </c>
      <c r="B1473" s="288" t="s">
        <v>31</v>
      </c>
      <c r="C1473" s="13">
        <v>402</v>
      </c>
      <c r="D1473" s="13">
        <v>398</v>
      </c>
      <c r="E1473" s="13">
        <v>13</v>
      </c>
      <c r="F1473" s="90">
        <f t="shared" si="62"/>
        <v>813</v>
      </c>
      <c r="G1473" s="116"/>
      <c r="H1473" s="113"/>
      <c r="I1473" s="113"/>
      <c r="J1473" s="115"/>
      <c r="K1473" s="115"/>
      <c r="L1473" s="115"/>
    </row>
    <row r="1474" spans="1:12" ht="11.25" customHeight="1" x14ac:dyDescent="0.4">
      <c r="A1474" s="359"/>
      <c r="B1474" s="290"/>
      <c r="C1474" s="16">
        <f>C1473/F1473*100</f>
        <v>49.446494464944649</v>
      </c>
      <c r="D1474" s="16">
        <f>D1473/F1473*100</f>
        <v>48.954489544895445</v>
      </c>
      <c r="E1474" s="65">
        <f>E1473/F1473*100</f>
        <v>1.5990159901599015</v>
      </c>
      <c r="F1474" s="87">
        <f t="shared" si="62"/>
        <v>100</v>
      </c>
      <c r="G1474" s="115"/>
      <c r="H1474" s="115"/>
      <c r="I1474" s="115"/>
      <c r="J1474" s="115"/>
      <c r="K1474" s="115"/>
      <c r="L1474" s="115"/>
    </row>
    <row r="1475" spans="1:12" ht="11.25" customHeight="1" x14ac:dyDescent="0.4">
      <c r="A1475" s="359"/>
      <c r="B1475" s="291" t="s">
        <v>32</v>
      </c>
      <c r="C1475" s="13">
        <v>496</v>
      </c>
      <c r="D1475" s="13">
        <v>534</v>
      </c>
      <c r="E1475" s="13">
        <v>15</v>
      </c>
      <c r="F1475" s="88">
        <f t="shared" si="62"/>
        <v>1045</v>
      </c>
      <c r="G1475" s="113"/>
      <c r="H1475" s="113"/>
      <c r="I1475" s="113"/>
      <c r="J1475" s="115"/>
      <c r="K1475" s="115"/>
      <c r="L1475" s="115"/>
    </row>
    <row r="1476" spans="1:12" ht="11.25" customHeight="1" x14ac:dyDescent="0.4">
      <c r="A1476" s="359"/>
      <c r="B1476" s="289"/>
      <c r="C1476" s="15">
        <f>C1475/F1475*100</f>
        <v>47.464114832535884</v>
      </c>
      <c r="D1476" s="15">
        <f>D1475/F1475*100</f>
        <v>51.100478468899524</v>
      </c>
      <c r="E1476" s="59">
        <f>E1475/F1475*100</f>
        <v>1.4354066985645932</v>
      </c>
      <c r="F1476" s="87">
        <f t="shared" si="62"/>
        <v>100</v>
      </c>
      <c r="G1476" s="115"/>
      <c r="H1476" s="115"/>
      <c r="I1476" s="115"/>
      <c r="J1476" s="115"/>
      <c r="K1476" s="115"/>
      <c r="L1476" s="115"/>
    </row>
    <row r="1477" spans="1:12" ht="11.25" customHeight="1" x14ac:dyDescent="0.4">
      <c r="A1477" s="359"/>
      <c r="B1477" s="292" t="s">
        <v>36</v>
      </c>
      <c r="C1477" s="13">
        <v>1</v>
      </c>
      <c r="D1477" s="13">
        <v>1</v>
      </c>
      <c r="E1477" s="13">
        <v>0</v>
      </c>
      <c r="F1477" s="88">
        <f t="shared" si="62"/>
        <v>2</v>
      </c>
      <c r="G1477" s="113"/>
      <c r="H1477" s="113"/>
      <c r="I1477" s="113"/>
      <c r="J1477" s="115"/>
      <c r="K1477" s="115"/>
      <c r="L1477" s="115"/>
    </row>
    <row r="1478" spans="1:12" ht="11.25" customHeight="1" x14ac:dyDescent="0.4">
      <c r="A1478" s="359"/>
      <c r="B1478" s="292"/>
      <c r="C1478" s="16">
        <f>C1477/F1477*100</f>
        <v>50</v>
      </c>
      <c r="D1478" s="16">
        <f>D1477/F1477*100</f>
        <v>50</v>
      </c>
      <c r="E1478" s="65">
        <f>E1477/F1477*100</f>
        <v>0</v>
      </c>
      <c r="F1478" s="87">
        <f t="shared" si="62"/>
        <v>100</v>
      </c>
      <c r="G1478" s="115"/>
      <c r="H1478" s="115"/>
      <c r="I1478" s="115"/>
      <c r="J1478" s="115"/>
      <c r="K1478" s="115"/>
      <c r="L1478" s="115"/>
    </row>
    <row r="1479" spans="1:12" ht="11.25" customHeight="1" x14ac:dyDescent="0.4">
      <c r="A1479" s="359"/>
      <c r="B1479" s="292" t="s">
        <v>105</v>
      </c>
      <c r="C1479" s="13">
        <v>6</v>
      </c>
      <c r="D1479" s="13">
        <v>15</v>
      </c>
      <c r="E1479" s="13">
        <v>0</v>
      </c>
      <c r="F1479" s="88">
        <f t="shared" si="62"/>
        <v>21</v>
      </c>
      <c r="G1479" s="115"/>
      <c r="H1479" s="115"/>
      <c r="I1479" s="115"/>
      <c r="J1479" s="115"/>
      <c r="K1479" s="115"/>
      <c r="L1479" s="115"/>
    </row>
    <row r="1480" spans="1:12" ht="11.25" customHeight="1" x14ac:dyDescent="0.4">
      <c r="A1480" s="359"/>
      <c r="B1480" s="292"/>
      <c r="C1480" s="16">
        <f>C1479/F1479*100</f>
        <v>28.571428571428569</v>
      </c>
      <c r="D1480" s="16">
        <f>D1479/F1479*100</f>
        <v>71.428571428571431</v>
      </c>
      <c r="E1480" s="65">
        <f>E1479/F1479*100</f>
        <v>0</v>
      </c>
      <c r="F1480" s="87">
        <f t="shared" si="62"/>
        <v>100</v>
      </c>
      <c r="G1480" s="115"/>
      <c r="H1480" s="115"/>
      <c r="I1480" s="115"/>
      <c r="J1480" s="115"/>
      <c r="K1480" s="115"/>
      <c r="L1480" s="115"/>
    </row>
    <row r="1481" spans="1:12" ht="11.25" customHeight="1" x14ac:dyDescent="0.4">
      <c r="A1481" s="359"/>
      <c r="B1481" s="290" t="s">
        <v>53</v>
      </c>
      <c r="C1481" s="13">
        <v>0</v>
      </c>
      <c r="D1481" s="13">
        <v>1</v>
      </c>
      <c r="E1481" s="13">
        <v>1</v>
      </c>
      <c r="F1481" s="88">
        <f t="shared" si="62"/>
        <v>2</v>
      </c>
      <c r="G1481" s="113"/>
      <c r="H1481" s="113"/>
      <c r="I1481" s="113"/>
      <c r="J1481" s="115"/>
      <c r="K1481" s="115"/>
      <c r="L1481" s="115"/>
    </row>
    <row r="1482" spans="1:12" ht="11.25" customHeight="1" x14ac:dyDescent="0.4">
      <c r="A1482" s="360"/>
      <c r="B1482" s="293"/>
      <c r="C1482" s="17">
        <f>C1481/F1481*100</f>
        <v>0</v>
      </c>
      <c r="D1482" s="17">
        <f>D1481/F1481*100</f>
        <v>50</v>
      </c>
      <c r="E1482" s="69">
        <f>E1481/F1481*100</f>
        <v>50</v>
      </c>
      <c r="F1482" s="89">
        <f t="shared" si="62"/>
        <v>100</v>
      </c>
      <c r="G1482" s="115"/>
      <c r="H1482" s="115"/>
      <c r="I1482" s="115"/>
      <c r="J1482" s="115"/>
      <c r="K1482" s="115"/>
      <c r="L1482" s="115"/>
    </row>
    <row r="1483" spans="1:12" ht="11.25" customHeight="1" x14ac:dyDescent="0.4">
      <c r="A1483" s="358" t="s">
        <v>40</v>
      </c>
      <c r="B1483" s="288" t="s">
        <v>41</v>
      </c>
      <c r="C1483" s="13">
        <v>34</v>
      </c>
      <c r="D1483" s="13">
        <v>34</v>
      </c>
      <c r="E1483" s="13">
        <v>1</v>
      </c>
      <c r="F1483" s="90">
        <f t="shared" si="62"/>
        <v>69</v>
      </c>
      <c r="G1483" s="116"/>
      <c r="H1483" s="113"/>
      <c r="I1483" s="113"/>
      <c r="J1483" s="115"/>
      <c r="K1483" s="115"/>
      <c r="L1483" s="115"/>
    </row>
    <row r="1484" spans="1:12" ht="11.25" customHeight="1" x14ac:dyDescent="0.4">
      <c r="A1484" s="359"/>
      <c r="B1484" s="289"/>
      <c r="C1484" s="15">
        <f>C1483/F1483*100</f>
        <v>49.275362318840585</v>
      </c>
      <c r="D1484" s="15">
        <f>D1483/F1483*100</f>
        <v>49.275362318840585</v>
      </c>
      <c r="E1484" s="59">
        <f>E1483/F1483*100</f>
        <v>1.4492753623188406</v>
      </c>
      <c r="F1484" s="87">
        <f t="shared" si="62"/>
        <v>100.00000000000001</v>
      </c>
      <c r="G1484" s="115"/>
      <c r="H1484" s="115"/>
      <c r="I1484" s="115"/>
      <c r="J1484" s="115"/>
      <c r="K1484" s="115"/>
      <c r="L1484" s="115"/>
    </row>
    <row r="1485" spans="1:12" ht="11.25" customHeight="1" x14ac:dyDescent="0.4">
      <c r="A1485" s="359"/>
      <c r="B1485" s="290" t="s">
        <v>42</v>
      </c>
      <c r="C1485" s="13">
        <v>47</v>
      </c>
      <c r="D1485" s="13">
        <v>74</v>
      </c>
      <c r="E1485" s="13">
        <v>1</v>
      </c>
      <c r="F1485" s="88">
        <f t="shared" si="62"/>
        <v>122</v>
      </c>
      <c r="G1485" s="113"/>
      <c r="H1485" s="113"/>
      <c r="I1485" s="115"/>
      <c r="J1485" s="115"/>
      <c r="K1485" s="115"/>
      <c r="L1485" s="115"/>
    </row>
    <row r="1486" spans="1:12" ht="11.25" customHeight="1" x14ac:dyDescent="0.4">
      <c r="A1486" s="359"/>
      <c r="B1486" s="290"/>
      <c r="C1486" s="16">
        <f>C1485/F1485*100</f>
        <v>38.524590163934427</v>
      </c>
      <c r="D1486" s="16">
        <f>D1485/F1485*100</f>
        <v>60.655737704918032</v>
      </c>
      <c r="E1486" s="65">
        <f>E1485/F1485*100</f>
        <v>0.81967213114754101</v>
      </c>
      <c r="F1486" s="87">
        <f t="shared" si="62"/>
        <v>100</v>
      </c>
      <c r="G1486" s="115"/>
      <c r="H1486" s="115"/>
      <c r="I1486" s="115"/>
      <c r="J1486" s="115"/>
      <c r="K1486" s="115"/>
      <c r="L1486" s="115"/>
    </row>
    <row r="1487" spans="1:12" ht="11.25" customHeight="1" x14ac:dyDescent="0.4">
      <c r="A1487" s="359"/>
      <c r="B1487" s="291" t="s">
        <v>43</v>
      </c>
      <c r="C1487" s="13">
        <v>76</v>
      </c>
      <c r="D1487" s="13">
        <v>122</v>
      </c>
      <c r="E1487" s="13">
        <v>1</v>
      </c>
      <c r="F1487" s="88">
        <f t="shared" si="62"/>
        <v>199</v>
      </c>
      <c r="G1487" s="113"/>
      <c r="H1487" s="113"/>
      <c r="I1487" s="115"/>
      <c r="J1487" s="115"/>
      <c r="K1487" s="115"/>
      <c r="L1487" s="115"/>
    </row>
    <row r="1488" spans="1:12" ht="11.25" customHeight="1" x14ac:dyDescent="0.4">
      <c r="A1488" s="359"/>
      <c r="B1488" s="289"/>
      <c r="C1488" s="15">
        <f>C1487/F1487*100</f>
        <v>38.190954773869343</v>
      </c>
      <c r="D1488" s="15">
        <f>D1487/F1487*100</f>
        <v>61.306532663316581</v>
      </c>
      <c r="E1488" s="59">
        <f>E1487/F1487*100</f>
        <v>0.50251256281407031</v>
      </c>
      <c r="F1488" s="87">
        <f t="shared" si="62"/>
        <v>100</v>
      </c>
      <c r="G1488" s="115"/>
      <c r="H1488" s="115"/>
      <c r="I1488" s="115"/>
      <c r="J1488" s="115"/>
      <c r="K1488" s="115"/>
      <c r="L1488" s="115"/>
    </row>
    <row r="1489" spans="1:12" ht="11.25" customHeight="1" x14ac:dyDescent="0.4">
      <c r="A1489" s="359"/>
      <c r="B1489" s="290" t="s">
        <v>46</v>
      </c>
      <c r="C1489" s="13">
        <v>125</v>
      </c>
      <c r="D1489" s="13">
        <v>164</v>
      </c>
      <c r="E1489" s="13">
        <v>0</v>
      </c>
      <c r="F1489" s="88">
        <f t="shared" si="62"/>
        <v>289</v>
      </c>
      <c r="G1489" s="113"/>
      <c r="H1489" s="113"/>
      <c r="I1489" s="113"/>
      <c r="J1489" s="115"/>
      <c r="K1489" s="115"/>
      <c r="L1489" s="115"/>
    </row>
    <row r="1490" spans="1:12" ht="11.25" customHeight="1" x14ac:dyDescent="0.4">
      <c r="A1490" s="359"/>
      <c r="B1490" s="290"/>
      <c r="C1490" s="16">
        <f>C1489/F1489*100</f>
        <v>43.252595155709344</v>
      </c>
      <c r="D1490" s="16">
        <f>D1489/F1489*100</f>
        <v>56.747404844290664</v>
      </c>
      <c r="E1490" s="65">
        <f>E1489/F1489*100</f>
        <v>0</v>
      </c>
      <c r="F1490" s="87">
        <f t="shared" si="62"/>
        <v>100</v>
      </c>
      <c r="G1490" s="115"/>
      <c r="H1490" s="115"/>
      <c r="I1490" s="115"/>
      <c r="J1490" s="115"/>
      <c r="K1490" s="115"/>
      <c r="L1490" s="115"/>
    </row>
    <row r="1491" spans="1:12" ht="11.25" customHeight="1" x14ac:dyDescent="0.4">
      <c r="A1491" s="359"/>
      <c r="B1491" s="291" t="s">
        <v>47</v>
      </c>
      <c r="C1491" s="13">
        <v>140</v>
      </c>
      <c r="D1491" s="13">
        <v>166</v>
      </c>
      <c r="E1491" s="13">
        <v>1</v>
      </c>
      <c r="F1491" s="88">
        <f t="shared" si="62"/>
        <v>307</v>
      </c>
      <c r="G1491" s="113"/>
      <c r="H1491" s="113"/>
      <c r="I1491" s="113"/>
      <c r="J1491" s="115"/>
      <c r="K1491" s="115"/>
      <c r="L1491" s="115"/>
    </row>
    <row r="1492" spans="1:12" ht="11.25" customHeight="1" x14ac:dyDescent="0.4">
      <c r="A1492" s="359"/>
      <c r="B1492" s="289"/>
      <c r="C1492" s="15">
        <f>C1491/F1491*100</f>
        <v>45.602605863192181</v>
      </c>
      <c r="D1492" s="15">
        <f>D1491/F1491*100</f>
        <v>54.071661237785015</v>
      </c>
      <c r="E1492" s="59">
        <f>E1491/F1491*100</f>
        <v>0.32573289902280134</v>
      </c>
      <c r="F1492" s="87">
        <f t="shared" si="62"/>
        <v>100</v>
      </c>
      <c r="G1492" s="115"/>
      <c r="H1492" s="115"/>
      <c r="I1492" s="115"/>
      <c r="J1492" s="115"/>
      <c r="K1492" s="115"/>
      <c r="L1492" s="115"/>
    </row>
    <row r="1493" spans="1:12" ht="11.25" customHeight="1" x14ac:dyDescent="0.4">
      <c r="A1493" s="359"/>
      <c r="B1493" s="290" t="s">
        <v>15</v>
      </c>
      <c r="C1493" s="13">
        <v>192</v>
      </c>
      <c r="D1493" s="13">
        <v>177</v>
      </c>
      <c r="E1493" s="13">
        <v>4</v>
      </c>
      <c r="F1493" s="88">
        <f t="shared" si="62"/>
        <v>373</v>
      </c>
      <c r="G1493" s="113"/>
      <c r="H1493" s="113"/>
      <c r="I1493" s="113"/>
      <c r="J1493" s="115"/>
      <c r="K1493" s="115"/>
      <c r="L1493" s="115"/>
    </row>
    <row r="1494" spans="1:12" ht="11.25" customHeight="1" x14ac:dyDescent="0.4">
      <c r="A1494" s="359"/>
      <c r="B1494" s="290"/>
      <c r="C1494" s="16">
        <f>C1493/F1493*100</f>
        <v>51.474530831099194</v>
      </c>
      <c r="D1494" s="16">
        <f>D1493/F1493*100</f>
        <v>47.453083109919568</v>
      </c>
      <c r="E1494" s="65">
        <f>E1493/F1493*100</f>
        <v>1.0723860589812333</v>
      </c>
      <c r="F1494" s="87">
        <f t="shared" si="62"/>
        <v>100</v>
      </c>
      <c r="G1494" s="115"/>
      <c r="H1494" s="115"/>
      <c r="I1494" s="115"/>
      <c r="J1494" s="115"/>
      <c r="K1494" s="115"/>
      <c r="L1494" s="115"/>
    </row>
    <row r="1495" spans="1:12" ht="11.25" customHeight="1" x14ac:dyDescent="0.4">
      <c r="A1495" s="359"/>
      <c r="B1495" s="291" t="s">
        <v>1</v>
      </c>
      <c r="C1495" s="13">
        <v>291</v>
      </c>
      <c r="D1495" s="13">
        <v>211</v>
      </c>
      <c r="E1495" s="13">
        <v>20</v>
      </c>
      <c r="F1495" s="88">
        <f t="shared" si="62"/>
        <v>522</v>
      </c>
      <c r="G1495" s="113"/>
      <c r="H1495" s="113"/>
      <c r="I1495" s="113"/>
      <c r="J1495" s="115"/>
      <c r="K1495" s="115"/>
      <c r="L1495" s="115"/>
    </row>
    <row r="1496" spans="1:12" ht="11.25" customHeight="1" x14ac:dyDescent="0.4">
      <c r="A1496" s="359"/>
      <c r="B1496" s="289"/>
      <c r="C1496" s="15">
        <f>C1495/F1495*100</f>
        <v>55.747126436781613</v>
      </c>
      <c r="D1496" s="15">
        <f>D1495/F1495*100</f>
        <v>40.421455938697321</v>
      </c>
      <c r="E1496" s="59">
        <f>E1495/F1495*100</f>
        <v>3.8314176245210727</v>
      </c>
      <c r="F1496" s="87">
        <f t="shared" si="62"/>
        <v>100</v>
      </c>
      <c r="G1496" s="115"/>
      <c r="H1496" s="115"/>
      <c r="I1496" s="115"/>
      <c r="J1496" s="115"/>
      <c r="K1496" s="115"/>
      <c r="L1496" s="115"/>
    </row>
    <row r="1497" spans="1:12" ht="11.25" customHeight="1" x14ac:dyDescent="0.4">
      <c r="A1497" s="359"/>
      <c r="B1497" s="290" t="s">
        <v>53</v>
      </c>
      <c r="C1497" s="13">
        <v>0</v>
      </c>
      <c r="D1497" s="13">
        <v>1</v>
      </c>
      <c r="E1497" s="13">
        <v>1</v>
      </c>
      <c r="F1497" s="88">
        <f t="shared" si="62"/>
        <v>2</v>
      </c>
      <c r="G1497" s="113"/>
      <c r="H1497" s="113"/>
      <c r="I1497" s="113"/>
      <c r="J1497" s="115"/>
      <c r="K1497" s="115"/>
      <c r="L1497" s="115"/>
    </row>
    <row r="1498" spans="1:12" ht="11.25" customHeight="1" x14ac:dyDescent="0.4">
      <c r="A1498" s="360"/>
      <c r="B1498" s="293"/>
      <c r="C1498" s="17">
        <f>C1497/F1497*100</f>
        <v>0</v>
      </c>
      <c r="D1498" s="17">
        <f>D1497/F1497*100</f>
        <v>50</v>
      </c>
      <c r="E1498" s="69">
        <f>E1497/F1497*100</f>
        <v>50</v>
      </c>
      <c r="F1498" s="89">
        <f t="shared" si="62"/>
        <v>100</v>
      </c>
      <c r="G1498" s="115"/>
      <c r="H1498" s="115"/>
      <c r="I1498" s="115"/>
      <c r="J1498" s="115"/>
      <c r="K1498" s="115"/>
      <c r="L1498" s="115"/>
    </row>
    <row r="1499" spans="1:12" ht="11.25" customHeight="1" x14ac:dyDescent="0.4">
      <c r="A1499" s="361" t="s">
        <v>2</v>
      </c>
      <c r="B1499" s="288" t="s">
        <v>54</v>
      </c>
      <c r="C1499" s="13">
        <v>120</v>
      </c>
      <c r="D1499" s="13">
        <v>52</v>
      </c>
      <c r="E1499" s="13">
        <v>3</v>
      </c>
      <c r="F1499" s="90">
        <f t="shared" si="62"/>
        <v>175</v>
      </c>
      <c r="G1499" s="113"/>
      <c r="H1499" s="113"/>
      <c r="I1499" s="113"/>
      <c r="J1499" s="115"/>
      <c r="K1499" s="115"/>
      <c r="L1499" s="115"/>
    </row>
    <row r="1500" spans="1:12" ht="11.25" customHeight="1" x14ac:dyDescent="0.4">
      <c r="A1500" s="362"/>
      <c r="B1500" s="289"/>
      <c r="C1500" s="15">
        <f>C1499/F1499*100</f>
        <v>68.571428571428569</v>
      </c>
      <c r="D1500" s="15">
        <f>D1499/F1499*100</f>
        <v>29.714285714285715</v>
      </c>
      <c r="E1500" s="59">
        <f>E1499/F1499*100</f>
        <v>1.7142857142857144</v>
      </c>
      <c r="F1500" s="87">
        <f t="shared" si="62"/>
        <v>99.999999999999986</v>
      </c>
      <c r="G1500" s="115"/>
      <c r="H1500" s="115"/>
      <c r="I1500" s="115"/>
      <c r="J1500" s="115"/>
      <c r="K1500" s="115"/>
      <c r="L1500" s="115"/>
    </row>
    <row r="1501" spans="1:12" ht="11.25" customHeight="1" x14ac:dyDescent="0.4">
      <c r="A1501" s="362"/>
      <c r="B1501" s="290" t="s">
        <v>57</v>
      </c>
      <c r="C1501" s="13">
        <v>78</v>
      </c>
      <c r="D1501" s="13">
        <v>58</v>
      </c>
      <c r="E1501" s="13">
        <v>2</v>
      </c>
      <c r="F1501" s="88">
        <f t="shared" si="62"/>
        <v>138</v>
      </c>
      <c r="G1501" s="113"/>
      <c r="H1501" s="113"/>
      <c r="I1501" s="113"/>
      <c r="J1501" s="115"/>
      <c r="K1501" s="115"/>
      <c r="L1501" s="115"/>
    </row>
    <row r="1502" spans="1:12" ht="11.25" customHeight="1" x14ac:dyDescent="0.4">
      <c r="A1502" s="362"/>
      <c r="B1502" s="290"/>
      <c r="C1502" s="16">
        <f>C1501/F1501*100</f>
        <v>56.521739130434781</v>
      </c>
      <c r="D1502" s="16">
        <f>D1501/F1501*100</f>
        <v>42.028985507246375</v>
      </c>
      <c r="E1502" s="65">
        <f>E1501/F1501*100</f>
        <v>1.4492753623188406</v>
      </c>
      <c r="F1502" s="87">
        <f t="shared" si="62"/>
        <v>100</v>
      </c>
      <c r="G1502" s="115"/>
      <c r="H1502" s="115"/>
      <c r="I1502" s="115"/>
      <c r="J1502" s="115"/>
      <c r="K1502" s="115"/>
      <c r="L1502" s="115"/>
    </row>
    <row r="1503" spans="1:12" ht="11.25" customHeight="1" x14ac:dyDescent="0.4">
      <c r="A1503" s="362"/>
      <c r="B1503" s="291" t="s">
        <v>3</v>
      </c>
      <c r="C1503" s="13">
        <v>328</v>
      </c>
      <c r="D1503" s="13">
        <v>467</v>
      </c>
      <c r="E1503" s="13">
        <v>2</v>
      </c>
      <c r="F1503" s="88">
        <f t="shared" si="62"/>
        <v>797</v>
      </c>
      <c r="G1503" s="113"/>
      <c r="H1503" s="113"/>
      <c r="I1503" s="113"/>
      <c r="J1503" s="115"/>
      <c r="K1503" s="115"/>
      <c r="L1503" s="115"/>
    </row>
    <row r="1504" spans="1:12" ht="11.25" customHeight="1" x14ac:dyDescent="0.4">
      <c r="A1504" s="362"/>
      <c r="B1504" s="289"/>
      <c r="C1504" s="15">
        <f>C1503/F1503*100</f>
        <v>41.1543287327478</v>
      </c>
      <c r="D1504" s="15">
        <f>D1503/F1503*100</f>
        <v>58.594730238393979</v>
      </c>
      <c r="E1504" s="59">
        <f>E1503/F1503*100</f>
        <v>0.25094102885821828</v>
      </c>
      <c r="F1504" s="87">
        <f t="shared" si="62"/>
        <v>100</v>
      </c>
      <c r="G1504" s="115"/>
      <c r="H1504" s="115"/>
      <c r="I1504" s="115"/>
      <c r="J1504" s="115"/>
      <c r="K1504" s="115"/>
      <c r="L1504" s="115"/>
    </row>
    <row r="1505" spans="1:12" ht="11.25" customHeight="1" x14ac:dyDescent="0.4">
      <c r="A1505" s="362"/>
      <c r="B1505" s="290" t="s">
        <v>51</v>
      </c>
      <c r="C1505" s="13">
        <v>63</v>
      </c>
      <c r="D1505" s="13">
        <v>70</v>
      </c>
      <c r="E1505" s="13">
        <v>1</v>
      </c>
      <c r="F1505" s="88">
        <f t="shared" si="62"/>
        <v>134</v>
      </c>
      <c r="G1505" s="113"/>
      <c r="H1505" s="113"/>
      <c r="I1505" s="113"/>
      <c r="J1505" s="115"/>
      <c r="K1505" s="115"/>
      <c r="L1505" s="115"/>
    </row>
    <row r="1506" spans="1:12" ht="11.25" customHeight="1" x14ac:dyDescent="0.4">
      <c r="A1506" s="362"/>
      <c r="B1506" s="290"/>
      <c r="C1506" s="16">
        <f>C1505/F1505*100</f>
        <v>47.014925373134332</v>
      </c>
      <c r="D1506" s="16">
        <f>D1505/F1505*100</f>
        <v>52.238805970149251</v>
      </c>
      <c r="E1506" s="65">
        <f>E1505/F1505*100</f>
        <v>0.74626865671641784</v>
      </c>
      <c r="F1506" s="87">
        <f t="shared" si="62"/>
        <v>100.00000000000001</v>
      </c>
      <c r="G1506" s="115"/>
      <c r="H1506" s="115"/>
      <c r="I1506" s="115"/>
      <c r="J1506" s="115"/>
      <c r="K1506" s="115"/>
      <c r="L1506" s="115"/>
    </row>
    <row r="1507" spans="1:12" ht="11.25" customHeight="1" x14ac:dyDescent="0.4">
      <c r="A1507" s="362"/>
      <c r="B1507" s="291" t="s">
        <v>52</v>
      </c>
      <c r="C1507" s="13">
        <v>42</v>
      </c>
      <c r="D1507" s="13">
        <v>48</v>
      </c>
      <c r="E1507" s="13">
        <v>0</v>
      </c>
      <c r="F1507" s="88">
        <f t="shared" si="62"/>
        <v>90</v>
      </c>
      <c r="G1507" s="113"/>
      <c r="H1507" s="113"/>
      <c r="I1507" s="113"/>
      <c r="J1507" s="115"/>
      <c r="K1507" s="115"/>
      <c r="L1507" s="115"/>
    </row>
    <row r="1508" spans="1:12" ht="11.25" customHeight="1" x14ac:dyDescent="0.4">
      <c r="A1508" s="362"/>
      <c r="B1508" s="289"/>
      <c r="C1508" s="15">
        <f>C1507/F1507*100</f>
        <v>46.666666666666664</v>
      </c>
      <c r="D1508" s="15">
        <f>D1507/F1507*100</f>
        <v>53.333333333333336</v>
      </c>
      <c r="E1508" s="59">
        <f>E1507/F1507*100</f>
        <v>0</v>
      </c>
      <c r="F1508" s="87">
        <f t="shared" si="62"/>
        <v>100</v>
      </c>
      <c r="G1508" s="115"/>
      <c r="H1508" s="115"/>
      <c r="I1508" s="115"/>
      <c r="J1508" s="115"/>
      <c r="K1508" s="115"/>
      <c r="L1508" s="115"/>
    </row>
    <row r="1509" spans="1:12" ht="11.25" customHeight="1" x14ac:dyDescent="0.4">
      <c r="A1509" s="362"/>
      <c r="B1509" s="290" t="s">
        <v>59</v>
      </c>
      <c r="C1509" s="13">
        <v>238</v>
      </c>
      <c r="D1509" s="13">
        <v>213</v>
      </c>
      <c r="E1509" s="13">
        <v>15</v>
      </c>
      <c r="F1509" s="88">
        <f t="shared" si="62"/>
        <v>466</v>
      </c>
      <c r="G1509" s="113"/>
      <c r="H1509" s="113"/>
      <c r="I1509" s="113"/>
      <c r="J1509" s="110"/>
      <c r="K1509" s="110"/>
      <c r="L1509" s="110"/>
    </row>
    <row r="1510" spans="1:12" ht="11.25" customHeight="1" x14ac:dyDescent="0.4">
      <c r="A1510" s="362"/>
      <c r="B1510" s="290"/>
      <c r="C1510" s="16">
        <f>C1509/F1509*100</f>
        <v>51.072961373390555</v>
      </c>
      <c r="D1510" s="16">
        <f>D1509/F1509*100</f>
        <v>45.708154506437772</v>
      </c>
      <c r="E1510" s="65">
        <f>E1509/F1509*100</f>
        <v>3.2188841201716736</v>
      </c>
      <c r="F1510" s="87">
        <f t="shared" si="62"/>
        <v>100</v>
      </c>
      <c r="G1510" s="110"/>
      <c r="H1510" s="110"/>
      <c r="I1510" s="110"/>
      <c r="J1510" s="110"/>
      <c r="K1510" s="110"/>
      <c r="L1510" s="110"/>
    </row>
    <row r="1511" spans="1:12" ht="11.25" customHeight="1" x14ac:dyDescent="0.4">
      <c r="A1511" s="362"/>
      <c r="B1511" s="291" t="s">
        <v>36</v>
      </c>
      <c r="C1511" s="13">
        <v>32</v>
      </c>
      <c r="D1511" s="13">
        <v>35</v>
      </c>
      <c r="E1511" s="13">
        <v>5</v>
      </c>
      <c r="F1511" s="88">
        <f t="shared" si="62"/>
        <v>72</v>
      </c>
      <c r="G1511" s="113"/>
      <c r="H1511" s="113"/>
      <c r="I1511" s="113"/>
      <c r="J1511" s="110"/>
      <c r="K1511" s="110"/>
      <c r="L1511" s="110"/>
    </row>
    <row r="1512" spans="1:12" ht="11.25" customHeight="1" x14ac:dyDescent="0.4">
      <c r="A1512" s="362"/>
      <c r="B1512" s="289"/>
      <c r="C1512" s="15">
        <f>C1511/F1511*100</f>
        <v>44.444444444444443</v>
      </c>
      <c r="D1512" s="15">
        <f>D1511/F1511*100</f>
        <v>48.611111111111107</v>
      </c>
      <c r="E1512" s="59">
        <f>E1511/F1511*100</f>
        <v>6.9444444444444446</v>
      </c>
      <c r="F1512" s="87">
        <f t="shared" si="62"/>
        <v>99.999999999999986</v>
      </c>
      <c r="G1512" s="110"/>
      <c r="H1512" s="110"/>
      <c r="I1512" s="110"/>
      <c r="J1512" s="110"/>
      <c r="K1512" s="110"/>
      <c r="L1512" s="110"/>
    </row>
    <row r="1513" spans="1:12" ht="11.25" customHeight="1" x14ac:dyDescent="0.4">
      <c r="A1513" s="362"/>
      <c r="B1513" s="290" t="s">
        <v>53</v>
      </c>
      <c r="C1513" s="13">
        <v>4</v>
      </c>
      <c r="D1513" s="13">
        <v>6</v>
      </c>
      <c r="E1513" s="13">
        <v>1</v>
      </c>
      <c r="F1513" s="88">
        <f t="shared" si="62"/>
        <v>11</v>
      </c>
      <c r="G1513" s="113"/>
      <c r="H1513" s="113"/>
      <c r="I1513" s="110"/>
      <c r="J1513" s="110"/>
      <c r="K1513" s="110"/>
      <c r="L1513" s="110"/>
    </row>
    <row r="1514" spans="1:12" ht="11.25" customHeight="1" x14ac:dyDescent="0.4">
      <c r="A1514" s="363"/>
      <c r="B1514" s="293"/>
      <c r="C1514" s="17">
        <f>C1513/F1513*100</f>
        <v>36.363636363636367</v>
      </c>
      <c r="D1514" s="17">
        <f>D1513/F1513*100</f>
        <v>54.54545454545454</v>
      </c>
      <c r="E1514" s="69">
        <f>E1513/F1513*100</f>
        <v>9.0909090909090917</v>
      </c>
      <c r="F1514" s="89">
        <f t="shared" si="62"/>
        <v>100</v>
      </c>
      <c r="G1514" s="110"/>
      <c r="H1514" s="110"/>
      <c r="I1514" s="110"/>
      <c r="J1514" s="110"/>
      <c r="K1514" s="110"/>
      <c r="L1514" s="110"/>
    </row>
    <row r="1515" spans="1:12" ht="11.25" customHeight="1" x14ac:dyDescent="0.4">
      <c r="A1515" s="358" t="s">
        <v>19</v>
      </c>
      <c r="B1515" s="288" t="s">
        <v>64</v>
      </c>
      <c r="C1515" s="13">
        <v>95</v>
      </c>
      <c r="D1515" s="13">
        <v>154</v>
      </c>
      <c r="E1515" s="13">
        <v>10</v>
      </c>
      <c r="F1515" s="90">
        <f t="shared" si="62"/>
        <v>259</v>
      </c>
      <c r="G1515" s="116"/>
      <c r="H1515" s="113"/>
      <c r="I1515" s="113"/>
      <c r="J1515" s="110"/>
      <c r="K1515" s="110"/>
      <c r="L1515" s="110"/>
    </row>
    <row r="1516" spans="1:12" ht="11.25" customHeight="1" x14ac:dyDescent="0.4">
      <c r="A1516" s="359"/>
      <c r="B1516" s="289"/>
      <c r="C1516" s="15">
        <f>C1515/F1515*100</f>
        <v>36.679536679536682</v>
      </c>
      <c r="D1516" s="15">
        <f>D1515/F1515*100</f>
        <v>59.45945945945946</v>
      </c>
      <c r="E1516" s="59">
        <f>E1515/F1515*100</f>
        <v>3.8610038610038608</v>
      </c>
      <c r="F1516" s="87">
        <f t="shared" si="62"/>
        <v>100</v>
      </c>
      <c r="G1516" s="110"/>
      <c r="H1516" s="110"/>
      <c r="I1516" s="110"/>
      <c r="J1516" s="110"/>
      <c r="K1516" s="110"/>
      <c r="L1516" s="110"/>
    </row>
    <row r="1517" spans="1:12" ht="11.25" customHeight="1" x14ac:dyDescent="0.4">
      <c r="A1517" s="359"/>
      <c r="B1517" s="290" t="s">
        <v>66</v>
      </c>
      <c r="C1517" s="13">
        <v>170</v>
      </c>
      <c r="D1517" s="13">
        <v>166</v>
      </c>
      <c r="E1517" s="13">
        <v>6</v>
      </c>
      <c r="F1517" s="88">
        <f t="shared" si="62"/>
        <v>342</v>
      </c>
      <c r="G1517" s="113"/>
      <c r="H1517" s="113"/>
      <c r="I1517" s="113"/>
      <c r="J1517" s="110"/>
      <c r="K1517" s="110"/>
      <c r="L1517" s="110"/>
    </row>
    <row r="1518" spans="1:12" ht="11.25" customHeight="1" x14ac:dyDescent="0.4">
      <c r="A1518" s="359"/>
      <c r="B1518" s="290"/>
      <c r="C1518" s="16">
        <f>C1517/F1517*100</f>
        <v>49.707602339181285</v>
      </c>
      <c r="D1518" s="16">
        <f>D1517/F1517*100</f>
        <v>48.538011695906427</v>
      </c>
      <c r="E1518" s="65">
        <f>E1517/F1517*100</f>
        <v>1.7543859649122806</v>
      </c>
      <c r="F1518" s="87">
        <f t="shared" si="62"/>
        <v>99.999999999999986</v>
      </c>
      <c r="G1518" s="110"/>
      <c r="H1518" s="110"/>
      <c r="I1518" s="110"/>
      <c r="J1518" s="110"/>
      <c r="K1518" s="110"/>
      <c r="L1518" s="110"/>
    </row>
    <row r="1519" spans="1:12" ht="11.25" customHeight="1" x14ac:dyDescent="0.4">
      <c r="A1519" s="359"/>
      <c r="B1519" s="291" t="s">
        <v>67</v>
      </c>
      <c r="C1519" s="13">
        <v>410</v>
      </c>
      <c r="D1519" s="13">
        <v>430</v>
      </c>
      <c r="E1519" s="13">
        <v>3</v>
      </c>
      <c r="F1519" s="88">
        <f t="shared" si="62"/>
        <v>843</v>
      </c>
      <c r="G1519" s="113"/>
      <c r="H1519" s="113"/>
      <c r="I1519" s="113"/>
      <c r="J1519" s="110"/>
      <c r="K1519" s="110"/>
      <c r="L1519" s="110"/>
    </row>
    <row r="1520" spans="1:12" ht="11.25" customHeight="1" x14ac:dyDescent="0.4">
      <c r="A1520" s="359"/>
      <c r="B1520" s="289"/>
      <c r="C1520" s="15">
        <f>C1519/F1519*100</f>
        <v>48.635824436536183</v>
      </c>
      <c r="D1520" s="15">
        <f>D1519/F1519*100</f>
        <v>51.008303677342823</v>
      </c>
      <c r="E1520" s="59">
        <f>E1519/F1519*100</f>
        <v>0.35587188612099641</v>
      </c>
      <c r="F1520" s="87">
        <f t="shared" si="62"/>
        <v>100</v>
      </c>
      <c r="G1520" s="110"/>
      <c r="H1520" s="110"/>
      <c r="I1520" s="110"/>
      <c r="J1520" s="110"/>
      <c r="K1520" s="110"/>
      <c r="L1520" s="110"/>
    </row>
    <row r="1521" spans="1:12" ht="11.25" customHeight="1" x14ac:dyDescent="0.4">
      <c r="A1521" s="359"/>
      <c r="B1521" s="290" t="s">
        <v>69</v>
      </c>
      <c r="C1521" s="13">
        <v>163</v>
      </c>
      <c r="D1521" s="13">
        <v>127</v>
      </c>
      <c r="E1521" s="13">
        <v>3</v>
      </c>
      <c r="F1521" s="88">
        <f t="shared" si="62"/>
        <v>293</v>
      </c>
      <c r="G1521" s="113"/>
      <c r="H1521" s="113"/>
      <c r="I1521" s="113"/>
      <c r="J1521" s="110"/>
      <c r="K1521" s="110"/>
      <c r="L1521" s="110"/>
    </row>
    <row r="1522" spans="1:12" ht="11.25" customHeight="1" x14ac:dyDescent="0.4">
      <c r="A1522" s="359"/>
      <c r="B1522" s="290"/>
      <c r="C1522" s="16">
        <f>C1521/F1521*100</f>
        <v>55.631399317406135</v>
      </c>
      <c r="D1522" s="16">
        <f>D1521/F1521*100</f>
        <v>43.344709897610926</v>
      </c>
      <c r="E1522" s="65">
        <f>E1521/F1521*100</f>
        <v>1.0238907849829351</v>
      </c>
      <c r="F1522" s="87">
        <f t="shared" si="62"/>
        <v>100</v>
      </c>
      <c r="G1522" s="110"/>
      <c r="H1522" s="110"/>
      <c r="I1522" s="110"/>
      <c r="J1522" s="110"/>
      <c r="K1522" s="110"/>
      <c r="L1522" s="110"/>
    </row>
    <row r="1523" spans="1:12" ht="11.25" customHeight="1" x14ac:dyDescent="0.4">
      <c r="A1523" s="359"/>
      <c r="B1523" s="291" t="s">
        <v>70</v>
      </c>
      <c r="C1523" s="13">
        <v>65</v>
      </c>
      <c r="D1523" s="13">
        <v>69</v>
      </c>
      <c r="E1523" s="13">
        <v>5</v>
      </c>
      <c r="F1523" s="88">
        <f t="shared" si="62"/>
        <v>139</v>
      </c>
      <c r="G1523" s="113"/>
      <c r="H1523" s="113"/>
      <c r="I1523" s="113"/>
      <c r="J1523" s="110"/>
      <c r="K1523" s="110"/>
      <c r="L1523" s="110"/>
    </row>
    <row r="1524" spans="1:12" ht="11.25" customHeight="1" x14ac:dyDescent="0.4">
      <c r="A1524" s="359"/>
      <c r="B1524" s="289"/>
      <c r="C1524" s="15">
        <f>C1523/F1523*100</f>
        <v>46.762589928057551</v>
      </c>
      <c r="D1524" s="15">
        <f>D1523/F1523*100</f>
        <v>49.640287769784173</v>
      </c>
      <c r="E1524" s="59">
        <f>E1523/F1523*100</f>
        <v>3.5971223021582732</v>
      </c>
      <c r="F1524" s="87">
        <f t="shared" si="62"/>
        <v>99.999999999999986</v>
      </c>
      <c r="G1524" s="110"/>
      <c r="H1524" s="110"/>
      <c r="I1524" s="110"/>
      <c r="J1524" s="110"/>
      <c r="K1524" s="110"/>
      <c r="L1524" s="110"/>
    </row>
    <row r="1525" spans="1:12" ht="11.25" customHeight="1" x14ac:dyDescent="0.4">
      <c r="A1525" s="359"/>
      <c r="B1525" s="290" t="s">
        <v>53</v>
      </c>
      <c r="C1525" s="13">
        <v>2</v>
      </c>
      <c r="D1525" s="13">
        <v>3</v>
      </c>
      <c r="E1525" s="13">
        <v>2</v>
      </c>
      <c r="F1525" s="88">
        <f t="shared" si="62"/>
        <v>7</v>
      </c>
      <c r="G1525" s="113"/>
      <c r="H1525" s="113"/>
      <c r="I1525" s="113"/>
      <c r="J1525" s="110"/>
      <c r="K1525" s="110"/>
      <c r="L1525" s="110"/>
    </row>
    <row r="1526" spans="1:12" ht="11.25" customHeight="1" x14ac:dyDescent="0.4">
      <c r="A1526" s="360"/>
      <c r="B1526" s="293"/>
      <c r="C1526" s="17">
        <f>C1525/F1525*100</f>
        <v>28.571428571428569</v>
      </c>
      <c r="D1526" s="17">
        <f>D1525/F1525*100</f>
        <v>42.857142857142854</v>
      </c>
      <c r="E1526" s="69">
        <f>E1525/F1525*100</f>
        <v>28.571428571428569</v>
      </c>
      <c r="F1526" s="89">
        <f t="shared" si="62"/>
        <v>99.999999999999986</v>
      </c>
      <c r="G1526" s="110"/>
      <c r="H1526" s="110"/>
      <c r="I1526" s="110"/>
      <c r="J1526" s="110"/>
      <c r="K1526" s="110"/>
      <c r="L1526" s="110"/>
    </row>
    <row r="1527" spans="1:12" ht="11.25" customHeight="1" x14ac:dyDescent="0.4">
      <c r="A1527" s="2"/>
      <c r="B1527" s="6"/>
      <c r="C1527" s="20"/>
      <c r="D1527" s="20"/>
      <c r="E1527" s="20"/>
      <c r="F1527" s="29"/>
      <c r="G1527" s="110"/>
      <c r="H1527" s="110"/>
      <c r="I1527" s="110"/>
      <c r="J1527" s="110"/>
      <c r="K1527" s="110"/>
      <c r="L1527" s="110"/>
    </row>
    <row r="1528" spans="1:12" ht="11.25" customHeight="1" x14ac:dyDescent="0.4">
      <c r="A1528" s="2"/>
      <c r="B1528" s="6"/>
      <c r="C1528" s="30"/>
      <c r="D1528" s="30"/>
      <c r="E1528" s="30"/>
      <c r="F1528" s="30"/>
      <c r="G1528" s="30"/>
      <c r="H1528" s="30"/>
      <c r="I1528" s="30"/>
      <c r="J1528" s="30"/>
      <c r="K1528" s="30"/>
      <c r="L1528" s="30"/>
    </row>
    <row r="1529" spans="1:12" ht="18.75" customHeight="1" x14ac:dyDescent="0.4">
      <c r="A1529" s="2"/>
      <c r="B1529" s="6"/>
      <c r="C1529" s="30"/>
      <c r="D1529" s="30"/>
      <c r="E1529" s="30"/>
      <c r="F1529" s="30"/>
      <c r="G1529" s="30"/>
      <c r="H1529" s="30"/>
      <c r="I1529" s="30"/>
      <c r="J1529" s="30"/>
      <c r="K1529" s="30"/>
      <c r="L1529" s="30"/>
    </row>
    <row r="1530" spans="1:12" ht="30" customHeight="1" x14ac:dyDescent="0.4">
      <c r="A1530" s="257" t="s">
        <v>129</v>
      </c>
      <c r="B1530" s="257"/>
      <c r="C1530" s="257"/>
      <c r="D1530" s="257"/>
      <c r="E1530" s="257"/>
      <c r="F1530" s="257"/>
      <c r="G1530" s="257"/>
      <c r="H1530" s="257"/>
      <c r="I1530" s="257"/>
      <c r="J1530" s="257"/>
      <c r="K1530" s="257"/>
      <c r="L1530" s="257"/>
    </row>
    <row r="1531" spans="1:12" ht="100.5" customHeight="1" x14ac:dyDescent="0.15">
      <c r="A1531" s="262" t="s">
        <v>12</v>
      </c>
      <c r="B1531" s="263"/>
      <c r="C1531" s="21" t="s">
        <v>239</v>
      </c>
      <c r="D1531" s="21" t="s">
        <v>33</v>
      </c>
      <c r="E1531" s="71" t="s">
        <v>21</v>
      </c>
      <c r="F1531" s="92" t="s">
        <v>11</v>
      </c>
      <c r="G1531" s="111"/>
      <c r="H1531" s="111"/>
      <c r="I1531" s="111"/>
      <c r="J1531" s="111"/>
      <c r="K1531" s="111"/>
      <c r="L1531" s="111"/>
    </row>
    <row r="1532" spans="1:12" ht="11.25" customHeight="1" x14ac:dyDescent="0.4">
      <c r="A1532" s="284" t="s">
        <v>10</v>
      </c>
      <c r="B1532" s="285"/>
      <c r="C1532" s="22">
        <f>C1534+C1536+C1538+C1540</f>
        <v>653</v>
      </c>
      <c r="D1532" s="22">
        <f>D1534+D1536+D1538+D1540</f>
        <v>1212</v>
      </c>
      <c r="E1532" s="22">
        <f>E1534+E1536+E1538+E1540</f>
        <v>18</v>
      </c>
      <c r="F1532" s="90">
        <f t="shared" ref="F1532:F1595" si="63">SUM(C1532:E1532)</f>
        <v>1883</v>
      </c>
      <c r="G1532" s="115"/>
      <c r="H1532" s="115"/>
      <c r="I1532" s="115"/>
      <c r="J1532" s="115"/>
      <c r="K1532" s="115"/>
      <c r="L1532" s="115"/>
    </row>
    <row r="1533" spans="1:12" ht="11.25" customHeight="1" x14ac:dyDescent="0.4">
      <c r="A1533" s="286"/>
      <c r="B1533" s="287"/>
      <c r="C1533" s="12">
        <f>C1532/F1532*100</f>
        <v>34.678704195432822</v>
      </c>
      <c r="D1533" s="12">
        <f>D1532/F1532*100</f>
        <v>64.365374402549122</v>
      </c>
      <c r="E1533" s="64">
        <f>E1532/F1532*100</f>
        <v>0.95592140201805642</v>
      </c>
      <c r="F1533" s="89">
        <f t="shared" si="63"/>
        <v>100.00000000000001</v>
      </c>
      <c r="G1533" s="115"/>
      <c r="H1533" s="115"/>
      <c r="I1533" s="115"/>
      <c r="J1533" s="115"/>
      <c r="K1533" s="115"/>
      <c r="L1533" s="115"/>
    </row>
    <row r="1534" spans="1:12" ht="11.25" customHeight="1" x14ac:dyDescent="0.4">
      <c r="A1534" s="358" t="s">
        <v>22</v>
      </c>
      <c r="B1534" s="288" t="s">
        <v>23</v>
      </c>
      <c r="C1534" s="13">
        <v>488</v>
      </c>
      <c r="D1534" s="32">
        <v>846</v>
      </c>
      <c r="E1534" s="13">
        <v>11</v>
      </c>
      <c r="F1534" s="90">
        <f t="shared" si="63"/>
        <v>1345</v>
      </c>
      <c r="G1534" s="116"/>
      <c r="H1534" s="113"/>
      <c r="I1534" s="115"/>
      <c r="J1534" s="115"/>
      <c r="K1534" s="115"/>
      <c r="L1534" s="115"/>
    </row>
    <row r="1535" spans="1:12" ht="11.25" customHeight="1" x14ac:dyDescent="0.4">
      <c r="A1535" s="359"/>
      <c r="B1535" s="289"/>
      <c r="C1535" s="15">
        <f>C1534/F1534*100</f>
        <v>36.282527881040892</v>
      </c>
      <c r="D1535" s="15">
        <f>D1534/F1534*100</f>
        <v>62.899628252788112</v>
      </c>
      <c r="E1535" s="59">
        <f>E1534/F1534*100</f>
        <v>0.81784386617100369</v>
      </c>
      <c r="F1535" s="87">
        <f t="shared" si="63"/>
        <v>100.00000000000001</v>
      </c>
      <c r="G1535" s="115"/>
      <c r="H1535" s="115"/>
      <c r="I1535" s="115"/>
      <c r="J1535" s="115"/>
      <c r="K1535" s="115"/>
      <c r="L1535" s="115"/>
    </row>
    <row r="1536" spans="1:12" ht="11.25" customHeight="1" x14ac:dyDescent="0.4">
      <c r="A1536" s="359"/>
      <c r="B1536" s="290" t="s">
        <v>25</v>
      </c>
      <c r="C1536" s="13">
        <v>98</v>
      </c>
      <c r="D1536" s="13">
        <v>233</v>
      </c>
      <c r="E1536" s="13">
        <v>5</v>
      </c>
      <c r="F1536" s="88">
        <f t="shared" si="63"/>
        <v>336</v>
      </c>
      <c r="G1536" s="113"/>
      <c r="H1536" s="113"/>
      <c r="I1536" s="113"/>
      <c r="J1536" s="115"/>
      <c r="K1536" s="115"/>
      <c r="L1536" s="115"/>
    </row>
    <row r="1537" spans="1:12" ht="11.25" customHeight="1" x14ac:dyDescent="0.4">
      <c r="A1537" s="359"/>
      <c r="B1537" s="290"/>
      <c r="C1537" s="16">
        <f>C1536/F1536*100</f>
        <v>29.166666666666668</v>
      </c>
      <c r="D1537" s="16">
        <f>D1536/F1536*100</f>
        <v>69.345238095238088</v>
      </c>
      <c r="E1537" s="65">
        <f>E1536/F1536*100</f>
        <v>1.4880952380952379</v>
      </c>
      <c r="F1537" s="87">
        <f t="shared" si="63"/>
        <v>100</v>
      </c>
      <c r="G1537" s="115"/>
      <c r="H1537" s="115"/>
      <c r="I1537" s="115"/>
      <c r="J1537" s="115"/>
      <c r="K1537" s="115"/>
      <c r="L1537" s="115"/>
    </row>
    <row r="1538" spans="1:12" ht="11.25" customHeight="1" x14ac:dyDescent="0.4">
      <c r="A1538" s="359"/>
      <c r="B1538" s="291" t="s">
        <v>14</v>
      </c>
      <c r="C1538" s="13">
        <v>40</v>
      </c>
      <c r="D1538" s="13">
        <v>93</v>
      </c>
      <c r="E1538" s="13">
        <v>2</v>
      </c>
      <c r="F1538" s="88">
        <f t="shared" si="63"/>
        <v>135</v>
      </c>
      <c r="G1538" s="113"/>
      <c r="H1538" s="113"/>
      <c r="I1538" s="113"/>
      <c r="J1538" s="115"/>
      <c r="K1538" s="115"/>
      <c r="L1538" s="115"/>
    </row>
    <row r="1539" spans="1:12" ht="11.25" customHeight="1" x14ac:dyDescent="0.4">
      <c r="A1539" s="359"/>
      <c r="B1539" s="289"/>
      <c r="C1539" s="15">
        <f>C1538/F1538*100</f>
        <v>29.629629629629626</v>
      </c>
      <c r="D1539" s="15">
        <f>D1538/F1538*100</f>
        <v>68.888888888888886</v>
      </c>
      <c r="E1539" s="59">
        <f>E1538/F1538*100</f>
        <v>1.4814814814814816</v>
      </c>
      <c r="F1539" s="87">
        <f t="shared" si="63"/>
        <v>99.999999999999986</v>
      </c>
      <c r="G1539" s="115"/>
      <c r="H1539" s="115"/>
      <c r="I1539" s="115"/>
      <c r="J1539" s="115"/>
      <c r="K1539" s="115"/>
      <c r="L1539" s="115"/>
    </row>
    <row r="1540" spans="1:12" ht="11.25" customHeight="1" x14ac:dyDescent="0.4">
      <c r="A1540" s="359"/>
      <c r="B1540" s="290" t="s">
        <v>16</v>
      </c>
      <c r="C1540" s="13">
        <v>27</v>
      </c>
      <c r="D1540" s="13">
        <v>40</v>
      </c>
      <c r="E1540" s="13">
        <v>0</v>
      </c>
      <c r="F1540" s="88">
        <f t="shared" si="63"/>
        <v>67</v>
      </c>
      <c r="G1540" s="113"/>
      <c r="H1540" s="113"/>
      <c r="I1540" s="113"/>
      <c r="J1540" s="115"/>
      <c r="K1540" s="115"/>
      <c r="L1540" s="115"/>
    </row>
    <row r="1541" spans="1:12" ht="11.25" customHeight="1" x14ac:dyDescent="0.4">
      <c r="A1541" s="359"/>
      <c r="B1541" s="290"/>
      <c r="C1541" s="19">
        <f>C1540/F1540*100</f>
        <v>40.298507462686565</v>
      </c>
      <c r="D1541" s="19">
        <f>D1540/F1540*100</f>
        <v>59.701492537313428</v>
      </c>
      <c r="E1541" s="76">
        <f>E1540/F1540*100</f>
        <v>0</v>
      </c>
      <c r="F1541" s="89">
        <f t="shared" si="63"/>
        <v>100</v>
      </c>
      <c r="G1541" s="115"/>
      <c r="H1541" s="115"/>
      <c r="I1541" s="115"/>
      <c r="J1541" s="115"/>
      <c r="K1541" s="115"/>
      <c r="L1541" s="115"/>
    </row>
    <row r="1542" spans="1:12" ht="11.25" customHeight="1" x14ac:dyDescent="0.4">
      <c r="A1542" s="358" t="s">
        <v>30</v>
      </c>
      <c r="B1542" s="288" t="s">
        <v>31</v>
      </c>
      <c r="C1542" s="13">
        <v>234</v>
      </c>
      <c r="D1542" s="13">
        <v>571</v>
      </c>
      <c r="E1542" s="13">
        <v>8</v>
      </c>
      <c r="F1542" s="90">
        <f t="shared" si="63"/>
        <v>813</v>
      </c>
      <c r="G1542" s="116"/>
      <c r="H1542" s="113"/>
      <c r="I1542" s="113"/>
      <c r="J1542" s="115"/>
      <c r="K1542" s="115"/>
      <c r="L1542" s="115"/>
    </row>
    <row r="1543" spans="1:12" ht="11.25" customHeight="1" x14ac:dyDescent="0.4">
      <c r="A1543" s="359"/>
      <c r="B1543" s="290"/>
      <c r="C1543" s="16">
        <f>C1542/F1542*100</f>
        <v>28.782287822878228</v>
      </c>
      <c r="D1543" s="16">
        <f>D1542/F1542*100</f>
        <v>70.233702337023374</v>
      </c>
      <c r="E1543" s="65">
        <f>E1542/F1542*100</f>
        <v>0.98400984009840098</v>
      </c>
      <c r="F1543" s="87">
        <f t="shared" si="63"/>
        <v>100</v>
      </c>
      <c r="G1543" s="115"/>
      <c r="H1543" s="115"/>
      <c r="I1543" s="115"/>
      <c r="J1543" s="115"/>
      <c r="K1543" s="115"/>
      <c r="L1543" s="115"/>
    </row>
    <row r="1544" spans="1:12" ht="11.25" customHeight="1" x14ac:dyDescent="0.4">
      <c r="A1544" s="359"/>
      <c r="B1544" s="291" t="s">
        <v>32</v>
      </c>
      <c r="C1544" s="13">
        <v>412</v>
      </c>
      <c r="D1544" s="13">
        <v>624</v>
      </c>
      <c r="E1544" s="13">
        <v>9</v>
      </c>
      <c r="F1544" s="88">
        <f t="shared" si="63"/>
        <v>1045</v>
      </c>
      <c r="G1544" s="113"/>
      <c r="H1544" s="113"/>
      <c r="I1544" s="113"/>
      <c r="J1544" s="115"/>
      <c r="K1544" s="115"/>
      <c r="L1544" s="115"/>
    </row>
    <row r="1545" spans="1:12" ht="11.25" customHeight="1" x14ac:dyDescent="0.4">
      <c r="A1545" s="359"/>
      <c r="B1545" s="289"/>
      <c r="C1545" s="15">
        <f>C1544/F1544*100</f>
        <v>39.425837320574161</v>
      </c>
      <c r="D1545" s="15">
        <f>D1544/F1544*100</f>
        <v>59.712918660287087</v>
      </c>
      <c r="E1545" s="59">
        <f>E1544/F1544*100</f>
        <v>0.86124401913875592</v>
      </c>
      <c r="F1545" s="87">
        <f t="shared" si="63"/>
        <v>100</v>
      </c>
      <c r="G1545" s="115"/>
      <c r="H1545" s="115"/>
      <c r="I1545" s="115"/>
      <c r="J1545" s="115"/>
      <c r="K1545" s="115"/>
      <c r="L1545" s="115"/>
    </row>
    <row r="1546" spans="1:12" ht="11.25" customHeight="1" x14ac:dyDescent="0.4">
      <c r="A1546" s="359"/>
      <c r="B1546" s="292" t="s">
        <v>36</v>
      </c>
      <c r="C1546" s="13">
        <v>1</v>
      </c>
      <c r="D1546" s="13">
        <v>1</v>
      </c>
      <c r="E1546" s="13">
        <v>0</v>
      </c>
      <c r="F1546" s="88">
        <f t="shared" si="63"/>
        <v>2</v>
      </c>
      <c r="G1546" s="113"/>
      <c r="H1546" s="113"/>
      <c r="I1546" s="113"/>
      <c r="J1546" s="115"/>
      <c r="K1546" s="115"/>
      <c r="L1546" s="115"/>
    </row>
    <row r="1547" spans="1:12" ht="11.25" customHeight="1" x14ac:dyDescent="0.4">
      <c r="A1547" s="359"/>
      <c r="B1547" s="292"/>
      <c r="C1547" s="16">
        <f>C1546/F1546*100</f>
        <v>50</v>
      </c>
      <c r="D1547" s="16">
        <f>D1546/F1546*100</f>
        <v>50</v>
      </c>
      <c r="E1547" s="65">
        <f>E1546/F1546*100</f>
        <v>0</v>
      </c>
      <c r="F1547" s="87">
        <f t="shared" si="63"/>
        <v>100</v>
      </c>
      <c r="G1547" s="115"/>
      <c r="H1547" s="115"/>
      <c r="I1547" s="115"/>
      <c r="J1547" s="115"/>
      <c r="K1547" s="115"/>
      <c r="L1547" s="115"/>
    </row>
    <row r="1548" spans="1:12" ht="11.25" customHeight="1" x14ac:dyDescent="0.4">
      <c r="A1548" s="359"/>
      <c r="B1548" s="292" t="s">
        <v>105</v>
      </c>
      <c r="C1548" s="13">
        <v>6</v>
      </c>
      <c r="D1548" s="13">
        <v>15</v>
      </c>
      <c r="E1548" s="13">
        <v>0</v>
      </c>
      <c r="F1548" s="88">
        <f t="shared" si="63"/>
        <v>21</v>
      </c>
      <c r="G1548" s="115"/>
      <c r="H1548" s="115"/>
      <c r="I1548" s="115"/>
      <c r="J1548" s="115"/>
      <c r="K1548" s="115"/>
      <c r="L1548" s="115"/>
    </row>
    <row r="1549" spans="1:12" ht="11.25" customHeight="1" x14ac:dyDescent="0.4">
      <c r="A1549" s="359"/>
      <c r="B1549" s="292"/>
      <c r="C1549" s="16">
        <f>C1548/F1548*100</f>
        <v>28.571428571428569</v>
      </c>
      <c r="D1549" s="16">
        <f>D1548/F1548*100</f>
        <v>71.428571428571431</v>
      </c>
      <c r="E1549" s="65">
        <f>E1548/F1548*100</f>
        <v>0</v>
      </c>
      <c r="F1549" s="87">
        <f t="shared" si="63"/>
        <v>100</v>
      </c>
      <c r="G1549" s="115"/>
      <c r="H1549" s="115"/>
      <c r="I1549" s="115"/>
      <c r="J1549" s="115"/>
      <c r="K1549" s="115"/>
      <c r="L1549" s="115"/>
    </row>
    <row r="1550" spans="1:12" ht="11.25" customHeight="1" x14ac:dyDescent="0.4">
      <c r="A1550" s="359"/>
      <c r="B1550" s="290" t="s">
        <v>53</v>
      </c>
      <c r="C1550" s="13">
        <v>0</v>
      </c>
      <c r="D1550" s="13">
        <v>1</v>
      </c>
      <c r="E1550" s="13">
        <v>1</v>
      </c>
      <c r="F1550" s="88">
        <f t="shared" si="63"/>
        <v>2</v>
      </c>
      <c r="G1550" s="113"/>
      <c r="H1550" s="113"/>
      <c r="I1550" s="113"/>
      <c r="J1550" s="115"/>
      <c r="K1550" s="115"/>
      <c r="L1550" s="115"/>
    </row>
    <row r="1551" spans="1:12" ht="11.25" customHeight="1" x14ac:dyDescent="0.4">
      <c r="A1551" s="360"/>
      <c r="B1551" s="293"/>
      <c r="C1551" s="17">
        <f>C1550/F1550*100</f>
        <v>0</v>
      </c>
      <c r="D1551" s="17">
        <f>D1550/F1550*100</f>
        <v>50</v>
      </c>
      <c r="E1551" s="69">
        <f>E1550/F1550*100</f>
        <v>50</v>
      </c>
      <c r="F1551" s="89">
        <f t="shared" si="63"/>
        <v>100</v>
      </c>
      <c r="G1551" s="115"/>
      <c r="H1551" s="115"/>
      <c r="I1551" s="115"/>
      <c r="J1551" s="115"/>
      <c r="K1551" s="115"/>
      <c r="L1551" s="115"/>
    </row>
    <row r="1552" spans="1:12" ht="11.25" customHeight="1" x14ac:dyDescent="0.4">
      <c r="A1552" s="358" t="s">
        <v>40</v>
      </c>
      <c r="B1552" s="288" t="s">
        <v>41</v>
      </c>
      <c r="C1552" s="13">
        <v>44</v>
      </c>
      <c r="D1552" s="13">
        <v>24</v>
      </c>
      <c r="E1552" s="13">
        <v>1</v>
      </c>
      <c r="F1552" s="90">
        <f t="shared" si="63"/>
        <v>69</v>
      </c>
      <c r="G1552" s="116"/>
      <c r="H1552" s="113"/>
      <c r="I1552" s="113"/>
      <c r="J1552" s="115"/>
      <c r="K1552" s="115"/>
      <c r="L1552" s="115"/>
    </row>
    <row r="1553" spans="1:12" ht="11.25" customHeight="1" x14ac:dyDescent="0.4">
      <c r="A1553" s="359"/>
      <c r="B1553" s="289"/>
      <c r="C1553" s="15">
        <f>C1552/F1552*100</f>
        <v>63.768115942028977</v>
      </c>
      <c r="D1553" s="15">
        <f>D1552/F1552*100</f>
        <v>34.782608695652172</v>
      </c>
      <c r="E1553" s="59">
        <f>E1552/F1552*100</f>
        <v>1.4492753623188406</v>
      </c>
      <c r="F1553" s="87">
        <f t="shared" si="63"/>
        <v>100</v>
      </c>
      <c r="G1553" s="115"/>
      <c r="H1553" s="115"/>
      <c r="I1553" s="115"/>
      <c r="J1553" s="115"/>
      <c r="K1553" s="115"/>
      <c r="L1553" s="115"/>
    </row>
    <row r="1554" spans="1:12" ht="11.25" customHeight="1" x14ac:dyDescent="0.4">
      <c r="A1554" s="359"/>
      <c r="B1554" s="290" t="s">
        <v>42</v>
      </c>
      <c r="C1554" s="13">
        <v>54</v>
      </c>
      <c r="D1554" s="13">
        <v>67</v>
      </c>
      <c r="E1554" s="13">
        <v>1</v>
      </c>
      <c r="F1554" s="88">
        <f t="shared" si="63"/>
        <v>122</v>
      </c>
      <c r="G1554" s="113"/>
      <c r="H1554" s="113"/>
      <c r="I1554" s="115"/>
      <c r="J1554" s="115"/>
      <c r="K1554" s="115"/>
      <c r="L1554" s="115"/>
    </row>
    <row r="1555" spans="1:12" ht="11.25" customHeight="1" x14ac:dyDescent="0.4">
      <c r="A1555" s="359"/>
      <c r="B1555" s="290"/>
      <c r="C1555" s="16">
        <f>C1554/F1554*100</f>
        <v>44.26229508196721</v>
      </c>
      <c r="D1555" s="16">
        <f>D1554/F1554*100</f>
        <v>54.918032786885249</v>
      </c>
      <c r="E1555" s="65">
        <f>E1554/F1554*100</f>
        <v>0.81967213114754101</v>
      </c>
      <c r="F1555" s="87">
        <f t="shared" si="63"/>
        <v>100</v>
      </c>
      <c r="G1555" s="115"/>
      <c r="H1555" s="115"/>
      <c r="I1555" s="115"/>
      <c r="J1555" s="115"/>
      <c r="K1555" s="115"/>
      <c r="L1555" s="115"/>
    </row>
    <row r="1556" spans="1:12" ht="11.25" customHeight="1" x14ac:dyDescent="0.4">
      <c r="A1556" s="359"/>
      <c r="B1556" s="291" t="s">
        <v>43</v>
      </c>
      <c r="C1556" s="13">
        <v>66</v>
      </c>
      <c r="D1556" s="13">
        <v>132</v>
      </c>
      <c r="E1556" s="13">
        <v>1</v>
      </c>
      <c r="F1556" s="88">
        <f t="shared" si="63"/>
        <v>199</v>
      </c>
      <c r="G1556" s="113"/>
      <c r="H1556" s="113"/>
      <c r="I1556" s="115"/>
      <c r="J1556" s="115"/>
      <c r="K1556" s="115"/>
      <c r="L1556" s="115"/>
    </row>
    <row r="1557" spans="1:12" ht="11.25" customHeight="1" x14ac:dyDescent="0.4">
      <c r="A1557" s="359"/>
      <c r="B1557" s="289"/>
      <c r="C1557" s="15">
        <f>C1556/F1556*100</f>
        <v>33.165829145728644</v>
      </c>
      <c r="D1557" s="15">
        <f>D1556/F1556*100</f>
        <v>66.331658291457288</v>
      </c>
      <c r="E1557" s="59">
        <f>E1556/F1556*100</f>
        <v>0.50251256281407031</v>
      </c>
      <c r="F1557" s="87">
        <f t="shared" si="63"/>
        <v>100</v>
      </c>
      <c r="G1557" s="115"/>
      <c r="H1557" s="115"/>
      <c r="I1557" s="115"/>
      <c r="J1557" s="115"/>
      <c r="K1557" s="115"/>
      <c r="L1557" s="115"/>
    </row>
    <row r="1558" spans="1:12" ht="11.25" customHeight="1" x14ac:dyDescent="0.4">
      <c r="A1558" s="359"/>
      <c r="B1558" s="290" t="s">
        <v>46</v>
      </c>
      <c r="C1558" s="13">
        <v>111</v>
      </c>
      <c r="D1558" s="13">
        <v>178</v>
      </c>
      <c r="E1558" s="13">
        <v>0</v>
      </c>
      <c r="F1558" s="88">
        <f t="shared" si="63"/>
        <v>289</v>
      </c>
      <c r="G1558" s="113"/>
      <c r="H1558" s="113"/>
      <c r="I1558" s="113"/>
      <c r="J1558" s="115"/>
      <c r="K1558" s="115"/>
      <c r="L1558" s="115"/>
    </row>
    <row r="1559" spans="1:12" ht="11.25" customHeight="1" x14ac:dyDescent="0.4">
      <c r="A1559" s="359"/>
      <c r="B1559" s="290"/>
      <c r="C1559" s="16">
        <f>C1558/F1558*100</f>
        <v>38.408304498269899</v>
      </c>
      <c r="D1559" s="16">
        <f>D1558/F1558*100</f>
        <v>61.591695501730101</v>
      </c>
      <c r="E1559" s="65">
        <f>E1558/F1558*100</f>
        <v>0</v>
      </c>
      <c r="F1559" s="87">
        <f t="shared" si="63"/>
        <v>100</v>
      </c>
      <c r="G1559" s="115"/>
      <c r="H1559" s="115"/>
      <c r="I1559" s="115"/>
      <c r="J1559" s="115"/>
      <c r="K1559" s="115"/>
      <c r="L1559" s="115"/>
    </row>
    <row r="1560" spans="1:12" ht="11.25" customHeight="1" x14ac:dyDescent="0.4">
      <c r="A1560" s="359"/>
      <c r="B1560" s="291" t="s">
        <v>47</v>
      </c>
      <c r="C1560" s="13">
        <v>120</v>
      </c>
      <c r="D1560" s="13">
        <v>186</v>
      </c>
      <c r="E1560" s="13">
        <v>1</v>
      </c>
      <c r="F1560" s="88">
        <f t="shared" si="63"/>
        <v>307</v>
      </c>
      <c r="G1560" s="113"/>
      <c r="H1560" s="113"/>
      <c r="I1560" s="113"/>
      <c r="J1560" s="115"/>
      <c r="K1560" s="115"/>
      <c r="L1560" s="115"/>
    </row>
    <row r="1561" spans="1:12" ht="11.25" customHeight="1" x14ac:dyDescent="0.4">
      <c r="A1561" s="359"/>
      <c r="B1561" s="289"/>
      <c r="C1561" s="15">
        <f>C1560/F1560*100</f>
        <v>39.087947882736159</v>
      </c>
      <c r="D1561" s="15">
        <f>D1560/F1560*100</f>
        <v>60.586319218241044</v>
      </c>
      <c r="E1561" s="59">
        <f>E1560/F1560*100</f>
        <v>0.32573289902280134</v>
      </c>
      <c r="F1561" s="87">
        <f t="shared" si="63"/>
        <v>100</v>
      </c>
      <c r="G1561" s="115"/>
      <c r="H1561" s="115"/>
      <c r="I1561" s="115"/>
      <c r="J1561" s="115"/>
      <c r="K1561" s="115"/>
      <c r="L1561" s="115"/>
    </row>
    <row r="1562" spans="1:12" ht="11.25" customHeight="1" x14ac:dyDescent="0.4">
      <c r="A1562" s="359"/>
      <c r="B1562" s="290" t="s">
        <v>15</v>
      </c>
      <c r="C1562" s="13">
        <v>114</v>
      </c>
      <c r="D1562" s="13">
        <v>257</v>
      </c>
      <c r="E1562" s="13">
        <v>2</v>
      </c>
      <c r="F1562" s="88">
        <f t="shared" si="63"/>
        <v>373</v>
      </c>
      <c r="G1562" s="113"/>
      <c r="H1562" s="113"/>
      <c r="I1562" s="113"/>
      <c r="J1562" s="115"/>
      <c r="K1562" s="115"/>
      <c r="L1562" s="115"/>
    </row>
    <row r="1563" spans="1:12" ht="11.25" customHeight="1" x14ac:dyDescent="0.4">
      <c r="A1563" s="359"/>
      <c r="B1563" s="290"/>
      <c r="C1563" s="16">
        <f>C1562/F1562*100</f>
        <v>30.563002680965145</v>
      </c>
      <c r="D1563" s="16">
        <f>D1562/F1562*100</f>
        <v>68.90080428954424</v>
      </c>
      <c r="E1563" s="65">
        <f>E1562/F1562*100</f>
        <v>0.53619302949061665</v>
      </c>
      <c r="F1563" s="87">
        <f t="shared" si="63"/>
        <v>100</v>
      </c>
      <c r="G1563" s="115"/>
      <c r="H1563" s="115"/>
      <c r="I1563" s="115"/>
      <c r="J1563" s="115"/>
      <c r="K1563" s="115"/>
      <c r="L1563" s="115"/>
    </row>
    <row r="1564" spans="1:12" ht="11.25" customHeight="1" x14ac:dyDescent="0.4">
      <c r="A1564" s="359"/>
      <c r="B1564" s="291" t="s">
        <v>1</v>
      </c>
      <c r="C1564" s="13">
        <v>144</v>
      </c>
      <c r="D1564" s="13">
        <v>367</v>
      </c>
      <c r="E1564" s="13">
        <v>11</v>
      </c>
      <c r="F1564" s="88">
        <f t="shared" si="63"/>
        <v>522</v>
      </c>
      <c r="G1564" s="113"/>
      <c r="H1564" s="113"/>
      <c r="I1564" s="113"/>
      <c r="J1564" s="115"/>
      <c r="K1564" s="115"/>
      <c r="L1564" s="115"/>
    </row>
    <row r="1565" spans="1:12" ht="11.25" customHeight="1" x14ac:dyDescent="0.4">
      <c r="A1565" s="359"/>
      <c r="B1565" s="289"/>
      <c r="C1565" s="15">
        <f>C1564/F1564*100</f>
        <v>27.586206896551722</v>
      </c>
      <c r="D1565" s="15">
        <f>D1564/F1564*100</f>
        <v>70.306513409961696</v>
      </c>
      <c r="E1565" s="59">
        <f>E1564/F1564*100</f>
        <v>2.1072796934865901</v>
      </c>
      <c r="F1565" s="87">
        <f t="shared" si="63"/>
        <v>100</v>
      </c>
      <c r="G1565" s="115"/>
      <c r="H1565" s="115"/>
      <c r="I1565" s="115"/>
      <c r="J1565" s="115"/>
      <c r="K1565" s="115"/>
      <c r="L1565" s="115"/>
    </row>
    <row r="1566" spans="1:12" ht="11.25" customHeight="1" x14ac:dyDescent="0.4">
      <c r="A1566" s="359"/>
      <c r="B1566" s="290" t="s">
        <v>53</v>
      </c>
      <c r="C1566" s="13">
        <v>0</v>
      </c>
      <c r="D1566" s="13">
        <v>1</v>
      </c>
      <c r="E1566" s="13">
        <v>1</v>
      </c>
      <c r="F1566" s="88">
        <f t="shared" si="63"/>
        <v>2</v>
      </c>
      <c r="G1566" s="113"/>
      <c r="H1566" s="113"/>
      <c r="I1566" s="113"/>
      <c r="J1566" s="115"/>
      <c r="K1566" s="115"/>
      <c r="L1566" s="115"/>
    </row>
    <row r="1567" spans="1:12" ht="11.25" customHeight="1" x14ac:dyDescent="0.4">
      <c r="A1567" s="360"/>
      <c r="B1567" s="293"/>
      <c r="C1567" s="17">
        <f>C1566/F1566*100</f>
        <v>0</v>
      </c>
      <c r="D1567" s="17">
        <f>D1566/F1566*100</f>
        <v>50</v>
      </c>
      <c r="E1567" s="69">
        <f>E1566/F1566*100</f>
        <v>50</v>
      </c>
      <c r="F1567" s="89">
        <f t="shared" si="63"/>
        <v>100</v>
      </c>
      <c r="G1567" s="115"/>
      <c r="H1567" s="115"/>
      <c r="I1567" s="115"/>
      <c r="J1567" s="115"/>
      <c r="K1567" s="115"/>
      <c r="L1567" s="115"/>
    </row>
    <row r="1568" spans="1:12" ht="11.25" customHeight="1" x14ac:dyDescent="0.4">
      <c r="A1568" s="361" t="s">
        <v>2</v>
      </c>
      <c r="B1568" s="288" t="s">
        <v>54</v>
      </c>
      <c r="C1568" s="13">
        <v>49</v>
      </c>
      <c r="D1568" s="13">
        <v>125</v>
      </c>
      <c r="E1568" s="13">
        <v>1</v>
      </c>
      <c r="F1568" s="90">
        <f t="shared" si="63"/>
        <v>175</v>
      </c>
      <c r="G1568" s="113"/>
      <c r="H1568" s="113"/>
      <c r="I1568" s="113"/>
      <c r="J1568" s="115"/>
      <c r="K1568" s="115"/>
      <c r="L1568" s="115"/>
    </row>
    <row r="1569" spans="1:12" ht="11.25" customHeight="1" x14ac:dyDescent="0.4">
      <c r="A1569" s="362"/>
      <c r="B1569" s="289"/>
      <c r="C1569" s="15">
        <f>C1568/F1568*100</f>
        <v>28.000000000000004</v>
      </c>
      <c r="D1569" s="15">
        <f>D1568/F1568*100</f>
        <v>71.428571428571431</v>
      </c>
      <c r="E1569" s="59">
        <f>E1568/F1568*100</f>
        <v>0.5714285714285714</v>
      </c>
      <c r="F1569" s="87">
        <f t="shared" si="63"/>
        <v>100</v>
      </c>
      <c r="G1569" s="115"/>
      <c r="H1569" s="115"/>
      <c r="I1569" s="115"/>
      <c r="J1569" s="115"/>
      <c r="K1569" s="115"/>
      <c r="L1569" s="115"/>
    </row>
    <row r="1570" spans="1:12" ht="11.25" customHeight="1" x14ac:dyDescent="0.4">
      <c r="A1570" s="362"/>
      <c r="B1570" s="290" t="s">
        <v>57</v>
      </c>
      <c r="C1570" s="13">
        <v>40</v>
      </c>
      <c r="D1570" s="13">
        <v>97</v>
      </c>
      <c r="E1570" s="13">
        <v>1</v>
      </c>
      <c r="F1570" s="88">
        <f t="shared" si="63"/>
        <v>138</v>
      </c>
      <c r="G1570" s="113"/>
      <c r="H1570" s="113"/>
      <c r="I1570" s="113"/>
      <c r="J1570" s="115"/>
      <c r="K1570" s="115"/>
      <c r="L1570" s="115"/>
    </row>
    <row r="1571" spans="1:12" ht="11.25" customHeight="1" x14ac:dyDescent="0.4">
      <c r="A1571" s="362"/>
      <c r="B1571" s="290"/>
      <c r="C1571" s="16">
        <f>C1570/F1570*100</f>
        <v>28.985507246376812</v>
      </c>
      <c r="D1571" s="16">
        <f>D1570/F1570*100</f>
        <v>70.289855072463766</v>
      </c>
      <c r="E1571" s="65">
        <f>E1570/F1570*100</f>
        <v>0.72463768115942029</v>
      </c>
      <c r="F1571" s="87">
        <f t="shared" si="63"/>
        <v>100</v>
      </c>
      <c r="G1571" s="115"/>
      <c r="H1571" s="115"/>
      <c r="I1571" s="115"/>
      <c r="J1571" s="115"/>
      <c r="K1571" s="115"/>
      <c r="L1571" s="115"/>
    </row>
    <row r="1572" spans="1:12" ht="11.25" customHeight="1" x14ac:dyDescent="0.4">
      <c r="A1572" s="362"/>
      <c r="B1572" s="291" t="s">
        <v>3</v>
      </c>
      <c r="C1572" s="13">
        <v>288</v>
      </c>
      <c r="D1572" s="13">
        <v>507</v>
      </c>
      <c r="E1572" s="13">
        <v>2</v>
      </c>
      <c r="F1572" s="88">
        <f t="shared" si="63"/>
        <v>797</v>
      </c>
      <c r="G1572" s="113"/>
      <c r="H1572" s="113"/>
      <c r="I1572" s="113"/>
      <c r="J1572" s="115"/>
      <c r="K1572" s="115"/>
      <c r="L1572" s="115"/>
    </row>
    <row r="1573" spans="1:12" ht="11.25" customHeight="1" x14ac:dyDescent="0.4">
      <c r="A1573" s="362"/>
      <c r="B1573" s="289"/>
      <c r="C1573" s="15">
        <f>C1572/F1572*100</f>
        <v>36.135508155583437</v>
      </c>
      <c r="D1573" s="15">
        <f>D1572/F1572*100</f>
        <v>63.613550815558341</v>
      </c>
      <c r="E1573" s="59">
        <f>E1572/F1572*100</f>
        <v>0.25094102885821828</v>
      </c>
      <c r="F1573" s="87">
        <f t="shared" si="63"/>
        <v>100</v>
      </c>
      <c r="G1573" s="115"/>
      <c r="H1573" s="115"/>
      <c r="I1573" s="115"/>
      <c r="J1573" s="115"/>
      <c r="K1573" s="115"/>
      <c r="L1573" s="115"/>
    </row>
    <row r="1574" spans="1:12" ht="11.25" customHeight="1" x14ac:dyDescent="0.4">
      <c r="A1574" s="362"/>
      <c r="B1574" s="290" t="s">
        <v>51</v>
      </c>
      <c r="C1574" s="13">
        <v>60</v>
      </c>
      <c r="D1574" s="13">
        <v>73</v>
      </c>
      <c r="E1574" s="13">
        <v>1</v>
      </c>
      <c r="F1574" s="88">
        <f t="shared" si="63"/>
        <v>134</v>
      </c>
      <c r="G1574" s="113"/>
      <c r="H1574" s="113"/>
      <c r="I1574" s="113"/>
      <c r="J1574" s="115"/>
      <c r="K1574" s="115"/>
      <c r="L1574" s="115"/>
    </row>
    <row r="1575" spans="1:12" ht="11.25" customHeight="1" x14ac:dyDescent="0.4">
      <c r="A1575" s="362"/>
      <c r="B1575" s="290"/>
      <c r="C1575" s="16">
        <f>C1574/F1574*100</f>
        <v>44.776119402985074</v>
      </c>
      <c r="D1575" s="16">
        <f>D1574/F1574*100</f>
        <v>54.477611940298509</v>
      </c>
      <c r="E1575" s="65">
        <f>E1574/F1574*100</f>
        <v>0.74626865671641784</v>
      </c>
      <c r="F1575" s="87">
        <f t="shared" si="63"/>
        <v>100.00000000000001</v>
      </c>
      <c r="G1575" s="115"/>
      <c r="H1575" s="115"/>
      <c r="I1575" s="115"/>
      <c r="J1575" s="115"/>
      <c r="K1575" s="115"/>
      <c r="L1575" s="115"/>
    </row>
    <row r="1576" spans="1:12" ht="11.25" customHeight="1" x14ac:dyDescent="0.4">
      <c r="A1576" s="362"/>
      <c r="B1576" s="291" t="s">
        <v>52</v>
      </c>
      <c r="C1576" s="13">
        <v>54</v>
      </c>
      <c r="D1576" s="13">
        <v>36</v>
      </c>
      <c r="E1576" s="13">
        <v>0</v>
      </c>
      <c r="F1576" s="88">
        <f t="shared" si="63"/>
        <v>90</v>
      </c>
      <c r="G1576" s="113"/>
      <c r="H1576" s="113"/>
      <c r="I1576" s="113"/>
      <c r="J1576" s="115"/>
      <c r="K1576" s="115"/>
      <c r="L1576" s="115"/>
    </row>
    <row r="1577" spans="1:12" ht="11.25" customHeight="1" x14ac:dyDescent="0.4">
      <c r="A1577" s="362"/>
      <c r="B1577" s="289"/>
      <c r="C1577" s="15">
        <f>C1576/F1576*100</f>
        <v>60</v>
      </c>
      <c r="D1577" s="15">
        <f>D1576/F1576*100</f>
        <v>40</v>
      </c>
      <c r="E1577" s="59">
        <f>E1576/F1576*100</f>
        <v>0</v>
      </c>
      <c r="F1577" s="87">
        <f t="shared" si="63"/>
        <v>100</v>
      </c>
      <c r="G1577" s="115"/>
      <c r="H1577" s="115"/>
      <c r="I1577" s="115"/>
      <c r="J1577" s="115"/>
      <c r="K1577" s="115"/>
      <c r="L1577" s="115"/>
    </row>
    <row r="1578" spans="1:12" ht="11.25" customHeight="1" x14ac:dyDescent="0.4">
      <c r="A1578" s="362"/>
      <c r="B1578" s="290" t="s">
        <v>59</v>
      </c>
      <c r="C1578" s="13">
        <v>136</v>
      </c>
      <c r="D1578" s="13">
        <v>321</v>
      </c>
      <c r="E1578" s="13">
        <v>9</v>
      </c>
      <c r="F1578" s="88">
        <f t="shared" si="63"/>
        <v>466</v>
      </c>
      <c r="G1578" s="113"/>
      <c r="H1578" s="113"/>
      <c r="I1578" s="113"/>
      <c r="J1578" s="110"/>
      <c r="K1578" s="110"/>
      <c r="L1578" s="110"/>
    </row>
    <row r="1579" spans="1:12" ht="11.25" customHeight="1" x14ac:dyDescent="0.4">
      <c r="A1579" s="362"/>
      <c r="B1579" s="290"/>
      <c r="C1579" s="16">
        <f>C1578/F1578*100</f>
        <v>29.184549356223176</v>
      </c>
      <c r="D1579" s="16">
        <f>D1578/F1578*100</f>
        <v>68.884120171673828</v>
      </c>
      <c r="E1579" s="65">
        <f>E1578/F1578*100</f>
        <v>1.9313304721030045</v>
      </c>
      <c r="F1579" s="87">
        <f t="shared" si="63"/>
        <v>100</v>
      </c>
      <c r="G1579" s="110"/>
      <c r="H1579" s="110"/>
      <c r="I1579" s="110"/>
      <c r="J1579" s="110"/>
      <c r="K1579" s="110"/>
      <c r="L1579" s="110"/>
    </row>
    <row r="1580" spans="1:12" ht="11.25" customHeight="1" x14ac:dyDescent="0.4">
      <c r="A1580" s="362"/>
      <c r="B1580" s="291" t="s">
        <v>36</v>
      </c>
      <c r="C1580" s="13">
        <v>22</v>
      </c>
      <c r="D1580" s="13">
        <v>47</v>
      </c>
      <c r="E1580" s="13">
        <v>3</v>
      </c>
      <c r="F1580" s="88">
        <f t="shared" si="63"/>
        <v>72</v>
      </c>
      <c r="G1580" s="113"/>
      <c r="H1580" s="113"/>
      <c r="I1580" s="113"/>
      <c r="J1580" s="110"/>
      <c r="K1580" s="110"/>
      <c r="L1580" s="110"/>
    </row>
    <row r="1581" spans="1:12" ht="11.25" customHeight="1" x14ac:dyDescent="0.4">
      <c r="A1581" s="362"/>
      <c r="B1581" s="289"/>
      <c r="C1581" s="15">
        <f>C1580/F1580*100</f>
        <v>30.555555555555557</v>
      </c>
      <c r="D1581" s="15">
        <f>D1580/F1580*100</f>
        <v>65.277777777777786</v>
      </c>
      <c r="E1581" s="59">
        <f>E1580/F1580*100</f>
        <v>4.1666666666666661</v>
      </c>
      <c r="F1581" s="87">
        <f t="shared" si="63"/>
        <v>100.00000000000001</v>
      </c>
      <c r="G1581" s="110"/>
      <c r="H1581" s="110"/>
      <c r="I1581" s="110"/>
      <c r="J1581" s="110"/>
      <c r="K1581" s="110"/>
      <c r="L1581" s="110"/>
    </row>
    <row r="1582" spans="1:12" ht="11.25" customHeight="1" x14ac:dyDescent="0.4">
      <c r="A1582" s="362"/>
      <c r="B1582" s="290" t="s">
        <v>53</v>
      </c>
      <c r="C1582" s="13">
        <v>4</v>
      </c>
      <c r="D1582" s="13">
        <v>6</v>
      </c>
      <c r="E1582" s="13">
        <v>1</v>
      </c>
      <c r="F1582" s="88">
        <f t="shared" si="63"/>
        <v>11</v>
      </c>
      <c r="G1582" s="113"/>
      <c r="H1582" s="113"/>
      <c r="I1582" s="110"/>
      <c r="J1582" s="110"/>
      <c r="K1582" s="110"/>
      <c r="L1582" s="110"/>
    </row>
    <row r="1583" spans="1:12" ht="11.25" customHeight="1" x14ac:dyDescent="0.4">
      <c r="A1583" s="363"/>
      <c r="B1583" s="293"/>
      <c r="C1583" s="17">
        <f>C1582/F1582*100</f>
        <v>36.363636363636367</v>
      </c>
      <c r="D1583" s="17">
        <f>D1582/F1582*100</f>
        <v>54.54545454545454</v>
      </c>
      <c r="E1583" s="69">
        <f>E1582/F1582*100</f>
        <v>9.0909090909090917</v>
      </c>
      <c r="F1583" s="89">
        <f t="shared" si="63"/>
        <v>100</v>
      </c>
      <c r="G1583" s="110"/>
      <c r="H1583" s="110"/>
      <c r="I1583" s="110"/>
      <c r="J1583" s="110"/>
      <c r="K1583" s="110"/>
      <c r="L1583" s="110"/>
    </row>
    <row r="1584" spans="1:12" ht="11.25" customHeight="1" x14ac:dyDescent="0.4">
      <c r="A1584" s="358" t="s">
        <v>19</v>
      </c>
      <c r="B1584" s="288" t="s">
        <v>64</v>
      </c>
      <c r="C1584" s="13">
        <v>74</v>
      </c>
      <c r="D1584" s="13">
        <v>180</v>
      </c>
      <c r="E1584" s="13">
        <v>5</v>
      </c>
      <c r="F1584" s="90">
        <f t="shared" si="63"/>
        <v>259</v>
      </c>
      <c r="G1584" s="116"/>
      <c r="H1584" s="113"/>
      <c r="I1584" s="113"/>
      <c r="J1584" s="110"/>
      <c r="K1584" s="110"/>
      <c r="L1584" s="110"/>
    </row>
    <row r="1585" spans="1:12" ht="11.25" customHeight="1" x14ac:dyDescent="0.4">
      <c r="A1585" s="359"/>
      <c r="B1585" s="289"/>
      <c r="C1585" s="15">
        <f>C1584/F1584*100</f>
        <v>28.571428571428569</v>
      </c>
      <c r="D1585" s="15">
        <f>D1584/F1584*100</f>
        <v>69.498069498069498</v>
      </c>
      <c r="E1585" s="59">
        <f>E1584/F1584*100</f>
        <v>1.9305019305019304</v>
      </c>
      <c r="F1585" s="87">
        <f t="shared" si="63"/>
        <v>100</v>
      </c>
      <c r="G1585" s="110"/>
      <c r="H1585" s="110"/>
      <c r="I1585" s="110"/>
      <c r="J1585" s="110"/>
      <c r="K1585" s="110"/>
      <c r="L1585" s="110"/>
    </row>
    <row r="1586" spans="1:12" ht="11.25" customHeight="1" x14ac:dyDescent="0.4">
      <c r="A1586" s="359"/>
      <c r="B1586" s="290" t="s">
        <v>66</v>
      </c>
      <c r="C1586" s="13">
        <v>123</v>
      </c>
      <c r="D1586" s="13">
        <v>215</v>
      </c>
      <c r="E1586" s="13">
        <v>4</v>
      </c>
      <c r="F1586" s="88">
        <f t="shared" si="63"/>
        <v>342</v>
      </c>
      <c r="G1586" s="113"/>
      <c r="H1586" s="113"/>
      <c r="I1586" s="113"/>
      <c r="J1586" s="110"/>
      <c r="K1586" s="110"/>
      <c r="L1586" s="110"/>
    </row>
    <row r="1587" spans="1:12" ht="11.25" customHeight="1" x14ac:dyDescent="0.4">
      <c r="A1587" s="359"/>
      <c r="B1587" s="290"/>
      <c r="C1587" s="16">
        <f>C1586/F1586*100</f>
        <v>35.964912280701753</v>
      </c>
      <c r="D1587" s="16">
        <f>D1586/F1586*100</f>
        <v>62.865497076023388</v>
      </c>
      <c r="E1587" s="65">
        <f>E1586/F1586*100</f>
        <v>1.1695906432748537</v>
      </c>
      <c r="F1587" s="87">
        <f t="shared" si="63"/>
        <v>100</v>
      </c>
      <c r="G1587" s="110"/>
      <c r="H1587" s="110"/>
      <c r="I1587" s="110"/>
      <c r="J1587" s="110"/>
      <c r="K1587" s="110"/>
      <c r="L1587" s="110"/>
    </row>
    <row r="1588" spans="1:12" ht="11.25" customHeight="1" x14ac:dyDescent="0.4">
      <c r="A1588" s="359"/>
      <c r="B1588" s="291" t="s">
        <v>67</v>
      </c>
      <c r="C1588" s="13">
        <v>305</v>
      </c>
      <c r="D1588" s="13">
        <v>537</v>
      </c>
      <c r="E1588" s="13">
        <v>1</v>
      </c>
      <c r="F1588" s="88">
        <f t="shared" si="63"/>
        <v>843</v>
      </c>
      <c r="G1588" s="113"/>
      <c r="H1588" s="113"/>
      <c r="I1588" s="113"/>
      <c r="J1588" s="110"/>
      <c r="K1588" s="110"/>
      <c r="L1588" s="110"/>
    </row>
    <row r="1589" spans="1:12" ht="11.25" customHeight="1" x14ac:dyDescent="0.4">
      <c r="A1589" s="359"/>
      <c r="B1589" s="289"/>
      <c r="C1589" s="15">
        <f>C1588/F1588*100</f>
        <v>36.180308422301302</v>
      </c>
      <c r="D1589" s="15">
        <f>D1588/F1588*100</f>
        <v>63.70106761565836</v>
      </c>
      <c r="E1589" s="59">
        <f>E1588/F1588*100</f>
        <v>0.11862396204033215</v>
      </c>
      <c r="F1589" s="87">
        <f t="shared" si="63"/>
        <v>99.999999999999986</v>
      </c>
      <c r="G1589" s="110"/>
      <c r="H1589" s="110"/>
      <c r="I1589" s="110"/>
      <c r="J1589" s="110"/>
      <c r="K1589" s="110"/>
      <c r="L1589" s="110"/>
    </row>
    <row r="1590" spans="1:12" ht="11.25" customHeight="1" x14ac:dyDescent="0.4">
      <c r="A1590" s="359"/>
      <c r="B1590" s="290" t="s">
        <v>69</v>
      </c>
      <c r="C1590" s="13">
        <v>109</v>
      </c>
      <c r="D1590" s="13">
        <v>183</v>
      </c>
      <c r="E1590" s="13">
        <v>1</v>
      </c>
      <c r="F1590" s="88">
        <f t="shared" si="63"/>
        <v>293</v>
      </c>
      <c r="G1590" s="113"/>
      <c r="H1590" s="113"/>
      <c r="I1590" s="113"/>
      <c r="J1590" s="110"/>
      <c r="K1590" s="110"/>
      <c r="L1590" s="110"/>
    </row>
    <row r="1591" spans="1:12" ht="11.25" customHeight="1" x14ac:dyDescent="0.4">
      <c r="A1591" s="359"/>
      <c r="B1591" s="290"/>
      <c r="C1591" s="16">
        <f>C1590/F1590*100</f>
        <v>37.201365187713307</v>
      </c>
      <c r="D1591" s="16">
        <f>D1590/F1590*100</f>
        <v>62.457337883959042</v>
      </c>
      <c r="E1591" s="65">
        <f>E1590/F1590*100</f>
        <v>0.34129692832764508</v>
      </c>
      <c r="F1591" s="87">
        <f t="shared" si="63"/>
        <v>100</v>
      </c>
      <c r="G1591" s="110"/>
      <c r="H1591" s="110"/>
      <c r="I1591" s="110"/>
      <c r="J1591" s="110"/>
      <c r="K1591" s="110"/>
      <c r="L1591" s="110"/>
    </row>
    <row r="1592" spans="1:12" ht="11.25" customHeight="1" x14ac:dyDescent="0.4">
      <c r="A1592" s="359"/>
      <c r="B1592" s="291" t="s">
        <v>70</v>
      </c>
      <c r="C1592" s="13">
        <v>39</v>
      </c>
      <c r="D1592" s="13">
        <v>95</v>
      </c>
      <c r="E1592" s="13">
        <v>5</v>
      </c>
      <c r="F1592" s="88">
        <f t="shared" si="63"/>
        <v>139</v>
      </c>
      <c r="G1592" s="113"/>
      <c r="H1592" s="113"/>
      <c r="I1592" s="113"/>
      <c r="J1592" s="110"/>
      <c r="K1592" s="110"/>
      <c r="L1592" s="110"/>
    </row>
    <row r="1593" spans="1:12" ht="11.25" customHeight="1" x14ac:dyDescent="0.4">
      <c r="A1593" s="359"/>
      <c r="B1593" s="289"/>
      <c r="C1593" s="15">
        <f>C1592/F1592*100</f>
        <v>28.057553956834528</v>
      </c>
      <c r="D1593" s="15">
        <f>D1592/F1592*100</f>
        <v>68.345323741007192</v>
      </c>
      <c r="E1593" s="59">
        <f>E1592/F1592*100</f>
        <v>3.5971223021582732</v>
      </c>
      <c r="F1593" s="87">
        <f t="shared" si="63"/>
        <v>99.999999999999986</v>
      </c>
      <c r="G1593" s="110"/>
      <c r="H1593" s="110"/>
      <c r="I1593" s="110"/>
      <c r="J1593" s="110"/>
      <c r="K1593" s="110"/>
      <c r="L1593" s="110"/>
    </row>
    <row r="1594" spans="1:12" ht="11.25" customHeight="1" x14ac:dyDescent="0.4">
      <c r="A1594" s="359"/>
      <c r="B1594" s="290" t="s">
        <v>53</v>
      </c>
      <c r="C1594" s="13">
        <v>3</v>
      </c>
      <c r="D1594" s="13">
        <v>2</v>
      </c>
      <c r="E1594" s="13">
        <v>2</v>
      </c>
      <c r="F1594" s="88">
        <f t="shared" si="63"/>
        <v>7</v>
      </c>
      <c r="G1594" s="113"/>
      <c r="H1594" s="113"/>
      <c r="I1594" s="113"/>
      <c r="J1594" s="110"/>
      <c r="K1594" s="110"/>
      <c r="L1594" s="110"/>
    </row>
    <row r="1595" spans="1:12" ht="11.25" customHeight="1" x14ac:dyDescent="0.4">
      <c r="A1595" s="360"/>
      <c r="B1595" s="293"/>
      <c r="C1595" s="17">
        <f>C1594/F1594*100</f>
        <v>42.857142857142854</v>
      </c>
      <c r="D1595" s="17">
        <f>D1594/F1594*100</f>
        <v>28.571428571428569</v>
      </c>
      <c r="E1595" s="69">
        <f>E1594/F1594*100</f>
        <v>28.571428571428569</v>
      </c>
      <c r="F1595" s="89">
        <f t="shared" si="63"/>
        <v>99.999999999999986</v>
      </c>
      <c r="G1595" s="110"/>
      <c r="H1595" s="110"/>
      <c r="I1595" s="110"/>
      <c r="J1595" s="110"/>
      <c r="K1595" s="110"/>
      <c r="L1595" s="110"/>
    </row>
    <row r="1596" spans="1:12" ht="11.25" customHeight="1" x14ac:dyDescent="0.4">
      <c r="A1596" s="2"/>
      <c r="B1596" s="6"/>
      <c r="C1596" s="20"/>
      <c r="D1596" s="20"/>
      <c r="E1596" s="20"/>
      <c r="F1596" s="29"/>
      <c r="G1596" s="110"/>
      <c r="H1596" s="110"/>
      <c r="I1596" s="110"/>
      <c r="J1596" s="110"/>
      <c r="K1596" s="110"/>
      <c r="L1596" s="110"/>
    </row>
    <row r="1597" spans="1:12" ht="11.25" customHeight="1" x14ac:dyDescent="0.4">
      <c r="A1597" s="2"/>
      <c r="B1597" s="6"/>
      <c r="C1597" s="30"/>
      <c r="D1597" s="30"/>
      <c r="E1597" s="30"/>
      <c r="F1597" s="30"/>
      <c r="G1597" s="30"/>
      <c r="H1597" s="30"/>
      <c r="I1597" s="30"/>
      <c r="J1597" s="30"/>
      <c r="K1597" s="30"/>
      <c r="L1597" s="30"/>
    </row>
    <row r="1598" spans="1:12" ht="18.75" customHeight="1" x14ac:dyDescent="0.4">
      <c r="A1598" s="2"/>
      <c r="B1598" s="6"/>
      <c r="C1598" s="30"/>
      <c r="D1598" s="30"/>
      <c r="E1598" s="30"/>
      <c r="F1598" s="30"/>
      <c r="G1598" s="30"/>
      <c r="H1598" s="30"/>
      <c r="I1598" s="30"/>
      <c r="J1598" s="30"/>
      <c r="K1598" s="30"/>
      <c r="L1598" s="30"/>
    </row>
    <row r="1599" spans="1:12" ht="30" customHeight="1" x14ac:dyDescent="0.4">
      <c r="A1599" s="266" t="s">
        <v>117</v>
      </c>
      <c r="B1599" s="266"/>
      <c r="C1599" s="266"/>
      <c r="D1599" s="266"/>
      <c r="E1599" s="266"/>
      <c r="F1599" s="266"/>
      <c r="G1599" s="266"/>
      <c r="H1599" s="266"/>
      <c r="I1599" s="266"/>
      <c r="J1599" s="266"/>
      <c r="K1599" s="266"/>
      <c r="L1599" s="266"/>
    </row>
    <row r="1600" spans="1:12" ht="9.75" customHeight="1" x14ac:dyDescent="0.15">
      <c r="A1600" s="258"/>
      <c r="B1600" s="259"/>
      <c r="C1600" s="9">
        <v>1</v>
      </c>
      <c r="D1600" s="9">
        <v>2</v>
      </c>
      <c r="E1600" s="9">
        <v>3</v>
      </c>
      <c r="F1600" s="9">
        <v>4</v>
      </c>
      <c r="G1600" s="9">
        <v>5</v>
      </c>
      <c r="H1600" s="280" t="s">
        <v>21</v>
      </c>
      <c r="I1600" s="282" t="s">
        <v>11</v>
      </c>
      <c r="J1600" s="156" t="s">
        <v>44</v>
      </c>
      <c r="K1600" s="9">
        <v>3</v>
      </c>
      <c r="L1600" s="182" t="s">
        <v>38</v>
      </c>
    </row>
    <row r="1601" spans="1:12" ht="100.5" customHeight="1" x14ac:dyDescent="0.15">
      <c r="A1601" s="260" t="s">
        <v>12</v>
      </c>
      <c r="B1601" s="261"/>
      <c r="C1601" s="10" t="s">
        <v>96</v>
      </c>
      <c r="D1601" s="10" t="s">
        <v>203</v>
      </c>
      <c r="E1601" s="10" t="s">
        <v>62</v>
      </c>
      <c r="F1601" s="10" t="s">
        <v>108</v>
      </c>
      <c r="G1601" s="10" t="s">
        <v>99</v>
      </c>
      <c r="H1601" s="281"/>
      <c r="I1601" s="283"/>
      <c r="J1601" s="190" t="s">
        <v>96</v>
      </c>
      <c r="K1601" s="10" t="s">
        <v>62</v>
      </c>
      <c r="L1601" s="229" t="s">
        <v>99</v>
      </c>
    </row>
    <row r="1602" spans="1:12" ht="11.25" customHeight="1" x14ac:dyDescent="0.4">
      <c r="A1602" s="306" t="s">
        <v>10</v>
      </c>
      <c r="B1602" s="307"/>
      <c r="C1602" s="11">
        <f t="shared" ref="C1602:H1602" si="64">C1604+C1606+C1608+C1610</f>
        <v>170</v>
      </c>
      <c r="D1602" s="11">
        <f t="shared" si="64"/>
        <v>588</v>
      </c>
      <c r="E1602" s="11">
        <f t="shared" si="64"/>
        <v>855</v>
      </c>
      <c r="F1602" s="11">
        <f t="shared" si="64"/>
        <v>170</v>
      </c>
      <c r="G1602" s="11">
        <f t="shared" si="64"/>
        <v>75</v>
      </c>
      <c r="H1602" s="11">
        <f t="shared" si="64"/>
        <v>25</v>
      </c>
      <c r="I1602" s="154">
        <f t="shared" ref="I1602:I1665" si="65">SUM(C1602:H1602)</f>
        <v>1883</v>
      </c>
      <c r="J1602" s="37">
        <f>C1602+D1602</f>
        <v>758</v>
      </c>
      <c r="K1602" s="11">
        <f>E1602</f>
        <v>855</v>
      </c>
      <c r="L1602" s="230">
        <f>SUM(F1602:G1602)</f>
        <v>245</v>
      </c>
    </row>
    <row r="1603" spans="1:12" ht="11.25" customHeight="1" x14ac:dyDescent="0.4">
      <c r="A1603" s="286"/>
      <c r="B1603" s="287"/>
      <c r="C1603" s="12">
        <f>C1602/I1602*100</f>
        <v>9.0281465746149756</v>
      </c>
      <c r="D1603" s="12">
        <f>D1602/I1602*100</f>
        <v>31.226765799256505</v>
      </c>
      <c r="E1603" s="12">
        <f>E1602/I1602*100</f>
        <v>45.406266595857673</v>
      </c>
      <c r="F1603" s="12">
        <f>F1602/I1602*100</f>
        <v>9.0281465746149756</v>
      </c>
      <c r="G1603" s="12">
        <f>G1602/I1602*100</f>
        <v>3.983005841741901</v>
      </c>
      <c r="H1603" s="64">
        <f>H1602/I1602*100</f>
        <v>1.3276686139139671</v>
      </c>
      <c r="I1603" s="137">
        <f t="shared" si="65"/>
        <v>100</v>
      </c>
      <c r="J1603" s="159">
        <f>J1602/I1602*100</f>
        <v>40.254912373871484</v>
      </c>
      <c r="K1603" s="206">
        <f>K1602/I1602*100</f>
        <v>45.406266595857673</v>
      </c>
      <c r="L1603" s="185">
        <f>L1602/I1602*100</f>
        <v>13.011152416356877</v>
      </c>
    </row>
    <row r="1604" spans="1:12" ht="11.25" customHeight="1" x14ac:dyDescent="0.4">
      <c r="A1604" s="358" t="s">
        <v>22</v>
      </c>
      <c r="B1604" s="288" t="s">
        <v>23</v>
      </c>
      <c r="C1604" s="13">
        <v>111</v>
      </c>
      <c r="D1604" s="13">
        <v>431</v>
      </c>
      <c r="E1604" s="13">
        <v>605</v>
      </c>
      <c r="F1604" s="13">
        <v>126</v>
      </c>
      <c r="G1604" s="13">
        <v>55</v>
      </c>
      <c r="H1604" s="13">
        <v>17</v>
      </c>
      <c r="I1604" s="136">
        <f t="shared" si="65"/>
        <v>1345</v>
      </c>
      <c r="J1604" s="158">
        <f>C1604+D1604</f>
        <v>542</v>
      </c>
      <c r="K1604" s="22">
        <f>E1604</f>
        <v>605</v>
      </c>
      <c r="L1604" s="184">
        <f>SUM(F1604:G1604)</f>
        <v>181</v>
      </c>
    </row>
    <row r="1605" spans="1:12" ht="11.25" customHeight="1" x14ac:dyDescent="0.4">
      <c r="A1605" s="359"/>
      <c r="B1605" s="289"/>
      <c r="C1605" s="14">
        <f>C1604/I1604*100</f>
        <v>8.2527881040892197</v>
      </c>
      <c r="D1605" s="16">
        <f>D1604/I1604*100</f>
        <v>32.044609665427508</v>
      </c>
      <c r="E1605" s="16">
        <f>E1604/I1604*100</f>
        <v>44.981412639405207</v>
      </c>
      <c r="F1605" s="16">
        <f>F1604/I1604*100</f>
        <v>9.3680297397769525</v>
      </c>
      <c r="G1605" s="16">
        <f>G1604/I1604*100</f>
        <v>4.0892193308550189</v>
      </c>
      <c r="H1605" s="65">
        <f>H1604/I1604*100</f>
        <v>1.2639405204460967</v>
      </c>
      <c r="I1605" s="138">
        <f t="shared" si="65"/>
        <v>100.00000000000001</v>
      </c>
      <c r="J1605" s="160">
        <f>J1604/I1604*100</f>
        <v>40.297397769516728</v>
      </c>
      <c r="K1605" s="207">
        <f>K1604/I1604*100</f>
        <v>44.981412639405207</v>
      </c>
      <c r="L1605" s="186">
        <f>L1604/I1604*100</f>
        <v>13.457249070631971</v>
      </c>
    </row>
    <row r="1606" spans="1:12" ht="11.25" customHeight="1" x14ac:dyDescent="0.4">
      <c r="A1606" s="359"/>
      <c r="B1606" s="290" t="s">
        <v>25</v>
      </c>
      <c r="C1606" s="13">
        <v>33</v>
      </c>
      <c r="D1606" s="13">
        <v>99</v>
      </c>
      <c r="E1606" s="13">
        <v>163</v>
      </c>
      <c r="F1606" s="13">
        <v>24</v>
      </c>
      <c r="G1606" s="13">
        <v>11</v>
      </c>
      <c r="H1606" s="13">
        <v>6</v>
      </c>
      <c r="I1606" s="139">
        <f t="shared" si="65"/>
        <v>336</v>
      </c>
      <c r="J1606" s="161">
        <f>C1606+D1606</f>
        <v>132</v>
      </c>
      <c r="K1606" s="208">
        <f>E1606</f>
        <v>163</v>
      </c>
      <c r="L1606" s="187">
        <f>SUM(F1606:G1606)</f>
        <v>35</v>
      </c>
    </row>
    <row r="1607" spans="1:12" ht="11.25" customHeight="1" x14ac:dyDescent="0.4">
      <c r="A1607" s="359"/>
      <c r="B1607" s="290"/>
      <c r="C1607" s="15">
        <f>C1606/I1606*100</f>
        <v>9.8214285714285712</v>
      </c>
      <c r="D1607" s="15">
        <f>D1606/I1606*100</f>
        <v>29.464285714285715</v>
      </c>
      <c r="E1607" s="15">
        <f>E1606/I1606*100</f>
        <v>48.511904761904759</v>
      </c>
      <c r="F1607" s="15">
        <f>F1606/I1606*100</f>
        <v>7.1428571428571423</v>
      </c>
      <c r="G1607" s="15">
        <f>G1606/I1606*100</f>
        <v>3.2738095238095242</v>
      </c>
      <c r="H1607" s="59">
        <f>H1606/I1606*100</f>
        <v>1.7857142857142856</v>
      </c>
      <c r="I1607" s="138">
        <f t="shared" si="65"/>
        <v>99.999999999999986</v>
      </c>
      <c r="J1607" s="160">
        <f>J1606/I1606*100</f>
        <v>39.285714285714285</v>
      </c>
      <c r="K1607" s="207">
        <f>K1606/I1606*100</f>
        <v>48.511904761904759</v>
      </c>
      <c r="L1607" s="186">
        <f>L1606/I1606*100</f>
        <v>10.416666666666668</v>
      </c>
    </row>
    <row r="1608" spans="1:12" ht="11.25" customHeight="1" x14ac:dyDescent="0.4">
      <c r="A1608" s="359"/>
      <c r="B1608" s="291" t="s">
        <v>14</v>
      </c>
      <c r="C1608" s="13">
        <v>15</v>
      </c>
      <c r="D1608" s="13">
        <v>39</v>
      </c>
      <c r="E1608" s="13">
        <v>62</v>
      </c>
      <c r="F1608" s="13">
        <v>14</v>
      </c>
      <c r="G1608" s="13">
        <v>3</v>
      </c>
      <c r="H1608" s="13">
        <v>2</v>
      </c>
      <c r="I1608" s="139">
        <f t="shared" si="65"/>
        <v>135</v>
      </c>
      <c r="J1608" s="161">
        <f>C1608+D1608</f>
        <v>54</v>
      </c>
      <c r="K1608" s="208">
        <f>E1608</f>
        <v>62</v>
      </c>
      <c r="L1608" s="187">
        <f>SUM(F1608:G1608)</f>
        <v>17</v>
      </c>
    </row>
    <row r="1609" spans="1:12" ht="11.25" customHeight="1" x14ac:dyDescent="0.4">
      <c r="A1609" s="359"/>
      <c r="B1609" s="289"/>
      <c r="C1609" s="16">
        <f>C1608/I1608*100</f>
        <v>11.111111111111111</v>
      </c>
      <c r="D1609" s="16">
        <f>D1608/I1608*100</f>
        <v>28.888888888888886</v>
      </c>
      <c r="E1609" s="16">
        <f>E1608/I1608*100</f>
        <v>45.925925925925924</v>
      </c>
      <c r="F1609" s="16">
        <f>F1608/I1608*100</f>
        <v>10.37037037037037</v>
      </c>
      <c r="G1609" s="16">
        <f>G1608/I1608*100</f>
        <v>2.2222222222222223</v>
      </c>
      <c r="H1609" s="65">
        <f>H1608/I1608*100</f>
        <v>1.4814814814814816</v>
      </c>
      <c r="I1609" s="138">
        <f t="shared" si="65"/>
        <v>100</v>
      </c>
      <c r="J1609" s="160">
        <f>J1608/I1608*100</f>
        <v>40</v>
      </c>
      <c r="K1609" s="207">
        <f>K1608/I1608*100</f>
        <v>45.925925925925924</v>
      </c>
      <c r="L1609" s="186">
        <f>L1608/I1608*100</f>
        <v>12.592592592592592</v>
      </c>
    </row>
    <row r="1610" spans="1:12" ht="11.25" customHeight="1" x14ac:dyDescent="0.4">
      <c r="A1610" s="359"/>
      <c r="B1610" s="290" t="s">
        <v>16</v>
      </c>
      <c r="C1610" s="13">
        <v>11</v>
      </c>
      <c r="D1610" s="13">
        <v>19</v>
      </c>
      <c r="E1610" s="13">
        <v>25</v>
      </c>
      <c r="F1610" s="13">
        <v>6</v>
      </c>
      <c r="G1610" s="13">
        <v>6</v>
      </c>
      <c r="H1610" s="13">
        <v>0</v>
      </c>
      <c r="I1610" s="139">
        <f t="shared" si="65"/>
        <v>67</v>
      </c>
      <c r="J1610" s="161">
        <f>C1610+D1610</f>
        <v>30</v>
      </c>
      <c r="K1610" s="208">
        <f>E1610</f>
        <v>25</v>
      </c>
      <c r="L1610" s="187">
        <f>SUM(F1610:G1610)</f>
        <v>12</v>
      </c>
    </row>
    <row r="1611" spans="1:12" ht="11.25" customHeight="1" x14ac:dyDescent="0.4">
      <c r="A1611" s="359"/>
      <c r="B1611" s="290"/>
      <c r="C1611" s="17">
        <f>C1610/I1610*100</f>
        <v>16.417910447761194</v>
      </c>
      <c r="D1611" s="17">
        <f>D1610/I1610*100</f>
        <v>28.35820895522388</v>
      </c>
      <c r="E1611" s="17">
        <f>E1610/I1610*100</f>
        <v>37.313432835820898</v>
      </c>
      <c r="F1611" s="17">
        <f>F1610/I1610*100</f>
        <v>8.9552238805970141</v>
      </c>
      <c r="G1611" s="17">
        <f>G1610/I1610*100</f>
        <v>8.9552238805970141</v>
      </c>
      <c r="H1611" s="69">
        <f>H1610/I1610*100</f>
        <v>0</v>
      </c>
      <c r="I1611" s="137">
        <f t="shared" si="65"/>
        <v>100</v>
      </c>
      <c r="J1611" s="160">
        <f>J1610/I1610*100</f>
        <v>44.776119402985074</v>
      </c>
      <c r="K1611" s="207">
        <f>K1610/I1610*100</f>
        <v>37.313432835820898</v>
      </c>
      <c r="L1611" s="186">
        <f>L1610/I1610*100</f>
        <v>17.910447761194028</v>
      </c>
    </row>
    <row r="1612" spans="1:12" ht="11.25" customHeight="1" x14ac:dyDescent="0.4">
      <c r="A1612" s="358" t="s">
        <v>30</v>
      </c>
      <c r="B1612" s="288" t="s">
        <v>31</v>
      </c>
      <c r="C1612" s="13">
        <v>86</v>
      </c>
      <c r="D1612" s="13">
        <v>244</v>
      </c>
      <c r="E1612" s="13">
        <v>378</v>
      </c>
      <c r="F1612" s="13">
        <v>64</v>
      </c>
      <c r="G1612" s="13">
        <v>31</v>
      </c>
      <c r="H1612" s="13">
        <v>10</v>
      </c>
      <c r="I1612" s="136">
        <f t="shared" si="65"/>
        <v>813</v>
      </c>
      <c r="J1612" s="158">
        <f>C1612+D1612</f>
        <v>330</v>
      </c>
      <c r="K1612" s="22">
        <f>E1612</f>
        <v>378</v>
      </c>
      <c r="L1612" s="184">
        <f>SUM(F1612:G1612)</f>
        <v>95</v>
      </c>
    </row>
    <row r="1613" spans="1:12" ht="11.25" customHeight="1" x14ac:dyDescent="0.4">
      <c r="A1613" s="359"/>
      <c r="B1613" s="290"/>
      <c r="C1613" s="14">
        <f>C1612/I1612*100</f>
        <v>10.578105781057809</v>
      </c>
      <c r="D1613" s="16">
        <f>D1612/I1612*100</f>
        <v>30.012300123001229</v>
      </c>
      <c r="E1613" s="16">
        <f>E1612/I1612*100</f>
        <v>46.494464944649444</v>
      </c>
      <c r="F1613" s="16">
        <f>F1612/I1612*100</f>
        <v>7.8720787207872078</v>
      </c>
      <c r="G1613" s="16">
        <f>G1612/I1612*100</f>
        <v>3.8130381303813037</v>
      </c>
      <c r="H1613" s="65">
        <f>H1612/I1612*100</f>
        <v>1.2300123001230012</v>
      </c>
      <c r="I1613" s="138">
        <f t="shared" si="65"/>
        <v>100</v>
      </c>
      <c r="J1613" s="160">
        <f>J1612/I1612*100</f>
        <v>40.59040590405904</v>
      </c>
      <c r="K1613" s="207">
        <f>K1612/I1612*100</f>
        <v>46.494464944649444</v>
      </c>
      <c r="L1613" s="186">
        <f>L1612/I1612*100</f>
        <v>11.685116851168512</v>
      </c>
    </row>
    <row r="1614" spans="1:12" ht="11.25" customHeight="1" x14ac:dyDescent="0.4">
      <c r="A1614" s="359"/>
      <c r="B1614" s="291" t="s">
        <v>32</v>
      </c>
      <c r="C1614" s="13">
        <v>84</v>
      </c>
      <c r="D1614" s="13">
        <v>341</v>
      </c>
      <c r="E1614" s="13">
        <v>460</v>
      </c>
      <c r="F1614" s="13">
        <v>104</v>
      </c>
      <c r="G1614" s="13">
        <v>42</v>
      </c>
      <c r="H1614" s="13">
        <v>14</v>
      </c>
      <c r="I1614" s="139">
        <f t="shared" si="65"/>
        <v>1045</v>
      </c>
      <c r="J1614" s="161">
        <f>C1614+D1614</f>
        <v>425</v>
      </c>
      <c r="K1614" s="208">
        <f>E1614</f>
        <v>460</v>
      </c>
      <c r="L1614" s="187">
        <f>SUM(F1614:G1614)</f>
        <v>146</v>
      </c>
    </row>
    <row r="1615" spans="1:12" ht="11.25" customHeight="1" x14ac:dyDescent="0.4">
      <c r="A1615" s="359"/>
      <c r="B1615" s="289"/>
      <c r="C1615" s="15">
        <f>C1614/I1614*100</f>
        <v>8.0382775119617218</v>
      </c>
      <c r="D1615" s="15">
        <f>D1614/I1614*100</f>
        <v>32.631578947368425</v>
      </c>
      <c r="E1615" s="15">
        <f>E1614/I1614*100</f>
        <v>44.019138755980862</v>
      </c>
      <c r="F1615" s="15">
        <f>F1614/I1614*100</f>
        <v>9.9521531100478473</v>
      </c>
      <c r="G1615" s="15">
        <f>G1614/I1614*100</f>
        <v>4.0191387559808609</v>
      </c>
      <c r="H1615" s="59">
        <f>H1614/I1614*100</f>
        <v>1.3397129186602872</v>
      </c>
      <c r="I1615" s="138">
        <f t="shared" si="65"/>
        <v>100</v>
      </c>
      <c r="J1615" s="160">
        <f>J1614/I1614*100</f>
        <v>40.669856459330148</v>
      </c>
      <c r="K1615" s="207">
        <f>K1614/I1614*100</f>
        <v>44.019138755980862</v>
      </c>
      <c r="L1615" s="186">
        <f>L1614/I1614*100</f>
        <v>13.971291866028709</v>
      </c>
    </row>
    <row r="1616" spans="1:12" ht="11.25" customHeight="1" x14ac:dyDescent="0.4">
      <c r="A1616" s="359"/>
      <c r="B1616" s="292" t="s">
        <v>36</v>
      </c>
      <c r="C1616" s="13">
        <v>0</v>
      </c>
      <c r="D1616" s="13">
        <v>0</v>
      </c>
      <c r="E1616" s="13">
        <v>2</v>
      </c>
      <c r="F1616" s="13">
        <v>0</v>
      </c>
      <c r="G1616" s="13">
        <v>0</v>
      </c>
      <c r="H1616" s="13">
        <v>0</v>
      </c>
      <c r="I1616" s="139">
        <f t="shared" si="65"/>
        <v>2</v>
      </c>
      <c r="J1616" s="161">
        <f>C1616+D1616</f>
        <v>0</v>
      </c>
      <c r="K1616" s="208">
        <f>E1616</f>
        <v>2</v>
      </c>
      <c r="L1616" s="187">
        <f>SUM(F1616:G1616)</f>
        <v>0</v>
      </c>
    </row>
    <row r="1617" spans="1:12" ht="11.25" customHeight="1" x14ac:dyDescent="0.4">
      <c r="A1617" s="359"/>
      <c r="B1617" s="292"/>
      <c r="C1617" s="15">
        <f>C1616/I1616*100</f>
        <v>0</v>
      </c>
      <c r="D1617" s="15">
        <f>D1616/I1616*100</f>
        <v>0</v>
      </c>
      <c r="E1617" s="15">
        <f>E1616/I1616*100</f>
        <v>100</v>
      </c>
      <c r="F1617" s="15">
        <f>F1616/I1616*100</f>
        <v>0</v>
      </c>
      <c r="G1617" s="15">
        <f>G1616/I1616*100</f>
        <v>0</v>
      </c>
      <c r="H1617" s="59">
        <f>H1616/I1616*100</f>
        <v>0</v>
      </c>
      <c r="I1617" s="138">
        <f t="shared" si="65"/>
        <v>100</v>
      </c>
      <c r="J1617" s="160">
        <f>J1616/I1616*100</f>
        <v>0</v>
      </c>
      <c r="K1617" s="207">
        <f>K1616/I1616*100</f>
        <v>100</v>
      </c>
      <c r="L1617" s="186">
        <f>L1616/I1616*100</f>
        <v>0</v>
      </c>
    </row>
    <row r="1618" spans="1:12" ht="11.25" customHeight="1" x14ac:dyDescent="0.4">
      <c r="A1618" s="359"/>
      <c r="B1618" s="292" t="s">
        <v>105</v>
      </c>
      <c r="C1618" s="13">
        <v>0</v>
      </c>
      <c r="D1618" s="13">
        <v>3</v>
      </c>
      <c r="E1618" s="13">
        <v>14</v>
      </c>
      <c r="F1618" s="13">
        <v>2</v>
      </c>
      <c r="G1618" s="13">
        <v>2</v>
      </c>
      <c r="H1618" s="13">
        <v>0</v>
      </c>
      <c r="I1618" s="139">
        <f t="shared" si="65"/>
        <v>21</v>
      </c>
      <c r="J1618" s="161">
        <f>C1618+D1618</f>
        <v>3</v>
      </c>
      <c r="K1618" s="208">
        <f>E1618</f>
        <v>14</v>
      </c>
      <c r="L1618" s="187">
        <f>SUM(F1618:G1618)</f>
        <v>4</v>
      </c>
    </row>
    <row r="1619" spans="1:12" ht="11.25" customHeight="1" x14ac:dyDescent="0.4">
      <c r="A1619" s="359"/>
      <c r="B1619" s="292"/>
      <c r="C1619" s="15">
        <f>C1618/I1618*100</f>
        <v>0</v>
      </c>
      <c r="D1619" s="15">
        <f>D1618/I1618*100</f>
        <v>14.285714285714285</v>
      </c>
      <c r="E1619" s="15">
        <f>E1618/I1618*100</f>
        <v>66.666666666666657</v>
      </c>
      <c r="F1619" s="15">
        <f>F1618/I1618*100</f>
        <v>9.5238095238095237</v>
      </c>
      <c r="G1619" s="15">
        <f>G1618/I1618*100</f>
        <v>9.5238095238095237</v>
      </c>
      <c r="H1619" s="59">
        <f>H1618/I1618*100</f>
        <v>0</v>
      </c>
      <c r="I1619" s="138">
        <f t="shared" si="65"/>
        <v>99.999999999999972</v>
      </c>
      <c r="J1619" s="160">
        <f>J1618/I1618*100</f>
        <v>14.285714285714285</v>
      </c>
      <c r="K1619" s="207">
        <f>K1618/I1618*100</f>
        <v>66.666666666666657</v>
      </c>
      <c r="L1619" s="186">
        <f>L1618/I1618*100</f>
        <v>19.047619047619047</v>
      </c>
    </row>
    <row r="1620" spans="1:12" ht="11.25" customHeight="1" x14ac:dyDescent="0.4">
      <c r="A1620" s="359"/>
      <c r="B1620" s="290" t="s">
        <v>53</v>
      </c>
      <c r="C1620" s="13">
        <v>0</v>
      </c>
      <c r="D1620" s="13">
        <v>0</v>
      </c>
      <c r="E1620" s="13">
        <v>1</v>
      </c>
      <c r="F1620" s="13">
        <v>0</v>
      </c>
      <c r="G1620" s="13">
        <v>0</v>
      </c>
      <c r="H1620" s="13">
        <v>1</v>
      </c>
      <c r="I1620" s="139">
        <f t="shared" si="65"/>
        <v>2</v>
      </c>
      <c r="J1620" s="161">
        <f>C1620+D1620</f>
        <v>0</v>
      </c>
      <c r="K1620" s="208">
        <f>E1620</f>
        <v>1</v>
      </c>
      <c r="L1620" s="187">
        <f>SUM(F1620:G1620)</f>
        <v>0</v>
      </c>
    </row>
    <row r="1621" spans="1:12" ht="11.25" customHeight="1" x14ac:dyDescent="0.4">
      <c r="A1621" s="360"/>
      <c r="B1621" s="293"/>
      <c r="C1621" s="19">
        <f>C1620/I1620*100</f>
        <v>0</v>
      </c>
      <c r="D1621" s="19">
        <f>D1620/I1620*100</f>
        <v>0</v>
      </c>
      <c r="E1621" s="19">
        <f>E1620/I1620*100</f>
        <v>50</v>
      </c>
      <c r="F1621" s="19">
        <f>F1620/I1620*100</f>
        <v>0</v>
      </c>
      <c r="G1621" s="19">
        <f>G1620/I1620*100</f>
        <v>0</v>
      </c>
      <c r="H1621" s="76">
        <f>H1620/I1620*100</f>
        <v>50</v>
      </c>
      <c r="I1621" s="137">
        <f t="shared" si="65"/>
        <v>100</v>
      </c>
      <c r="J1621" s="159">
        <f>J1620/I1620*100</f>
        <v>0</v>
      </c>
      <c r="K1621" s="206">
        <f>K1620/I1620*100</f>
        <v>50</v>
      </c>
      <c r="L1621" s="185">
        <f>L1620/I1620*100</f>
        <v>0</v>
      </c>
    </row>
    <row r="1622" spans="1:12" ht="11.25" customHeight="1" x14ac:dyDescent="0.4">
      <c r="A1622" s="358" t="s">
        <v>40</v>
      </c>
      <c r="B1622" s="288" t="s">
        <v>41</v>
      </c>
      <c r="C1622" s="13">
        <v>8</v>
      </c>
      <c r="D1622" s="13">
        <v>19</v>
      </c>
      <c r="E1622" s="13">
        <v>37</v>
      </c>
      <c r="F1622" s="13">
        <v>4</v>
      </c>
      <c r="G1622" s="13">
        <v>0</v>
      </c>
      <c r="H1622" s="13">
        <v>1</v>
      </c>
      <c r="I1622" s="136">
        <f t="shared" si="65"/>
        <v>69</v>
      </c>
      <c r="J1622" s="158">
        <f>C1622+D1622</f>
        <v>27</v>
      </c>
      <c r="K1622" s="22">
        <f>E1622</f>
        <v>37</v>
      </c>
      <c r="L1622" s="184">
        <f>SUM(F1622:G1622)</f>
        <v>4</v>
      </c>
    </row>
    <row r="1623" spans="1:12" ht="11.25" customHeight="1" x14ac:dyDescent="0.4">
      <c r="A1623" s="359"/>
      <c r="B1623" s="289"/>
      <c r="C1623" s="14">
        <f>C1622/I1622*100</f>
        <v>11.594202898550725</v>
      </c>
      <c r="D1623" s="16">
        <f>D1622/I1622*100</f>
        <v>27.536231884057973</v>
      </c>
      <c r="E1623" s="16">
        <f>E1622/I1622*100</f>
        <v>53.623188405797109</v>
      </c>
      <c r="F1623" s="16">
        <f>F1622/I1622*100</f>
        <v>5.7971014492753623</v>
      </c>
      <c r="G1623" s="16">
        <f>G1622/I1622*100</f>
        <v>0</v>
      </c>
      <c r="H1623" s="65">
        <f>H1622/I1622*100</f>
        <v>1.4492753623188406</v>
      </c>
      <c r="I1623" s="138">
        <f t="shared" si="65"/>
        <v>100.00000000000001</v>
      </c>
      <c r="J1623" s="160">
        <f>J1622/I1622*100</f>
        <v>39.130434782608695</v>
      </c>
      <c r="K1623" s="207">
        <f>K1622/I1622*100</f>
        <v>53.623188405797109</v>
      </c>
      <c r="L1623" s="186">
        <f>L1622/I1622*100</f>
        <v>5.7971014492753623</v>
      </c>
    </row>
    <row r="1624" spans="1:12" ht="11.25" customHeight="1" x14ac:dyDescent="0.4">
      <c r="A1624" s="359"/>
      <c r="B1624" s="290" t="s">
        <v>42</v>
      </c>
      <c r="C1624" s="13">
        <v>16</v>
      </c>
      <c r="D1624" s="13">
        <v>34</v>
      </c>
      <c r="E1624" s="13">
        <v>58</v>
      </c>
      <c r="F1624" s="13">
        <v>10</v>
      </c>
      <c r="G1624" s="13">
        <v>4</v>
      </c>
      <c r="H1624" s="13">
        <v>0</v>
      </c>
      <c r="I1624" s="139">
        <f t="shared" si="65"/>
        <v>122</v>
      </c>
      <c r="J1624" s="161">
        <f>C1624+D1624</f>
        <v>50</v>
      </c>
      <c r="K1624" s="208">
        <f>E1624</f>
        <v>58</v>
      </c>
      <c r="L1624" s="187">
        <f>SUM(F1624:G1624)</f>
        <v>14</v>
      </c>
    </row>
    <row r="1625" spans="1:12" ht="11.25" customHeight="1" x14ac:dyDescent="0.4">
      <c r="A1625" s="359"/>
      <c r="B1625" s="290"/>
      <c r="C1625" s="15">
        <f>C1624/I1624*100</f>
        <v>13.114754098360656</v>
      </c>
      <c r="D1625" s="15">
        <f>D1624/I1624*100</f>
        <v>27.868852459016392</v>
      </c>
      <c r="E1625" s="15">
        <f>E1624/I1624*100</f>
        <v>47.540983606557376</v>
      </c>
      <c r="F1625" s="15">
        <f>F1624/I1624*100</f>
        <v>8.1967213114754092</v>
      </c>
      <c r="G1625" s="15">
        <f>G1624/I1624*100</f>
        <v>3.278688524590164</v>
      </c>
      <c r="H1625" s="59">
        <f>H1624/I1624*100</f>
        <v>0</v>
      </c>
      <c r="I1625" s="138">
        <f t="shared" si="65"/>
        <v>100</v>
      </c>
      <c r="J1625" s="160">
        <f>J1624/I1624*100</f>
        <v>40.983606557377051</v>
      </c>
      <c r="K1625" s="207">
        <f>K1624/I1624*100</f>
        <v>47.540983606557376</v>
      </c>
      <c r="L1625" s="186">
        <f>L1624/I1624*100</f>
        <v>11.475409836065573</v>
      </c>
    </row>
    <row r="1626" spans="1:12" ht="11.25" customHeight="1" x14ac:dyDescent="0.4">
      <c r="A1626" s="359"/>
      <c r="B1626" s="291" t="s">
        <v>43</v>
      </c>
      <c r="C1626" s="13">
        <v>15</v>
      </c>
      <c r="D1626" s="13">
        <v>45</v>
      </c>
      <c r="E1626" s="13">
        <v>96</v>
      </c>
      <c r="F1626" s="13">
        <v>25</v>
      </c>
      <c r="G1626" s="13">
        <v>17</v>
      </c>
      <c r="H1626" s="13">
        <v>1</v>
      </c>
      <c r="I1626" s="139">
        <f t="shared" si="65"/>
        <v>199</v>
      </c>
      <c r="J1626" s="161">
        <f>C1626+D1626</f>
        <v>60</v>
      </c>
      <c r="K1626" s="208">
        <f>E1626</f>
        <v>96</v>
      </c>
      <c r="L1626" s="187">
        <f>SUM(F1626:G1626)</f>
        <v>42</v>
      </c>
    </row>
    <row r="1627" spans="1:12" ht="11.25" customHeight="1" x14ac:dyDescent="0.4">
      <c r="A1627" s="359"/>
      <c r="B1627" s="289"/>
      <c r="C1627" s="15">
        <f>C1626/I1626*100</f>
        <v>7.5376884422110546</v>
      </c>
      <c r="D1627" s="15">
        <f>D1626/I1626*100</f>
        <v>22.613065326633166</v>
      </c>
      <c r="E1627" s="15">
        <f>E1626/I1626*100</f>
        <v>48.241206030150749</v>
      </c>
      <c r="F1627" s="15">
        <f>F1626/I1626*100</f>
        <v>12.562814070351758</v>
      </c>
      <c r="G1627" s="15">
        <f>G1626/I1626*100</f>
        <v>8.5427135678391952</v>
      </c>
      <c r="H1627" s="59">
        <f>H1626/I1626*100</f>
        <v>0.50251256281407031</v>
      </c>
      <c r="I1627" s="138">
        <f t="shared" si="65"/>
        <v>100.00000000000001</v>
      </c>
      <c r="J1627" s="160">
        <f>J1626/I1626*100</f>
        <v>30.150753768844218</v>
      </c>
      <c r="K1627" s="207">
        <f>K1626/I1626*100</f>
        <v>48.241206030150749</v>
      </c>
      <c r="L1627" s="186">
        <f>L1626/I1626*100</f>
        <v>21.105527638190953</v>
      </c>
    </row>
    <row r="1628" spans="1:12" ht="11.25" customHeight="1" x14ac:dyDescent="0.4">
      <c r="A1628" s="359"/>
      <c r="B1628" s="290" t="s">
        <v>46</v>
      </c>
      <c r="C1628" s="13">
        <v>10</v>
      </c>
      <c r="D1628" s="13">
        <v>81</v>
      </c>
      <c r="E1628" s="13">
        <v>150</v>
      </c>
      <c r="F1628" s="13">
        <v>32</v>
      </c>
      <c r="G1628" s="13">
        <v>16</v>
      </c>
      <c r="H1628" s="13">
        <v>0</v>
      </c>
      <c r="I1628" s="139">
        <f t="shared" si="65"/>
        <v>289</v>
      </c>
      <c r="J1628" s="161">
        <f>C1628+D1628</f>
        <v>91</v>
      </c>
      <c r="K1628" s="208">
        <f>E1628</f>
        <v>150</v>
      </c>
      <c r="L1628" s="187">
        <f>SUM(F1628:G1628)</f>
        <v>48</v>
      </c>
    </row>
    <row r="1629" spans="1:12" ht="11.25" customHeight="1" x14ac:dyDescent="0.4">
      <c r="A1629" s="359"/>
      <c r="B1629" s="290"/>
      <c r="C1629" s="15">
        <f>C1628/I1628*100</f>
        <v>3.4602076124567476</v>
      </c>
      <c r="D1629" s="15">
        <f>D1628/I1628*100</f>
        <v>28.027681660899656</v>
      </c>
      <c r="E1629" s="15">
        <f>E1628/I1628*100</f>
        <v>51.903114186851205</v>
      </c>
      <c r="F1629" s="15">
        <f>F1628/I1628*100</f>
        <v>11.072664359861593</v>
      </c>
      <c r="G1629" s="15">
        <f>G1628/I1628*100</f>
        <v>5.5363321799307963</v>
      </c>
      <c r="H1629" s="59">
        <f>H1628/I1628*100</f>
        <v>0</v>
      </c>
      <c r="I1629" s="138">
        <f t="shared" si="65"/>
        <v>100</v>
      </c>
      <c r="J1629" s="160">
        <f>J1628/I1628*100</f>
        <v>31.487889273356402</v>
      </c>
      <c r="K1629" s="207">
        <f>K1628/I1628*100</f>
        <v>51.903114186851205</v>
      </c>
      <c r="L1629" s="186">
        <f>L1628/I1628*100</f>
        <v>16.608996539792386</v>
      </c>
    </row>
    <row r="1630" spans="1:12" ht="11.25" customHeight="1" x14ac:dyDescent="0.4">
      <c r="A1630" s="359"/>
      <c r="B1630" s="291" t="s">
        <v>47</v>
      </c>
      <c r="C1630" s="13">
        <v>23</v>
      </c>
      <c r="D1630" s="13">
        <v>94</v>
      </c>
      <c r="E1630" s="13">
        <v>138</v>
      </c>
      <c r="F1630" s="13">
        <v>35</v>
      </c>
      <c r="G1630" s="13">
        <v>16</v>
      </c>
      <c r="H1630" s="13">
        <v>1</v>
      </c>
      <c r="I1630" s="139">
        <f t="shared" si="65"/>
        <v>307</v>
      </c>
      <c r="J1630" s="161">
        <f>C1630+D1630</f>
        <v>117</v>
      </c>
      <c r="K1630" s="208">
        <f>E1630</f>
        <v>138</v>
      </c>
      <c r="L1630" s="187">
        <f>SUM(F1630:G1630)</f>
        <v>51</v>
      </c>
    </row>
    <row r="1631" spans="1:12" ht="11.25" customHeight="1" x14ac:dyDescent="0.4">
      <c r="A1631" s="359"/>
      <c r="B1631" s="289"/>
      <c r="C1631" s="15">
        <f>C1630/I1630*100</f>
        <v>7.4918566775244306</v>
      </c>
      <c r="D1631" s="15">
        <f>D1630/I1630*100</f>
        <v>30.618892508143325</v>
      </c>
      <c r="E1631" s="15">
        <f>E1630/I1630*100</f>
        <v>44.951140065146575</v>
      </c>
      <c r="F1631" s="15">
        <f>F1630/I1630*100</f>
        <v>11.400651465798045</v>
      </c>
      <c r="G1631" s="15">
        <f>G1630/I1630*100</f>
        <v>5.2117263843648214</v>
      </c>
      <c r="H1631" s="59">
        <f>H1630/I1630*100</f>
        <v>0.32573289902280134</v>
      </c>
      <c r="I1631" s="138">
        <f t="shared" si="65"/>
        <v>100</v>
      </c>
      <c r="J1631" s="160">
        <f>J1630/I1630*100</f>
        <v>38.11074918566775</v>
      </c>
      <c r="K1631" s="207">
        <f>K1630/I1630*100</f>
        <v>44.951140065146575</v>
      </c>
      <c r="L1631" s="186">
        <f>L1630/I1630*100</f>
        <v>16.612377850162865</v>
      </c>
    </row>
    <row r="1632" spans="1:12" ht="11.25" customHeight="1" x14ac:dyDescent="0.4">
      <c r="A1632" s="359"/>
      <c r="B1632" s="290" t="s">
        <v>15</v>
      </c>
      <c r="C1632" s="13">
        <v>32</v>
      </c>
      <c r="D1632" s="13">
        <v>135</v>
      </c>
      <c r="E1632" s="13">
        <v>157</v>
      </c>
      <c r="F1632" s="13">
        <v>33</v>
      </c>
      <c r="G1632" s="13">
        <v>10</v>
      </c>
      <c r="H1632" s="13">
        <v>6</v>
      </c>
      <c r="I1632" s="139">
        <f t="shared" si="65"/>
        <v>373</v>
      </c>
      <c r="J1632" s="161">
        <f>C1632+D1632</f>
        <v>167</v>
      </c>
      <c r="K1632" s="208">
        <f>E1632</f>
        <v>157</v>
      </c>
      <c r="L1632" s="187">
        <f>SUM(F1632:G1632)</f>
        <v>43</v>
      </c>
    </row>
    <row r="1633" spans="1:12" ht="11.25" customHeight="1" x14ac:dyDescent="0.4">
      <c r="A1633" s="359"/>
      <c r="B1633" s="290"/>
      <c r="C1633" s="15">
        <f>C1632/I1632*100</f>
        <v>8.5790884718498663</v>
      </c>
      <c r="D1633" s="15">
        <f>D1632/I1632*100</f>
        <v>36.193029490616624</v>
      </c>
      <c r="E1633" s="15">
        <f>E1632/I1632*100</f>
        <v>42.091152815013402</v>
      </c>
      <c r="F1633" s="15">
        <f>F1632/I1632*100</f>
        <v>8.8471849865951739</v>
      </c>
      <c r="G1633" s="15">
        <f>G1632/I1632*100</f>
        <v>2.6809651474530831</v>
      </c>
      <c r="H1633" s="59">
        <f>H1632/I1632*100</f>
        <v>1.6085790884718498</v>
      </c>
      <c r="I1633" s="138">
        <f t="shared" si="65"/>
        <v>100.00000000000001</v>
      </c>
      <c r="J1633" s="160">
        <f>J1632/I1632*100</f>
        <v>44.772117962466488</v>
      </c>
      <c r="K1633" s="207">
        <f>K1632/I1632*100</f>
        <v>42.091152815013402</v>
      </c>
      <c r="L1633" s="186">
        <f>L1632/I1632*100</f>
        <v>11.528150134048257</v>
      </c>
    </row>
    <row r="1634" spans="1:12" ht="11.25" customHeight="1" x14ac:dyDescent="0.4">
      <c r="A1634" s="359"/>
      <c r="B1634" s="291" t="s">
        <v>1</v>
      </c>
      <c r="C1634" s="13">
        <v>66</v>
      </c>
      <c r="D1634" s="13">
        <v>180</v>
      </c>
      <c r="E1634" s="13">
        <v>218</v>
      </c>
      <c r="F1634" s="13">
        <v>31</v>
      </c>
      <c r="G1634" s="13">
        <v>12</v>
      </c>
      <c r="H1634" s="13">
        <v>15</v>
      </c>
      <c r="I1634" s="139">
        <f t="shared" si="65"/>
        <v>522</v>
      </c>
      <c r="J1634" s="161">
        <f>C1634+D1634</f>
        <v>246</v>
      </c>
      <c r="K1634" s="208">
        <f>E1634</f>
        <v>218</v>
      </c>
      <c r="L1634" s="187">
        <f>SUM(F1634:G1634)</f>
        <v>43</v>
      </c>
    </row>
    <row r="1635" spans="1:12" ht="11.25" customHeight="1" x14ac:dyDescent="0.4">
      <c r="A1635" s="359"/>
      <c r="B1635" s="289"/>
      <c r="C1635" s="15">
        <f>C1634/I1634*100</f>
        <v>12.643678160919542</v>
      </c>
      <c r="D1635" s="15">
        <f>D1634/I1634*100</f>
        <v>34.482758620689658</v>
      </c>
      <c r="E1635" s="15">
        <f>E1634/I1634*100</f>
        <v>41.762452107279699</v>
      </c>
      <c r="F1635" s="15">
        <f>F1634/I1634*100</f>
        <v>5.9386973180076632</v>
      </c>
      <c r="G1635" s="15">
        <f>G1634/I1634*100</f>
        <v>2.2988505747126435</v>
      </c>
      <c r="H1635" s="59">
        <f>H1634/I1634*100</f>
        <v>2.8735632183908044</v>
      </c>
      <c r="I1635" s="138">
        <f t="shared" si="65"/>
        <v>100.00000000000001</v>
      </c>
      <c r="J1635" s="160">
        <f>J1634/I1634*100</f>
        <v>47.126436781609193</v>
      </c>
      <c r="K1635" s="207">
        <f>K1634/I1634*100</f>
        <v>41.762452107279699</v>
      </c>
      <c r="L1635" s="186">
        <f>L1634/I1634*100</f>
        <v>8.2375478927203059</v>
      </c>
    </row>
    <row r="1636" spans="1:12" ht="11.25" customHeight="1" x14ac:dyDescent="0.4">
      <c r="A1636" s="359"/>
      <c r="B1636" s="290" t="s">
        <v>53</v>
      </c>
      <c r="C1636" s="13">
        <v>0</v>
      </c>
      <c r="D1636" s="13">
        <v>0</v>
      </c>
      <c r="E1636" s="13">
        <v>1</v>
      </c>
      <c r="F1636" s="13">
        <v>0</v>
      </c>
      <c r="G1636" s="13">
        <v>0</v>
      </c>
      <c r="H1636" s="13">
        <v>1</v>
      </c>
      <c r="I1636" s="139">
        <f t="shared" si="65"/>
        <v>2</v>
      </c>
      <c r="J1636" s="161">
        <f>C1636+D1636</f>
        <v>0</v>
      </c>
      <c r="K1636" s="208">
        <f>E1636</f>
        <v>1</v>
      </c>
      <c r="L1636" s="187">
        <f>SUM(F1636:G1636)</f>
        <v>0</v>
      </c>
    </row>
    <row r="1637" spans="1:12" ht="11.25" customHeight="1" x14ac:dyDescent="0.4">
      <c r="A1637" s="360"/>
      <c r="B1637" s="293"/>
      <c r="C1637" s="19">
        <f>C1636/I1636*100</f>
        <v>0</v>
      </c>
      <c r="D1637" s="19">
        <f>D1636/I1636*100</f>
        <v>0</v>
      </c>
      <c r="E1637" s="19">
        <f>E1636/I1636*100</f>
        <v>50</v>
      </c>
      <c r="F1637" s="19">
        <f>F1636/I1636*100</f>
        <v>0</v>
      </c>
      <c r="G1637" s="19">
        <f>G1636/I1636*100</f>
        <v>0</v>
      </c>
      <c r="H1637" s="66">
        <f>H1636/I1636*100</f>
        <v>50</v>
      </c>
      <c r="I1637" s="137">
        <f t="shared" si="65"/>
        <v>100</v>
      </c>
      <c r="J1637" s="159">
        <f>J1636/I1636*100</f>
        <v>0</v>
      </c>
      <c r="K1637" s="206">
        <f>K1636/I1636*100</f>
        <v>50</v>
      </c>
      <c r="L1637" s="185">
        <f>L1636/I1636*100</f>
        <v>0</v>
      </c>
    </row>
    <row r="1638" spans="1:12" ht="11.25" customHeight="1" x14ac:dyDescent="0.4">
      <c r="A1638" s="361" t="s">
        <v>2</v>
      </c>
      <c r="B1638" s="288" t="s">
        <v>54</v>
      </c>
      <c r="C1638" s="13">
        <v>22</v>
      </c>
      <c r="D1638" s="13">
        <v>53</v>
      </c>
      <c r="E1638" s="13">
        <v>83</v>
      </c>
      <c r="F1638" s="13">
        <v>8</v>
      </c>
      <c r="G1638" s="13">
        <v>6</v>
      </c>
      <c r="H1638" s="13">
        <v>3</v>
      </c>
      <c r="I1638" s="154">
        <f t="shared" si="65"/>
        <v>175</v>
      </c>
      <c r="J1638" s="158">
        <f>C1638+D1638</f>
        <v>75</v>
      </c>
      <c r="K1638" s="22">
        <f>E1638</f>
        <v>83</v>
      </c>
      <c r="L1638" s="184">
        <f>SUM(F1638:G1638)</f>
        <v>14</v>
      </c>
    </row>
    <row r="1639" spans="1:12" ht="11.25" customHeight="1" x14ac:dyDescent="0.4">
      <c r="A1639" s="362"/>
      <c r="B1639" s="289"/>
      <c r="C1639" s="14">
        <f>C1638/I1638*100</f>
        <v>12.571428571428573</v>
      </c>
      <c r="D1639" s="16">
        <f>D1638/I1638*100</f>
        <v>30.285714285714288</v>
      </c>
      <c r="E1639" s="16">
        <f>E1638/I1638*100</f>
        <v>47.428571428571431</v>
      </c>
      <c r="F1639" s="16">
        <f>F1638/I1638*100</f>
        <v>4.5714285714285712</v>
      </c>
      <c r="G1639" s="16">
        <f>G1638/I1638*100</f>
        <v>3.4285714285714288</v>
      </c>
      <c r="H1639" s="65">
        <f>H1638/I1638*100</f>
        <v>1.7142857142857144</v>
      </c>
      <c r="I1639" s="138">
        <f t="shared" si="65"/>
        <v>100</v>
      </c>
      <c r="J1639" s="160">
        <f>J1638/I1638*100</f>
        <v>42.857142857142854</v>
      </c>
      <c r="K1639" s="207">
        <f>K1638/I1638*100</f>
        <v>47.428571428571431</v>
      </c>
      <c r="L1639" s="186">
        <f>L1638/I1638*100</f>
        <v>8</v>
      </c>
    </row>
    <row r="1640" spans="1:12" ht="11.25" customHeight="1" x14ac:dyDescent="0.4">
      <c r="A1640" s="362"/>
      <c r="B1640" s="290" t="s">
        <v>57</v>
      </c>
      <c r="C1640" s="13">
        <v>16</v>
      </c>
      <c r="D1640" s="13">
        <v>52</v>
      </c>
      <c r="E1640" s="13">
        <v>45</v>
      </c>
      <c r="F1640" s="13">
        <v>13</v>
      </c>
      <c r="G1640" s="13">
        <v>10</v>
      </c>
      <c r="H1640" s="13">
        <v>2</v>
      </c>
      <c r="I1640" s="139">
        <f t="shared" si="65"/>
        <v>138</v>
      </c>
      <c r="J1640" s="161">
        <f>C1640+D1640</f>
        <v>68</v>
      </c>
      <c r="K1640" s="208">
        <f>E1640</f>
        <v>45</v>
      </c>
      <c r="L1640" s="187">
        <f>SUM(F1640:G1640)</f>
        <v>23</v>
      </c>
    </row>
    <row r="1641" spans="1:12" ht="11.25" customHeight="1" x14ac:dyDescent="0.4">
      <c r="A1641" s="362"/>
      <c r="B1641" s="290"/>
      <c r="C1641" s="15">
        <f>C1640/I1640*100</f>
        <v>11.594202898550725</v>
      </c>
      <c r="D1641" s="15">
        <f>D1640/I1640*100</f>
        <v>37.681159420289859</v>
      </c>
      <c r="E1641" s="15">
        <f>E1640/I1640*100</f>
        <v>32.608695652173914</v>
      </c>
      <c r="F1641" s="15">
        <f>F1640/I1640*100</f>
        <v>9.4202898550724647</v>
      </c>
      <c r="G1641" s="15">
        <f>G1640/I1640*100</f>
        <v>7.2463768115942031</v>
      </c>
      <c r="H1641" s="59">
        <f>H1640/I1640*100</f>
        <v>1.4492753623188406</v>
      </c>
      <c r="I1641" s="138">
        <f t="shared" si="65"/>
        <v>100.00000000000001</v>
      </c>
      <c r="J1641" s="160">
        <f>J1640/I1640*100</f>
        <v>49.275362318840585</v>
      </c>
      <c r="K1641" s="207">
        <f>K1640/I1640*100</f>
        <v>32.608695652173914</v>
      </c>
      <c r="L1641" s="186">
        <f>L1640/I1640*100</f>
        <v>16.666666666666664</v>
      </c>
    </row>
    <row r="1642" spans="1:12" ht="11.25" customHeight="1" x14ac:dyDescent="0.4">
      <c r="A1642" s="362"/>
      <c r="B1642" s="291" t="s">
        <v>3</v>
      </c>
      <c r="C1642" s="13">
        <v>51</v>
      </c>
      <c r="D1642" s="13">
        <v>240</v>
      </c>
      <c r="E1642" s="13">
        <v>370</v>
      </c>
      <c r="F1642" s="13">
        <v>92</v>
      </c>
      <c r="G1642" s="13">
        <v>41</v>
      </c>
      <c r="H1642" s="13">
        <v>3</v>
      </c>
      <c r="I1642" s="139">
        <f t="shared" si="65"/>
        <v>797</v>
      </c>
      <c r="J1642" s="161">
        <f>C1642+D1642</f>
        <v>291</v>
      </c>
      <c r="K1642" s="208">
        <f>E1642</f>
        <v>370</v>
      </c>
      <c r="L1642" s="187">
        <f>SUM(F1642:G1642)</f>
        <v>133</v>
      </c>
    </row>
    <row r="1643" spans="1:12" ht="11.25" customHeight="1" x14ac:dyDescent="0.4">
      <c r="A1643" s="362"/>
      <c r="B1643" s="289"/>
      <c r="C1643" s="15">
        <f>C1642/I1642*100</f>
        <v>6.3989962358845673</v>
      </c>
      <c r="D1643" s="15">
        <f>D1642/I1642*100</f>
        <v>30.112923462986195</v>
      </c>
      <c r="E1643" s="15">
        <f>E1642/I1642*100</f>
        <v>46.424090338770391</v>
      </c>
      <c r="F1643" s="15">
        <f>F1642/I1642*100</f>
        <v>11.543287327478042</v>
      </c>
      <c r="G1643" s="15">
        <f>G1642/I1642*100</f>
        <v>5.144291091593475</v>
      </c>
      <c r="H1643" s="59">
        <f>H1642/I1642*100</f>
        <v>0.37641154328732745</v>
      </c>
      <c r="I1643" s="138">
        <f t="shared" si="65"/>
        <v>100</v>
      </c>
      <c r="J1643" s="160">
        <f>J1642/I1642*100</f>
        <v>36.511919698870763</v>
      </c>
      <c r="K1643" s="207">
        <f>K1642/I1642*100</f>
        <v>46.424090338770391</v>
      </c>
      <c r="L1643" s="186">
        <f>L1642/I1642*100</f>
        <v>16.687578419071521</v>
      </c>
    </row>
    <row r="1644" spans="1:12" ht="11.25" customHeight="1" x14ac:dyDescent="0.4">
      <c r="A1644" s="362"/>
      <c r="B1644" s="290" t="s">
        <v>51</v>
      </c>
      <c r="C1644" s="13">
        <v>12</v>
      </c>
      <c r="D1644" s="13">
        <v>51</v>
      </c>
      <c r="E1644" s="13">
        <v>49</v>
      </c>
      <c r="F1644" s="13">
        <v>17</v>
      </c>
      <c r="G1644" s="13">
        <v>3</v>
      </c>
      <c r="H1644" s="13">
        <v>2</v>
      </c>
      <c r="I1644" s="139">
        <f t="shared" si="65"/>
        <v>134</v>
      </c>
      <c r="J1644" s="161">
        <f>C1644+D1644</f>
        <v>63</v>
      </c>
      <c r="K1644" s="208">
        <f>E1644</f>
        <v>49</v>
      </c>
      <c r="L1644" s="187">
        <f>SUM(F1644:G1644)</f>
        <v>20</v>
      </c>
    </row>
    <row r="1645" spans="1:12" ht="11.25" customHeight="1" x14ac:dyDescent="0.4">
      <c r="A1645" s="362"/>
      <c r="B1645" s="290"/>
      <c r="C1645" s="15">
        <f>C1644/I1644*100</f>
        <v>8.9552238805970141</v>
      </c>
      <c r="D1645" s="15">
        <f>D1644/I1644*100</f>
        <v>38.059701492537314</v>
      </c>
      <c r="E1645" s="15">
        <f>E1644/I1644*100</f>
        <v>36.567164179104481</v>
      </c>
      <c r="F1645" s="15">
        <f>F1644/I1644*100</f>
        <v>12.686567164179104</v>
      </c>
      <c r="G1645" s="15">
        <f>G1644/I1644*100</f>
        <v>2.2388059701492535</v>
      </c>
      <c r="H1645" s="59">
        <f>H1644/I1644*100</f>
        <v>1.4925373134328357</v>
      </c>
      <c r="I1645" s="138">
        <f t="shared" si="65"/>
        <v>100.00000000000001</v>
      </c>
      <c r="J1645" s="160">
        <f>J1644/I1644*100</f>
        <v>47.014925373134332</v>
      </c>
      <c r="K1645" s="207">
        <f>K1644/I1644*100</f>
        <v>36.567164179104481</v>
      </c>
      <c r="L1645" s="186">
        <f>L1644/I1644*100</f>
        <v>14.925373134328357</v>
      </c>
    </row>
    <row r="1646" spans="1:12" ht="11.25" customHeight="1" x14ac:dyDescent="0.4">
      <c r="A1646" s="362"/>
      <c r="B1646" s="291" t="s">
        <v>52</v>
      </c>
      <c r="C1646" s="13">
        <v>13</v>
      </c>
      <c r="D1646" s="13">
        <v>26</v>
      </c>
      <c r="E1646" s="13">
        <v>46</v>
      </c>
      <c r="F1646" s="13">
        <v>4</v>
      </c>
      <c r="G1646" s="13">
        <v>1</v>
      </c>
      <c r="H1646" s="13">
        <v>0</v>
      </c>
      <c r="I1646" s="139">
        <f t="shared" si="65"/>
        <v>90</v>
      </c>
      <c r="J1646" s="161">
        <f>C1646+D1646</f>
        <v>39</v>
      </c>
      <c r="K1646" s="208">
        <f>E1646</f>
        <v>46</v>
      </c>
      <c r="L1646" s="187">
        <f>SUM(F1646:G1646)</f>
        <v>5</v>
      </c>
    </row>
    <row r="1647" spans="1:12" ht="11.25" customHeight="1" x14ac:dyDescent="0.4">
      <c r="A1647" s="362"/>
      <c r="B1647" s="289"/>
      <c r="C1647" s="15">
        <f>C1646/I1646*100</f>
        <v>14.444444444444443</v>
      </c>
      <c r="D1647" s="15">
        <f>D1646/I1646*100</f>
        <v>28.888888888888886</v>
      </c>
      <c r="E1647" s="15">
        <f>E1646/I1646*100</f>
        <v>51.111111111111107</v>
      </c>
      <c r="F1647" s="15">
        <f>F1646/I1646*100</f>
        <v>4.4444444444444446</v>
      </c>
      <c r="G1647" s="15">
        <f>G1646/I1646*100</f>
        <v>1.1111111111111112</v>
      </c>
      <c r="H1647" s="59">
        <f>H1646/I1646*100</f>
        <v>0</v>
      </c>
      <c r="I1647" s="138">
        <f t="shared" si="65"/>
        <v>99.999999999999986</v>
      </c>
      <c r="J1647" s="160">
        <f>J1646/I1646*100</f>
        <v>43.333333333333336</v>
      </c>
      <c r="K1647" s="207">
        <f>K1646/I1646*100</f>
        <v>51.111111111111107</v>
      </c>
      <c r="L1647" s="186">
        <f>L1646/I1646*100</f>
        <v>5.5555555555555554</v>
      </c>
    </row>
    <row r="1648" spans="1:12" ht="11.25" customHeight="1" x14ac:dyDescent="0.4">
      <c r="A1648" s="362"/>
      <c r="B1648" s="290" t="s">
        <v>59</v>
      </c>
      <c r="C1648" s="13">
        <v>51</v>
      </c>
      <c r="D1648" s="13">
        <v>148</v>
      </c>
      <c r="E1648" s="13">
        <v>216</v>
      </c>
      <c r="F1648" s="13">
        <v>28</v>
      </c>
      <c r="G1648" s="13">
        <v>13</v>
      </c>
      <c r="H1648" s="13">
        <v>10</v>
      </c>
      <c r="I1648" s="139">
        <f t="shared" si="65"/>
        <v>466</v>
      </c>
      <c r="J1648" s="161">
        <f>C1648+D1648</f>
        <v>199</v>
      </c>
      <c r="K1648" s="208">
        <f>E1648</f>
        <v>216</v>
      </c>
      <c r="L1648" s="187">
        <f>SUM(F1648:G1648)</f>
        <v>41</v>
      </c>
    </row>
    <row r="1649" spans="1:12" ht="11.25" customHeight="1" x14ac:dyDescent="0.4">
      <c r="A1649" s="362"/>
      <c r="B1649" s="290"/>
      <c r="C1649" s="15">
        <f>C1648/I1648*100</f>
        <v>10.944206008583691</v>
      </c>
      <c r="D1649" s="15">
        <f>D1648/I1648*100</f>
        <v>31.759656652360512</v>
      </c>
      <c r="E1649" s="15">
        <f>E1648/I1648*100</f>
        <v>46.351931330472098</v>
      </c>
      <c r="F1649" s="15">
        <f>F1648/I1648*100</f>
        <v>6.0085836909871242</v>
      </c>
      <c r="G1649" s="15">
        <f>G1648/I1648*100</f>
        <v>2.7896995708154506</v>
      </c>
      <c r="H1649" s="59">
        <f>H1648/I1648*100</f>
        <v>2.1459227467811157</v>
      </c>
      <c r="I1649" s="138">
        <f t="shared" si="65"/>
        <v>99.999999999999972</v>
      </c>
      <c r="J1649" s="160">
        <f>J1648/I1648*100</f>
        <v>42.70386266094421</v>
      </c>
      <c r="K1649" s="207">
        <f>K1648/I1648*100</f>
        <v>46.351931330472098</v>
      </c>
      <c r="L1649" s="186">
        <f>L1648/I1648*100</f>
        <v>8.7982832618025757</v>
      </c>
    </row>
    <row r="1650" spans="1:12" ht="11.25" customHeight="1" x14ac:dyDescent="0.4">
      <c r="A1650" s="362"/>
      <c r="B1650" s="291" t="s">
        <v>36</v>
      </c>
      <c r="C1650" s="13">
        <v>2</v>
      </c>
      <c r="D1650" s="13">
        <v>16</v>
      </c>
      <c r="E1650" s="13">
        <v>42</v>
      </c>
      <c r="F1650" s="13">
        <v>8</v>
      </c>
      <c r="G1650" s="13">
        <v>1</v>
      </c>
      <c r="H1650" s="13">
        <v>3</v>
      </c>
      <c r="I1650" s="139">
        <f t="shared" si="65"/>
        <v>72</v>
      </c>
      <c r="J1650" s="161">
        <f>C1650+D1650</f>
        <v>18</v>
      </c>
      <c r="K1650" s="208">
        <f>E1650</f>
        <v>42</v>
      </c>
      <c r="L1650" s="187">
        <f>SUM(F1650:G1650)</f>
        <v>9</v>
      </c>
    </row>
    <row r="1651" spans="1:12" ht="11.25" customHeight="1" x14ac:dyDescent="0.4">
      <c r="A1651" s="362"/>
      <c r="B1651" s="289"/>
      <c r="C1651" s="15">
        <f>C1650/I1650*100</f>
        <v>2.7777777777777777</v>
      </c>
      <c r="D1651" s="15">
        <f>D1650/I1650*100</f>
        <v>22.222222222222221</v>
      </c>
      <c r="E1651" s="15">
        <f>E1650/I1650*100</f>
        <v>58.333333333333336</v>
      </c>
      <c r="F1651" s="15">
        <f>F1650/I1650*100</f>
        <v>11.111111111111111</v>
      </c>
      <c r="G1651" s="15">
        <f>G1650/I1650*100</f>
        <v>1.3888888888888888</v>
      </c>
      <c r="H1651" s="59">
        <f>H1650/I1650*100</f>
        <v>4.1666666666666661</v>
      </c>
      <c r="I1651" s="138">
        <f t="shared" si="65"/>
        <v>100.00000000000001</v>
      </c>
      <c r="J1651" s="160">
        <f>J1650/I1650*100</f>
        <v>25</v>
      </c>
      <c r="K1651" s="207">
        <f>K1650/I1650*100</f>
        <v>58.333333333333336</v>
      </c>
      <c r="L1651" s="186">
        <f>L1650/I1650*100</f>
        <v>12.5</v>
      </c>
    </row>
    <row r="1652" spans="1:12" ht="11.25" customHeight="1" x14ac:dyDescent="0.4">
      <c r="A1652" s="362"/>
      <c r="B1652" s="290" t="s">
        <v>53</v>
      </c>
      <c r="C1652" s="13">
        <v>3</v>
      </c>
      <c r="D1652" s="13">
        <v>2</v>
      </c>
      <c r="E1652" s="13">
        <v>4</v>
      </c>
      <c r="F1652" s="13">
        <v>0</v>
      </c>
      <c r="G1652" s="13">
        <v>0</v>
      </c>
      <c r="H1652" s="13">
        <v>2</v>
      </c>
      <c r="I1652" s="139">
        <f t="shared" si="65"/>
        <v>11</v>
      </c>
      <c r="J1652" s="161">
        <f>C1652+D1652</f>
        <v>5</v>
      </c>
      <c r="K1652" s="208">
        <f>E1652</f>
        <v>4</v>
      </c>
      <c r="L1652" s="187">
        <f>SUM(F1652:G1652)</f>
        <v>0</v>
      </c>
    </row>
    <row r="1653" spans="1:12" ht="11.25" customHeight="1" x14ac:dyDescent="0.4">
      <c r="A1653" s="363"/>
      <c r="B1653" s="293"/>
      <c r="C1653" s="19">
        <f>C1652/I1652*100</f>
        <v>27.27272727272727</v>
      </c>
      <c r="D1653" s="19">
        <f>D1652/I1652*100</f>
        <v>18.181818181818183</v>
      </c>
      <c r="E1653" s="19">
        <f>E1652/I1652*100</f>
        <v>36.363636363636367</v>
      </c>
      <c r="F1653" s="19">
        <f>F1652/I1652*100</f>
        <v>0</v>
      </c>
      <c r="G1653" s="19">
        <f>G1652/I1652*100</f>
        <v>0</v>
      </c>
      <c r="H1653" s="66">
        <f>H1652/I1652*100</f>
        <v>18.181818181818183</v>
      </c>
      <c r="I1653" s="137">
        <f t="shared" si="65"/>
        <v>100</v>
      </c>
      <c r="J1653" s="159">
        <f>J1652/I1652*100</f>
        <v>45.454545454545453</v>
      </c>
      <c r="K1653" s="206">
        <f>K1652/I1652*100</f>
        <v>36.363636363636367</v>
      </c>
      <c r="L1653" s="185">
        <f>L1652/I1652*100</f>
        <v>0</v>
      </c>
    </row>
    <row r="1654" spans="1:12" ht="11.25" customHeight="1" x14ac:dyDescent="0.4">
      <c r="A1654" s="358" t="s">
        <v>19</v>
      </c>
      <c r="B1654" s="288" t="s">
        <v>64</v>
      </c>
      <c r="C1654" s="13">
        <v>16</v>
      </c>
      <c r="D1654" s="13">
        <v>66</v>
      </c>
      <c r="E1654" s="13">
        <v>135</v>
      </c>
      <c r="F1654" s="13">
        <v>28</v>
      </c>
      <c r="G1654" s="13">
        <v>9</v>
      </c>
      <c r="H1654" s="13">
        <v>5</v>
      </c>
      <c r="I1654" s="136">
        <f t="shared" si="65"/>
        <v>259</v>
      </c>
      <c r="J1654" s="158">
        <f>C1654+D1654</f>
        <v>82</v>
      </c>
      <c r="K1654" s="22">
        <f>E1654</f>
        <v>135</v>
      </c>
      <c r="L1654" s="184">
        <f>SUM(F1654:G1654)</f>
        <v>37</v>
      </c>
    </row>
    <row r="1655" spans="1:12" ht="11.25" customHeight="1" x14ac:dyDescent="0.4">
      <c r="A1655" s="359"/>
      <c r="B1655" s="289"/>
      <c r="C1655" s="14">
        <f>C1654/I1654*100</f>
        <v>6.1776061776061777</v>
      </c>
      <c r="D1655" s="16">
        <f>D1654/I1654*100</f>
        <v>25.482625482625483</v>
      </c>
      <c r="E1655" s="16">
        <f>E1654/I1654*100</f>
        <v>52.123552123552116</v>
      </c>
      <c r="F1655" s="16">
        <f>F1654/I1654*100</f>
        <v>10.810810810810811</v>
      </c>
      <c r="G1655" s="16">
        <f>G1654/I1654*100</f>
        <v>3.4749034749034751</v>
      </c>
      <c r="H1655" s="65">
        <f>H1654/I1654*100</f>
        <v>1.9305019305019304</v>
      </c>
      <c r="I1655" s="138">
        <f t="shared" si="65"/>
        <v>99.999999999999986</v>
      </c>
      <c r="J1655" s="160">
        <f>J1654/I1654*100</f>
        <v>31.660231660231659</v>
      </c>
      <c r="K1655" s="207">
        <f>K1654/I1654*100</f>
        <v>52.123552123552116</v>
      </c>
      <c r="L1655" s="186">
        <f>L1654/I1654*100</f>
        <v>14.285714285714285</v>
      </c>
    </row>
    <row r="1656" spans="1:12" ht="11.25" customHeight="1" x14ac:dyDescent="0.4">
      <c r="A1656" s="359"/>
      <c r="B1656" s="290" t="s">
        <v>66</v>
      </c>
      <c r="C1656" s="13">
        <v>31</v>
      </c>
      <c r="D1656" s="13">
        <v>118</v>
      </c>
      <c r="E1656" s="13">
        <v>144</v>
      </c>
      <c r="F1656" s="13">
        <v>30</v>
      </c>
      <c r="G1656" s="13">
        <v>11</v>
      </c>
      <c r="H1656" s="13">
        <v>8</v>
      </c>
      <c r="I1656" s="139">
        <f t="shared" si="65"/>
        <v>342</v>
      </c>
      <c r="J1656" s="161">
        <f>C1656+D1656</f>
        <v>149</v>
      </c>
      <c r="K1656" s="208">
        <f>E1656</f>
        <v>144</v>
      </c>
      <c r="L1656" s="187">
        <f>SUM(F1656:G1656)</f>
        <v>41</v>
      </c>
    </row>
    <row r="1657" spans="1:12" ht="11.25" customHeight="1" x14ac:dyDescent="0.4">
      <c r="A1657" s="359"/>
      <c r="B1657" s="290"/>
      <c r="C1657" s="15">
        <f>C1656/I1656*100</f>
        <v>9.064327485380117</v>
      </c>
      <c r="D1657" s="15">
        <f>D1656/I1656*100</f>
        <v>34.502923976608187</v>
      </c>
      <c r="E1657" s="15">
        <f>E1656/I1656*100</f>
        <v>42.105263157894733</v>
      </c>
      <c r="F1657" s="15">
        <f>F1656/I1656*100</f>
        <v>8.7719298245614024</v>
      </c>
      <c r="G1657" s="15">
        <f>G1656/I1656*100</f>
        <v>3.2163742690058479</v>
      </c>
      <c r="H1657" s="59">
        <f>H1656/I1656*100</f>
        <v>2.3391812865497075</v>
      </c>
      <c r="I1657" s="138">
        <f t="shared" si="65"/>
        <v>99.999999999999986</v>
      </c>
      <c r="J1657" s="160">
        <f>J1656/I1656*100</f>
        <v>43.567251461988306</v>
      </c>
      <c r="K1657" s="207">
        <f>K1656/I1656*100</f>
        <v>42.105263157894733</v>
      </c>
      <c r="L1657" s="186">
        <f>L1656/I1656*100</f>
        <v>11.988304093567251</v>
      </c>
    </row>
    <row r="1658" spans="1:12" ht="11.25" customHeight="1" x14ac:dyDescent="0.4">
      <c r="A1658" s="359"/>
      <c r="B1658" s="291" t="s">
        <v>67</v>
      </c>
      <c r="C1658" s="13">
        <v>68</v>
      </c>
      <c r="D1658" s="13">
        <v>263</v>
      </c>
      <c r="E1658" s="13">
        <v>397</v>
      </c>
      <c r="F1658" s="13">
        <v>73</v>
      </c>
      <c r="G1658" s="13">
        <v>37</v>
      </c>
      <c r="H1658" s="13">
        <v>5</v>
      </c>
      <c r="I1658" s="139">
        <f t="shared" si="65"/>
        <v>843</v>
      </c>
      <c r="J1658" s="161">
        <f>C1658+D1658</f>
        <v>331</v>
      </c>
      <c r="K1658" s="208">
        <f>E1658</f>
        <v>397</v>
      </c>
      <c r="L1658" s="187">
        <f>SUM(F1658:G1658)</f>
        <v>110</v>
      </c>
    </row>
    <row r="1659" spans="1:12" ht="11.25" customHeight="1" x14ac:dyDescent="0.4">
      <c r="A1659" s="359"/>
      <c r="B1659" s="289"/>
      <c r="C1659" s="15">
        <f>C1658/I1658*100</f>
        <v>8.0664294187425867</v>
      </c>
      <c r="D1659" s="15">
        <f>D1658/I1658*100</f>
        <v>31.198102016607354</v>
      </c>
      <c r="E1659" s="15">
        <f>E1658/I1658*100</f>
        <v>47.093712930011861</v>
      </c>
      <c r="F1659" s="15">
        <f>F1658/I1658*100</f>
        <v>8.6595492289442468</v>
      </c>
      <c r="G1659" s="15">
        <f>G1658/I1658*100</f>
        <v>4.3890865954922891</v>
      </c>
      <c r="H1659" s="59">
        <f>H1658/I1658*100</f>
        <v>0.59311981020166071</v>
      </c>
      <c r="I1659" s="138">
        <f t="shared" si="65"/>
        <v>99.999999999999986</v>
      </c>
      <c r="J1659" s="160">
        <f>J1658/I1658*100</f>
        <v>39.264531435349944</v>
      </c>
      <c r="K1659" s="207">
        <f>K1658/I1658*100</f>
        <v>47.093712930011861</v>
      </c>
      <c r="L1659" s="186">
        <f>L1658/I1658*100</f>
        <v>13.048635824436536</v>
      </c>
    </row>
    <row r="1660" spans="1:12" ht="11.25" customHeight="1" x14ac:dyDescent="0.4">
      <c r="A1660" s="359"/>
      <c r="B1660" s="290" t="s">
        <v>69</v>
      </c>
      <c r="C1660" s="13">
        <v>34</v>
      </c>
      <c r="D1660" s="13">
        <v>100</v>
      </c>
      <c r="E1660" s="13">
        <v>123</v>
      </c>
      <c r="F1660" s="13">
        <v>26</v>
      </c>
      <c r="G1660" s="13">
        <v>10</v>
      </c>
      <c r="H1660" s="13">
        <v>0</v>
      </c>
      <c r="I1660" s="139">
        <f t="shared" si="65"/>
        <v>293</v>
      </c>
      <c r="J1660" s="161">
        <f>C1660+D1660</f>
        <v>134</v>
      </c>
      <c r="K1660" s="208">
        <f>E1660</f>
        <v>123</v>
      </c>
      <c r="L1660" s="187">
        <f>SUM(F1660:G1660)</f>
        <v>36</v>
      </c>
    </row>
    <row r="1661" spans="1:12" ht="11.25" customHeight="1" x14ac:dyDescent="0.4">
      <c r="A1661" s="359"/>
      <c r="B1661" s="290"/>
      <c r="C1661" s="15">
        <f>C1660/I1660*100</f>
        <v>11.604095563139932</v>
      </c>
      <c r="D1661" s="15">
        <f>D1660/I1660*100</f>
        <v>34.129692832764505</v>
      </c>
      <c r="E1661" s="15">
        <f>E1660/I1660*100</f>
        <v>41.979522184300336</v>
      </c>
      <c r="F1661" s="15">
        <f>F1660/I1660*100</f>
        <v>8.8737201365187719</v>
      </c>
      <c r="G1661" s="15">
        <f>G1660/I1660*100</f>
        <v>3.4129692832764507</v>
      </c>
      <c r="H1661" s="59">
        <f>H1660/I1660*100</f>
        <v>0</v>
      </c>
      <c r="I1661" s="138">
        <f t="shared" si="65"/>
        <v>100</v>
      </c>
      <c r="J1661" s="160">
        <f>J1660/I1660*100</f>
        <v>45.733788395904433</v>
      </c>
      <c r="K1661" s="207">
        <f>K1660/I1660*100</f>
        <v>41.979522184300336</v>
      </c>
      <c r="L1661" s="186">
        <f>L1660/I1660*100</f>
        <v>12.286689419795222</v>
      </c>
    </row>
    <row r="1662" spans="1:12" ht="11.25" customHeight="1" x14ac:dyDescent="0.4">
      <c r="A1662" s="359"/>
      <c r="B1662" s="291" t="s">
        <v>70</v>
      </c>
      <c r="C1662" s="13">
        <v>21</v>
      </c>
      <c r="D1662" s="13">
        <v>41</v>
      </c>
      <c r="E1662" s="13">
        <v>53</v>
      </c>
      <c r="F1662" s="13">
        <v>12</v>
      </c>
      <c r="G1662" s="13">
        <v>8</v>
      </c>
      <c r="H1662" s="13">
        <v>4</v>
      </c>
      <c r="I1662" s="139">
        <f t="shared" si="65"/>
        <v>139</v>
      </c>
      <c r="J1662" s="161">
        <f>C1662+D1662</f>
        <v>62</v>
      </c>
      <c r="K1662" s="208">
        <f>E1662</f>
        <v>53</v>
      </c>
      <c r="L1662" s="187">
        <f>SUM(F1662:G1662)</f>
        <v>20</v>
      </c>
    </row>
    <row r="1663" spans="1:12" ht="11.25" customHeight="1" x14ac:dyDescent="0.4">
      <c r="A1663" s="359"/>
      <c r="B1663" s="289"/>
      <c r="C1663" s="15">
        <f>C1662/I1662*100</f>
        <v>15.107913669064748</v>
      </c>
      <c r="D1663" s="15">
        <f>D1662/I1662*100</f>
        <v>29.496402877697843</v>
      </c>
      <c r="E1663" s="15">
        <f>E1662/I1662*100</f>
        <v>38.129496402877699</v>
      </c>
      <c r="F1663" s="15">
        <f>F1662/I1662*100</f>
        <v>8.6330935251798557</v>
      </c>
      <c r="G1663" s="15">
        <f>G1662/I1662*100</f>
        <v>5.755395683453238</v>
      </c>
      <c r="H1663" s="59">
        <f>H1662/I1662*100</f>
        <v>2.877697841726619</v>
      </c>
      <c r="I1663" s="138">
        <f t="shared" si="65"/>
        <v>100</v>
      </c>
      <c r="J1663" s="160">
        <f>J1662/I1662*100</f>
        <v>44.60431654676259</v>
      </c>
      <c r="K1663" s="207">
        <f>K1662/I1662*100</f>
        <v>38.129496402877699</v>
      </c>
      <c r="L1663" s="186">
        <f>L1662/I1662*100</f>
        <v>14.388489208633093</v>
      </c>
    </row>
    <row r="1664" spans="1:12" ht="11.25" customHeight="1" x14ac:dyDescent="0.4">
      <c r="A1664" s="359"/>
      <c r="B1664" s="290" t="s">
        <v>53</v>
      </c>
      <c r="C1664" s="13">
        <v>0</v>
      </c>
      <c r="D1664" s="13">
        <v>0</v>
      </c>
      <c r="E1664" s="13">
        <v>3</v>
      </c>
      <c r="F1664" s="13">
        <v>1</v>
      </c>
      <c r="G1664" s="13">
        <v>0</v>
      </c>
      <c r="H1664" s="13">
        <v>3</v>
      </c>
      <c r="I1664" s="139">
        <f t="shared" si="65"/>
        <v>7</v>
      </c>
      <c r="J1664" s="163">
        <f>C1664+D1664</f>
        <v>0</v>
      </c>
      <c r="K1664" s="208">
        <f>E1664</f>
        <v>3</v>
      </c>
      <c r="L1664" s="187">
        <f>SUM(F1664:G1664)</f>
        <v>1</v>
      </c>
    </row>
    <row r="1665" spans="1:12" ht="11.25" customHeight="1" x14ac:dyDescent="0.4">
      <c r="A1665" s="360"/>
      <c r="B1665" s="293"/>
      <c r="C1665" s="17">
        <f>C1664/I1664*100</f>
        <v>0</v>
      </c>
      <c r="D1665" s="17">
        <f>D1664/I1664*100</f>
        <v>0</v>
      </c>
      <c r="E1665" s="17">
        <f>E1664/I1664*100</f>
        <v>42.857142857142854</v>
      </c>
      <c r="F1665" s="17">
        <f>F1664/I1664*100</f>
        <v>14.285714285714285</v>
      </c>
      <c r="G1665" s="17">
        <f>G1664/I1664*100</f>
        <v>0</v>
      </c>
      <c r="H1665" s="69">
        <f>H1664/I1664*100</f>
        <v>42.857142857142854</v>
      </c>
      <c r="I1665" s="137">
        <f t="shared" si="65"/>
        <v>100</v>
      </c>
      <c r="J1665" s="164">
        <f>J1664/I1664*100</f>
        <v>0</v>
      </c>
      <c r="K1665" s="209">
        <f>K1664/I1664*100</f>
        <v>42.857142857142854</v>
      </c>
      <c r="L1665" s="189">
        <f>L1664/I1664*100</f>
        <v>14.285714285714285</v>
      </c>
    </row>
    <row r="1666" spans="1:12" ht="11.25" customHeight="1" x14ac:dyDescent="0.4"/>
    <row r="1667" spans="1:12" ht="11.25" customHeight="1" x14ac:dyDescent="0.4"/>
    <row r="1668" spans="1:12" x14ac:dyDescent="0.4">
      <c r="A1668" s="269" t="s">
        <v>110</v>
      </c>
      <c r="B1668" s="269"/>
      <c r="C1668" s="269"/>
      <c r="D1668" s="269"/>
      <c r="E1668" s="269"/>
      <c r="F1668" s="269"/>
      <c r="G1668" s="3"/>
      <c r="H1668" s="3"/>
      <c r="I1668" s="3"/>
      <c r="J1668" s="3"/>
      <c r="K1668" s="3"/>
      <c r="L1668" s="3"/>
    </row>
    <row r="1669" spans="1:12" ht="30" customHeight="1" x14ac:dyDescent="0.4">
      <c r="A1669" s="276" t="s">
        <v>39</v>
      </c>
      <c r="B1669" s="276"/>
      <c r="C1669" s="276"/>
      <c r="D1669" s="276"/>
      <c r="E1669" s="276"/>
      <c r="F1669" s="276"/>
      <c r="G1669" s="276"/>
      <c r="H1669" s="276"/>
      <c r="I1669" s="1"/>
      <c r="J1669" s="1"/>
      <c r="K1669" s="1"/>
      <c r="L1669" s="1"/>
    </row>
    <row r="1670" spans="1:12" ht="100.5" customHeight="1" x14ac:dyDescent="0.15">
      <c r="A1670" s="262" t="s">
        <v>12</v>
      </c>
      <c r="B1670" s="263"/>
      <c r="C1670" s="21" t="s">
        <v>111</v>
      </c>
      <c r="D1670" s="21" t="s">
        <v>113</v>
      </c>
      <c r="E1670" s="71" t="s">
        <v>21</v>
      </c>
      <c r="F1670" s="92" t="s">
        <v>11</v>
      </c>
      <c r="G1670" s="111"/>
      <c r="H1670" s="111"/>
      <c r="I1670" s="111"/>
      <c r="J1670" s="111"/>
      <c r="K1670" s="111"/>
      <c r="L1670" s="111"/>
    </row>
    <row r="1671" spans="1:12" ht="11.25" customHeight="1" x14ac:dyDescent="0.4">
      <c r="A1671" s="284" t="s">
        <v>10</v>
      </c>
      <c r="B1671" s="285"/>
      <c r="C1671" s="22">
        <f>C1673+C1675+C1677+C1679</f>
        <v>1284</v>
      </c>
      <c r="D1671" s="22">
        <f>D1673+D1675+D1677+D1679</f>
        <v>563</v>
      </c>
      <c r="E1671" s="22">
        <f>E1673+E1675+E1677+E1679</f>
        <v>36</v>
      </c>
      <c r="F1671" s="90">
        <f t="shared" ref="F1671:F1734" si="66">SUM(C1671:E1671)</f>
        <v>1883</v>
      </c>
      <c r="G1671" s="115"/>
      <c r="H1671" s="115"/>
      <c r="I1671" s="115"/>
      <c r="J1671" s="115"/>
      <c r="K1671" s="115"/>
      <c r="L1671" s="115"/>
    </row>
    <row r="1672" spans="1:12" ht="11.25" customHeight="1" x14ac:dyDescent="0.4">
      <c r="A1672" s="286"/>
      <c r="B1672" s="287"/>
      <c r="C1672" s="12">
        <f>C1671/F1671*100</f>
        <v>68.189060010621347</v>
      </c>
      <c r="D1672" s="12">
        <f>D1671/F1671*100</f>
        <v>29.899097185342537</v>
      </c>
      <c r="E1672" s="64">
        <f>E1671/F1671*100</f>
        <v>1.9118428040361128</v>
      </c>
      <c r="F1672" s="89">
        <f t="shared" si="66"/>
        <v>100</v>
      </c>
      <c r="G1672" s="115"/>
      <c r="H1672" s="115"/>
      <c r="I1672" s="115"/>
      <c r="J1672" s="115"/>
      <c r="K1672" s="115"/>
      <c r="L1672" s="115"/>
    </row>
    <row r="1673" spans="1:12" ht="11.25" customHeight="1" x14ac:dyDescent="0.4">
      <c r="A1673" s="358" t="s">
        <v>22</v>
      </c>
      <c r="B1673" s="288" t="s">
        <v>23</v>
      </c>
      <c r="C1673" s="32">
        <v>916</v>
      </c>
      <c r="D1673" s="13">
        <v>403</v>
      </c>
      <c r="E1673" s="13">
        <v>26</v>
      </c>
      <c r="F1673" s="90">
        <f t="shared" si="66"/>
        <v>1345</v>
      </c>
      <c r="J1673" s="115"/>
      <c r="K1673" s="115"/>
      <c r="L1673" s="115"/>
    </row>
    <row r="1674" spans="1:12" ht="11.25" customHeight="1" x14ac:dyDescent="0.4">
      <c r="A1674" s="359"/>
      <c r="B1674" s="289"/>
      <c r="C1674" s="15">
        <f>C1673/F1673*100</f>
        <v>68.104089219330859</v>
      </c>
      <c r="D1674" s="15">
        <f>D1673/F1673*100</f>
        <v>29.962825278810406</v>
      </c>
      <c r="E1674" s="59">
        <f>E1673/F1673*100</f>
        <v>1.9330855018587361</v>
      </c>
      <c r="F1674" s="87">
        <f t="shared" si="66"/>
        <v>100.00000000000001</v>
      </c>
      <c r="G1674" s="115"/>
      <c r="H1674" s="115"/>
      <c r="I1674" s="115"/>
      <c r="J1674" s="115"/>
      <c r="K1674" s="115"/>
      <c r="L1674" s="115"/>
    </row>
    <row r="1675" spans="1:12" ht="11.25" customHeight="1" x14ac:dyDescent="0.4">
      <c r="A1675" s="359"/>
      <c r="B1675" s="290" t="s">
        <v>25</v>
      </c>
      <c r="C1675" s="13">
        <v>220</v>
      </c>
      <c r="D1675" s="13">
        <v>110</v>
      </c>
      <c r="E1675" s="13">
        <v>6</v>
      </c>
      <c r="F1675" s="88">
        <f t="shared" si="66"/>
        <v>336</v>
      </c>
      <c r="J1675" s="115"/>
      <c r="K1675" s="115"/>
      <c r="L1675" s="115"/>
    </row>
    <row r="1676" spans="1:12" ht="11.25" customHeight="1" x14ac:dyDescent="0.4">
      <c r="A1676" s="359"/>
      <c r="B1676" s="290"/>
      <c r="C1676" s="16">
        <f>C1675/F1675*100</f>
        <v>65.476190476190482</v>
      </c>
      <c r="D1676" s="16">
        <f>D1675/F1675*100</f>
        <v>32.738095238095241</v>
      </c>
      <c r="E1676" s="65">
        <f>E1675/F1675*100</f>
        <v>1.7857142857142856</v>
      </c>
      <c r="F1676" s="87">
        <f t="shared" si="66"/>
        <v>100.00000000000001</v>
      </c>
      <c r="G1676" s="115"/>
      <c r="H1676" s="115"/>
      <c r="I1676" s="115"/>
      <c r="J1676" s="115"/>
      <c r="K1676" s="115"/>
      <c r="L1676" s="115"/>
    </row>
    <row r="1677" spans="1:12" ht="11.25" customHeight="1" x14ac:dyDescent="0.4">
      <c r="A1677" s="359"/>
      <c r="B1677" s="291" t="s">
        <v>14</v>
      </c>
      <c r="C1677" s="13">
        <v>101</v>
      </c>
      <c r="D1677" s="13">
        <v>31</v>
      </c>
      <c r="E1677" s="13">
        <v>3</v>
      </c>
      <c r="F1677" s="88">
        <f t="shared" si="66"/>
        <v>135</v>
      </c>
      <c r="J1677" s="115"/>
      <c r="K1677" s="115"/>
      <c r="L1677" s="115"/>
    </row>
    <row r="1678" spans="1:12" ht="11.25" customHeight="1" x14ac:dyDescent="0.4">
      <c r="A1678" s="359"/>
      <c r="B1678" s="289"/>
      <c r="C1678" s="15">
        <f>C1677/F1677*100</f>
        <v>74.81481481481481</v>
      </c>
      <c r="D1678" s="15">
        <f>D1677/F1677*100</f>
        <v>22.962962962962962</v>
      </c>
      <c r="E1678" s="59">
        <f>E1677/F1677*100</f>
        <v>2.2222222222222223</v>
      </c>
      <c r="F1678" s="87">
        <f t="shared" si="66"/>
        <v>100</v>
      </c>
      <c r="G1678" s="115"/>
      <c r="H1678" s="115"/>
      <c r="I1678" s="115"/>
      <c r="J1678" s="115"/>
      <c r="K1678" s="115"/>
      <c r="L1678" s="115"/>
    </row>
    <row r="1679" spans="1:12" ht="11.25" customHeight="1" x14ac:dyDescent="0.4">
      <c r="A1679" s="359"/>
      <c r="B1679" s="290" t="s">
        <v>16</v>
      </c>
      <c r="C1679" s="13">
        <v>47</v>
      </c>
      <c r="D1679" s="13">
        <v>19</v>
      </c>
      <c r="E1679" s="13">
        <v>1</v>
      </c>
      <c r="F1679" s="88">
        <f t="shared" si="66"/>
        <v>67</v>
      </c>
      <c r="J1679" s="115"/>
      <c r="K1679" s="115"/>
      <c r="L1679" s="115"/>
    </row>
    <row r="1680" spans="1:12" ht="11.25" customHeight="1" x14ac:dyDescent="0.4">
      <c r="A1680" s="359"/>
      <c r="B1680" s="290"/>
      <c r="C1680" s="19">
        <f>C1679/F1679*100</f>
        <v>70.149253731343293</v>
      </c>
      <c r="D1680" s="19">
        <f>D1679/F1679*100</f>
        <v>28.35820895522388</v>
      </c>
      <c r="E1680" s="76">
        <f>E1679/F1679*100</f>
        <v>1.4925373134328357</v>
      </c>
      <c r="F1680" s="89">
        <f t="shared" si="66"/>
        <v>100.00000000000001</v>
      </c>
      <c r="G1680" s="115"/>
      <c r="H1680" s="115"/>
      <c r="I1680" s="115"/>
      <c r="J1680" s="115"/>
      <c r="K1680" s="115"/>
      <c r="L1680" s="115"/>
    </row>
    <row r="1681" spans="1:12" ht="11.25" customHeight="1" x14ac:dyDescent="0.4">
      <c r="A1681" s="358" t="s">
        <v>30</v>
      </c>
      <c r="B1681" s="288" t="s">
        <v>31</v>
      </c>
      <c r="C1681" s="13">
        <v>542</v>
      </c>
      <c r="D1681" s="13">
        <v>258</v>
      </c>
      <c r="E1681" s="13">
        <v>13</v>
      </c>
      <c r="F1681" s="90">
        <f t="shared" si="66"/>
        <v>813</v>
      </c>
      <c r="J1681" s="115"/>
      <c r="K1681" s="115"/>
      <c r="L1681" s="115"/>
    </row>
    <row r="1682" spans="1:12" ht="11.25" customHeight="1" x14ac:dyDescent="0.4">
      <c r="A1682" s="359"/>
      <c r="B1682" s="290"/>
      <c r="C1682" s="16">
        <f>C1681/F1681*100</f>
        <v>66.666666666666657</v>
      </c>
      <c r="D1682" s="16">
        <f>D1681/F1681*100</f>
        <v>31.73431734317343</v>
      </c>
      <c r="E1682" s="65">
        <f>E1681/F1681*100</f>
        <v>1.5990159901599015</v>
      </c>
      <c r="F1682" s="87">
        <f t="shared" si="66"/>
        <v>99.999999999999986</v>
      </c>
      <c r="G1682" s="115"/>
      <c r="H1682" s="115"/>
      <c r="I1682" s="115"/>
      <c r="J1682" s="115"/>
      <c r="K1682" s="115"/>
      <c r="L1682" s="115"/>
    </row>
    <row r="1683" spans="1:12" ht="11.25" customHeight="1" x14ac:dyDescent="0.4">
      <c r="A1683" s="359"/>
      <c r="B1683" s="291" t="s">
        <v>32</v>
      </c>
      <c r="C1683" s="13">
        <v>727</v>
      </c>
      <c r="D1683" s="13">
        <v>297</v>
      </c>
      <c r="E1683" s="13">
        <v>21</v>
      </c>
      <c r="F1683" s="88">
        <f t="shared" si="66"/>
        <v>1045</v>
      </c>
      <c r="I1683" s="115"/>
      <c r="J1683" s="115"/>
      <c r="K1683" s="115"/>
      <c r="L1683" s="115"/>
    </row>
    <row r="1684" spans="1:12" ht="11.25" customHeight="1" x14ac:dyDescent="0.4">
      <c r="A1684" s="359"/>
      <c r="B1684" s="289"/>
      <c r="C1684" s="15">
        <f>C1683/F1683*100</f>
        <v>69.569377990430624</v>
      </c>
      <c r="D1684" s="15">
        <f>D1683/F1683*100</f>
        <v>28.421052631578945</v>
      </c>
      <c r="E1684" s="59">
        <f>E1683/F1683*100</f>
        <v>2.0095693779904304</v>
      </c>
      <c r="F1684" s="87">
        <f t="shared" si="66"/>
        <v>100</v>
      </c>
      <c r="G1684" s="115"/>
      <c r="H1684" s="115"/>
      <c r="I1684" s="115"/>
      <c r="J1684" s="115"/>
      <c r="K1684" s="115"/>
      <c r="L1684" s="115"/>
    </row>
    <row r="1685" spans="1:12" ht="11.25" customHeight="1" x14ac:dyDescent="0.4">
      <c r="A1685" s="359"/>
      <c r="B1685" s="291" t="s">
        <v>36</v>
      </c>
      <c r="C1685" s="13">
        <v>2</v>
      </c>
      <c r="D1685" s="13">
        <v>0</v>
      </c>
      <c r="E1685" s="13">
        <v>0</v>
      </c>
      <c r="F1685" s="88">
        <f t="shared" si="66"/>
        <v>2</v>
      </c>
      <c r="I1685" s="115"/>
      <c r="J1685" s="115"/>
      <c r="K1685" s="115"/>
      <c r="L1685" s="115"/>
    </row>
    <row r="1686" spans="1:12" ht="11.25" customHeight="1" x14ac:dyDescent="0.4">
      <c r="A1686" s="359"/>
      <c r="B1686" s="289"/>
      <c r="C1686" s="15">
        <f>C1685/F1685*100</f>
        <v>100</v>
      </c>
      <c r="D1686" s="15">
        <f>D1685/F1685*100</f>
        <v>0</v>
      </c>
      <c r="E1686" s="59">
        <f>E1685/F1685*100</f>
        <v>0</v>
      </c>
      <c r="F1686" s="87">
        <f t="shared" si="66"/>
        <v>100</v>
      </c>
      <c r="G1686" s="115"/>
      <c r="H1686" s="115"/>
      <c r="I1686" s="115"/>
      <c r="J1686" s="115"/>
      <c r="K1686" s="115"/>
      <c r="L1686" s="115"/>
    </row>
    <row r="1687" spans="1:12" ht="11.25" customHeight="1" x14ac:dyDescent="0.4">
      <c r="A1687" s="359"/>
      <c r="B1687" s="291" t="s">
        <v>105</v>
      </c>
      <c r="C1687" s="13">
        <v>13</v>
      </c>
      <c r="D1687" s="13">
        <v>7</v>
      </c>
      <c r="E1687" s="13">
        <v>1</v>
      </c>
      <c r="F1687" s="88">
        <f t="shared" si="66"/>
        <v>21</v>
      </c>
      <c r="G1687" s="115"/>
      <c r="H1687" s="115"/>
      <c r="I1687" s="115"/>
      <c r="J1687" s="115"/>
      <c r="K1687" s="115"/>
      <c r="L1687" s="115"/>
    </row>
    <row r="1688" spans="1:12" ht="11.25" customHeight="1" x14ac:dyDescent="0.4">
      <c r="A1688" s="359"/>
      <c r="B1688" s="289"/>
      <c r="C1688" s="15">
        <f>C1687/F1687*100</f>
        <v>61.904761904761905</v>
      </c>
      <c r="D1688" s="15">
        <f>D1687/F1687*100</f>
        <v>33.333333333333329</v>
      </c>
      <c r="E1688" s="59">
        <f>E1687/F1687*100</f>
        <v>4.7619047619047619</v>
      </c>
      <c r="F1688" s="87">
        <f t="shared" si="66"/>
        <v>100</v>
      </c>
      <c r="G1688" s="115"/>
      <c r="H1688" s="115"/>
      <c r="I1688" s="115"/>
      <c r="J1688" s="115"/>
      <c r="K1688" s="115"/>
      <c r="L1688" s="115"/>
    </row>
    <row r="1689" spans="1:12" ht="11.25" customHeight="1" x14ac:dyDescent="0.4">
      <c r="A1689" s="359"/>
      <c r="B1689" s="290" t="s">
        <v>53</v>
      </c>
      <c r="C1689" s="13">
        <v>0</v>
      </c>
      <c r="D1689" s="13">
        <v>1</v>
      </c>
      <c r="E1689" s="13">
        <v>1</v>
      </c>
      <c r="F1689" s="88">
        <f t="shared" si="66"/>
        <v>2</v>
      </c>
      <c r="J1689" s="115"/>
      <c r="K1689" s="115"/>
      <c r="L1689" s="115"/>
    </row>
    <row r="1690" spans="1:12" ht="11.25" customHeight="1" x14ac:dyDescent="0.4">
      <c r="A1690" s="360"/>
      <c r="B1690" s="293"/>
      <c r="C1690" s="17">
        <f>C1689/F1689*100</f>
        <v>0</v>
      </c>
      <c r="D1690" s="17">
        <f>D1689/F1689*100</f>
        <v>50</v>
      </c>
      <c r="E1690" s="69">
        <f>E1689/F1689*100</f>
        <v>50</v>
      </c>
      <c r="F1690" s="89">
        <f t="shared" si="66"/>
        <v>100</v>
      </c>
      <c r="G1690" s="115"/>
      <c r="H1690" s="115"/>
      <c r="I1690" s="115"/>
      <c r="J1690" s="115"/>
      <c r="K1690" s="115"/>
      <c r="L1690" s="115"/>
    </row>
    <row r="1691" spans="1:12" ht="11.25" customHeight="1" x14ac:dyDescent="0.4">
      <c r="A1691" s="358" t="s">
        <v>40</v>
      </c>
      <c r="B1691" s="288" t="s">
        <v>41</v>
      </c>
      <c r="C1691" s="13">
        <v>52</v>
      </c>
      <c r="D1691" s="13">
        <v>15</v>
      </c>
      <c r="E1691" s="13">
        <v>2</v>
      </c>
      <c r="F1691" s="90">
        <f t="shared" si="66"/>
        <v>69</v>
      </c>
      <c r="G1691" s="124"/>
      <c r="J1691" s="115"/>
      <c r="K1691" s="115"/>
      <c r="L1691" s="115"/>
    </row>
    <row r="1692" spans="1:12" ht="11.25" customHeight="1" x14ac:dyDescent="0.4">
      <c r="A1692" s="359"/>
      <c r="B1692" s="289"/>
      <c r="C1692" s="15">
        <f>C1691/F1691*100</f>
        <v>75.362318840579718</v>
      </c>
      <c r="D1692" s="15">
        <f>D1691/F1691*100</f>
        <v>21.739130434782609</v>
      </c>
      <c r="E1692" s="59">
        <f>E1691/F1691*100</f>
        <v>2.8985507246376812</v>
      </c>
      <c r="F1692" s="87">
        <f t="shared" si="66"/>
        <v>100.00000000000001</v>
      </c>
      <c r="G1692" s="115"/>
      <c r="H1692" s="115"/>
      <c r="I1692" s="115"/>
      <c r="J1692" s="115"/>
      <c r="K1692" s="115"/>
      <c r="L1692" s="115"/>
    </row>
    <row r="1693" spans="1:12" ht="11.25" customHeight="1" x14ac:dyDescent="0.4">
      <c r="A1693" s="359"/>
      <c r="B1693" s="290" t="s">
        <v>42</v>
      </c>
      <c r="C1693" s="13">
        <v>87</v>
      </c>
      <c r="D1693" s="13">
        <v>34</v>
      </c>
      <c r="E1693" s="13">
        <v>1</v>
      </c>
      <c r="F1693" s="88">
        <f t="shared" si="66"/>
        <v>122</v>
      </c>
      <c r="J1693" s="115"/>
      <c r="K1693" s="115"/>
      <c r="L1693" s="115"/>
    </row>
    <row r="1694" spans="1:12" ht="11.25" customHeight="1" x14ac:dyDescent="0.4">
      <c r="A1694" s="359"/>
      <c r="B1694" s="290"/>
      <c r="C1694" s="16">
        <f>C1693/F1693*100</f>
        <v>71.311475409836063</v>
      </c>
      <c r="D1694" s="16">
        <f>D1693/F1693*100</f>
        <v>27.868852459016392</v>
      </c>
      <c r="E1694" s="65">
        <f>E1693/F1693*100</f>
        <v>0.81967213114754101</v>
      </c>
      <c r="F1694" s="87">
        <f t="shared" si="66"/>
        <v>100</v>
      </c>
      <c r="G1694" s="115"/>
      <c r="H1694" s="115"/>
      <c r="I1694" s="115"/>
      <c r="J1694" s="115"/>
      <c r="K1694" s="115"/>
      <c r="L1694" s="115"/>
    </row>
    <row r="1695" spans="1:12" ht="11.25" customHeight="1" x14ac:dyDescent="0.4">
      <c r="A1695" s="359"/>
      <c r="B1695" s="291" t="s">
        <v>43</v>
      </c>
      <c r="C1695" s="13">
        <v>148</v>
      </c>
      <c r="D1695" s="13">
        <v>50</v>
      </c>
      <c r="E1695" s="13">
        <v>1</v>
      </c>
      <c r="F1695" s="88">
        <f t="shared" si="66"/>
        <v>199</v>
      </c>
      <c r="J1695" s="115"/>
      <c r="K1695" s="115"/>
      <c r="L1695" s="115"/>
    </row>
    <row r="1696" spans="1:12" ht="11.25" customHeight="1" x14ac:dyDescent="0.4">
      <c r="A1696" s="359"/>
      <c r="B1696" s="289"/>
      <c r="C1696" s="15">
        <f>C1695/F1695*100</f>
        <v>74.371859296482413</v>
      </c>
      <c r="D1696" s="15">
        <f>D1695/F1695*100</f>
        <v>25.125628140703515</v>
      </c>
      <c r="E1696" s="59">
        <f>E1695/F1695*100</f>
        <v>0.50251256281407031</v>
      </c>
      <c r="F1696" s="87">
        <f t="shared" si="66"/>
        <v>100</v>
      </c>
      <c r="G1696" s="115"/>
      <c r="H1696" s="115"/>
      <c r="I1696" s="115"/>
      <c r="J1696" s="115"/>
      <c r="K1696" s="115"/>
      <c r="L1696" s="115"/>
    </row>
    <row r="1697" spans="1:12" ht="11.25" customHeight="1" x14ac:dyDescent="0.4">
      <c r="A1697" s="359"/>
      <c r="B1697" s="290" t="s">
        <v>46</v>
      </c>
      <c r="C1697" s="13">
        <v>204</v>
      </c>
      <c r="D1697" s="13">
        <v>83</v>
      </c>
      <c r="E1697" s="13">
        <v>2</v>
      </c>
      <c r="F1697" s="88">
        <f t="shared" si="66"/>
        <v>289</v>
      </c>
      <c r="J1697" s="115"/>
      <c r="K1697" s="115"/>
      <c r="L1697" s="115"/>
    </row>
    <row r="1698" spans="1:12" ht="11.25" customHeight="1" x14ac:dyDescent="0.4">
      <c r="A1698" s="359"/>
      <c r="B1698" s="290"/>
      <c r="C1698" s="16">
        <f>C1697/F1697*100</f>
        <v>70.588235294117652</v>
      </c>
      <c r="D1698" s="16">
        <f>D1697/F1697*100</f>
        <v>28.719723183391004</v>
      </c>
      <c r="E1698" s="65">
        <f>E1697/F1697*100</f>
        <v>0.69204152249134954</v>
      </c>
      <c r="F1698" s="87">
        <f t="shared" si="66"/>
        <v>100.00000000000001</v>
      </c>
      <c r="G1698" s="115"/>
      <c r="H1698" s="115"/>
      <c r="I1698" s="115"/>
      <c r="J1698" s="115"/>
      <c r="K1698" s="115"/>
      <c r="L1698" s="115"/>
    </row>
    <row r="1699" spans="1:12" ht="11.25" customHeight="1" x14ac:dyDescent="0.4">
      <c r="A1699" s="359"/>
      <c r="B1699" s="291" t="s">
        <v>47</v>
      </c>
      <c r="C1699" s="13">
        <v>196</v>
      </c>
      <c r="D1699" s="13">
        <v>110</v>
      </c>
      <c r="E1699" s="13">
        <v>1</v>
      </c>
      <c r="F1699" s="88">
        <f t="shared" si="66"/>
        <v>307</v>
      </c>
      <c r="J1699" s="115"/>
      <c r="K1699" s="115"/>
      <c r="L1699" s="115"/>
    </row>
    <row r="1700" spans="1:12" ht="11.25" customHeight="1" x14ac:dyDescent="0.4">
      <c r="A1700" s="359"/>
      <c r="B1700" s="289"/>
      <c r="C1700" s="15">
        <f>C1699/F1699*100</f>
        <v>63.843648208469048</v>
      </c>
      <c r="D1700" s="15">
        <f>D1699/F1699*100</f>
        <v>35.830618892508141</v>
      </c>
      <c r="E1700" s="59">
        <f>E1699/F1699*100</f>
        <v>0.32573289902280134</v>
      </c>
      <c r="F1700" s="87">
        <f t="shared" si="66"/>
        <v>99.999999999999986</v>
      </c>
      <c r="G1700" s="115"/>
      <c r="H1700" s="115"/>
      <c r="I1700" s="115"/>
      <c r="J1700" s="115"/>
      <c r="K1700" s="115"/>
      <c r="L1700" s="115"/>
    </row>
    <row r="1701" spans="1:12" ht="11.25" customHeight="1" x14ac:dyDescent="0.4">
      <c r="A1701" s="359"/>
      <c r="B1701" s="290" t="s">
        <v>15</v>
      </c>
      <c r="C1701" s="13">
        <v>248</v>
      </c>
      <c r="D1701" s="13">
        <v>122</v>
      </c>
      <c r="E1701" s="13">
        <v>3</v>
      </c>
      <c r="F1701" s="88">
        <f t="shared" si="66"/>
        <v>373</v>
      </c>
      <c r="G1701" s="124"/>
      <c r="J1701" s="115"/>
      <c r="K1701" s="115"/>
      <c r="L1701" s="115"/>
    </row>
    <row r="1702" spans="1:12" ht="11.25" customHeight="1" x14ac:dyDescent="0.4">
      <c r="A1702" s="359"/>
      <c r="B1702" s="290"/>
      <c r="C1702" s="16">
        <f>C1701/F1701*100</f>
        <v>66.487935656836456</v>
      </c>
      <c r="D1702" s="16">
        <f>D1701/F1701*100</f>
        <v>32.707774798927616</v>
      </c>
      <c r="E1702" s="65">
        <f>E1701/F1701*100</f>
        <v>0.80428954423592491</v>
      </c>
      <c r="F1702" s="87">
        <f t="shared" si="66"/>
        <v>100</v>
      </c>
      <c r="G1702" s="115"/>
      <c r="H1702" s="115"/>
      <c r="I1702" s="115"/>
      <c r="J1702" s="115"/>
      <c r="K1702" s="115"/>
      <c r="L1702" s="115"/>
    </row>
    <row r="1703" spans="1:12" ht="11.25" customHeight="1" x14ac:dyDescent="0.4">
      <c r="A1703" s="359"/>
      <c r="B1703" s="291" t="s">
        <v>1</v>
      </c>
      <c r="C1703" s="13">
        <v>349</v>
      </c>
      <c r="D1703" s="13">
        <v>149</v>
      </c>
      <c r="E1703" s="13">
        <v>24</v>
      </c>
      <c r="F1703" s="88">
        <f t="shared" si="66"/>
        <v>522</v>
      </c>
      <c r="J1703" s="115"/>
      <c r="K1703" s="115"/>
      <c r="L1703" s="115"/>
    </row>
    <row r="1704" spans="1:12" ht="11.25" customHeight="1" x14ac:dyDescent="0.4">
      <c r="A1704" s="359"/>
      <c r="B1704" s="289"/>
      <c r="C1704" s="15">
        <f>C1703/F1703*100</f>
        <v>66.858237547892713</v>
      </c>
      <c r="D1704" s="15">
        <f>D1703/F1703*100</f>
        <v>28.544061302681996</v>
      </c>
      <c r="E1704" s="59">
        <f>E1703/F1703*100</f>
        <v>4.5977011494252871</v>
      </c>
      <c r="F1704" s="87">
        <f t="shared" si="66"/>
        <v>100</v>
      </c>
      <c r="G1704" s="115"/>
      <c r="H1704" s="115"/>
      <c r="I1704" s="115"/>
      <c r="J1704" s="115"/>
      <c r="K1704" s="115"/>
      <c r="L1704" s="115"/>
    </row>
    <row r="1705" spans="1:12" ht="11.25" customHeight="1" x14ac:dyDescent="0.4">
      <c r="A1705" s="359"/>
      <c r="B1705" s="290" t="s">
        <v>53</v>
      </c>
      <c r="C1705" s="13">
        <v>0</v>
      </c>
      <c r="D1705" s="13">
        <v>0</v>
      </c>
      <c r="E1705" s="13">
        <v>2</v>
      </c>
      <c r="F1705" s="88">
        <f t="shared" si="66"/>
        <v>2</v>
      </c>
      <c r="J1705" s="115"/>
      <c r="K1705" s="115"/>
      <c r="L1705" s="115"/>
    </row>
    <row r="1706" spans="1:12" ht="11.25" customHeight="1" x14ac:dyDescent="0.4">
      <c r="A1706" s="360"/>
      <c r="B1706" s="293"/>
      <c r="C1706" s="17">
        <f>C1705/F1705*100</f>
        <v>0</v>
      </c>
      <c r="D1706" s="17">
        <f>D1705/F1705*100</f>
        <v>0</v>
      </c>
      <c r="E1706" s="69">
        <f>E1705/F1705*100</f>
        <v>100</v>
      </c>
      <c r="F1706" s="89">
        <f t="shared" si="66"/>
        <v>100</v>
      </c>
      <c r="G1706" s="115"/>
      <c r="H1706" s="115"/>
      <c r="I1706" s="115"/>
      <c r="J1706" s="115"/>
      <c r="K1706" s="115"/>
      <c r="L1706" s="115"/>
    </row>
    <row r="1707" spans="1:12" ht="11.25" customHeight="1" x14ac:dyDescent="0.4">
      <c r="A1707" s="361" t="s">
        <v>2</v>
      </c>
      <c r="B1707" s="288" t="s">
        <v>54</v>
      </c>
      <c r="C1707" s="13">
        <v>124</v>
      </c>
      <c r="D1707" s="13">
        <v>49</v>
      </c>
      <c r="E1707" s="13">
        <v>2</v>
      </c>
      <c r="F1707" s="90">
        <f t="shared" si="66"/>
        <v>175</v>
      </c>
      <c r="J1707" s="115"/>
      <c r="K1707" s="115"/>
      <c r="L1707" s="115"/>
    </row>
    <row r="1708" spans="1:12" ht="11.25" customHeight="1" x14ac:dyDescent="0.4">
      <c r="A1708" s="362"/>
      <c r="B1708" s="289"/>
      <c r="C1708" s="15">
        <f>C1707/F1707*100</f>
        <v>70.857142857142847</v>
      </c>
      <c r="D1708" s="15">
        <f>D1707/F1707*100</f>
        <v>28.000000000000004</v>
      </c>
      <c r="E1708" s="59">
        <f>E1707/F1707*100</f>
        <v>1.1428571428571428</v>
      </c>
      <c r="F1708" s="87">
        <f t="shared" si="66"/>
        <v>99.999999999999986</v>
      </c>
      <c r="G1708" s="115"/>
      <c r="H1708" s="115"/>
      <c r="I1708" s="115"/>
      <c r="J1708" s="115"/>
      <c r="K1708" s="115"/>
      <c r="L1708" s="115"/>
    </row>
    <row r="1709" spans="1:12" ht="11.25" customHeight="1" x14ac:dyDescent="0.4">
      <c r="A1709" s="362"/>
      <c r="B1709" s="290" t="s">
        <v>57</v>
      </c>
      <c r="C1709" s="13">
        <v>115</v>
      </c>
      <c r="D1709" s="13">
        <v>21</v>
      </c>
      <c r="E1709" s="13">
        <v>2</v>
      </c>
      <c r="F1709" s="88">
        <f t="shared" si="66"/>
        <v>138</v>
      </c>
      <c r="J1709" s="115"/>
      <c r="K1709" s="115"/>
      <c r="L1709" s="115"/>
    </row>
    <row r="1710" spans="1:12" ht="11.25" customHeight="1" x14ac:dyDescent="0.4">
      <c r="A1710" s="362"/>
      <c r="B1710" s="290"/>
      <c r="C1710" s="16">
        <f>C1709/F1709*100</f>
        <v>83.333333333333343</v>
      </c>
      <c r="D1710" s="16">
        <f>D1709/F1709*100</f>
        <v>15.217391304347828</v>
      </c>
      <c r="E1710" s="65">
        <f>E1709/F1709*100</f>
        <v>1.4492753623188406</v>
      </c>
      <c r="F1710" s="87">
        <f t="shared" si="66"/>
        <v>100.00000000000001</v>
      </c>
      <c r="G1710" s="115"/>
      <c r="H1710" s="115"/>
      <c r="I1710" s="115"/>
      <c r="J1710" s="115"/>
      <c r="K1710" s="115"/>
      <c r="L1710" s="115"/>
    </row>
    <row r="1711" spans="1:12" ht="11.25" customHeight="1" x14ac:dyDescent="0.4">
      <c r="A1711" s="362"/>
      <c r="B1711" s="291" t="s">
        <v>3</v>
      </c>
      <c r="C1711" s="13">
        <v>546</v>
      </c>
      <c r="D1711" s="13">
        <v>247</v>
      </c>
      <c r="E1711" s="13">
        <v>4</v>
      </c>
      <c r="F1711" s="88">
        <f t="shared" si="66"/>
        <v>797</v>
      </c>
      <c r="J1711" s="115"/>
      <c r="K1711" s="115"/>
      <c r="L1711" s="115"/>
    </row>
    <row r="1712" spans="1:12" ht="11.25" customHeight="1" x14ac:dyDescent="0.4">
      <c r="A1712" s="362"/>
      <c r="B1712" s="289"/>
      <c r="C1712" s="15">
        <f>C1711/F1711*100</f>
        <v>68.506900878293592</v>
      </c>
      <c r="D1712" s="15">
        <f>D1711/F1711*100</f>
        <v>30.991217063989961</v>
      </c>
      <c r="E1712" s="59">
        <f>E1711/F1711*100</f>
        <v>0.50188205771643657</v>
      </c>
      <c r="F1712" s="87">
        <f t="shared" si="66"/>
        <v>100</v>
      </c>
      <c r="G1712" s="115"/>
      <c r="H1712" s="115"/>
      <c r="I1712" s="115"/>
      <c r="J1712" s="115"/>
      <c r="K1712" s="115"/>
      <c r="L1712" s="115"/>
    </row>
    <row r="1713" spans="1:12" ht="11.25" customHeight="1" x14ac:dyDescent="0.4">
      <c r="A1713" s="362"/>
      <c r="B1713" s="290" t="s">
        <v>51</v>
      </c>
      <c r="C1713" s="13">
        <v>90</v>
      </c>
      <c r="D1713" s="13">
        <v>41</v>
      </c>
      <c r="E1713" s="13">
        <v>3</v>
      </c>
      <c r="F1713" s="88">
        <f t="shared" si="66"/>
        <v>134</v>
      </c>
      <c r="J1713" s="115"/>
      <c r="K1713" s="115"/>
      <c r="L1713" s="115"/>
    </row>
    <row r="1714" spans="1:12" ht="11.25" customHeight="1" x14ac:dyDescent="0.4">
      <c r="A1714" s="362"/>
      <c r="B1714" s="290"/>
      <c r="C1714" s="16">
        <f>C1713/F1713*100</f>
        <v>67.164179104477611</v>
      </c>
      <c r="D1714" s="16">
        <f>D1713/F1713*100</f>
        <v>30.597014925373134</v>
      </c>
      <c r="E1714" s="65">
        <f>E1713/F1713*100</f>
        <v>2.2388059701492535</v>
      </c>
      <c r="F1714" s="87">
        <f t="shared" si="66"/>
        <v>100</v>
      </c>
      <c r="G1714" s="115"/>
      <c r="H1714" s="115"/>
      <c r="I1714" s="115"/>
      <c r="J1714" s="115"/>
      <c r="K1714" s="115"/>
      <c r="L1714" s="115"/>
    </row>
    <row r="1715" spans="1:12" ht="11.25" customHeight="1" x14ac:dyDescent="0.4">
      <c r="A1715" s="362"/>
      <c r="B1715" s="291" t="s">
        <v>52</v>
      </c>
      <c r="C1715" s="13">
        <v>74</v>
      </c>
      <c r="D1715" s="13">
        <v>16</v>
      </c>
      <c r="E1715" s="13">
        <v>0</v>
      </c>
      <c r="F1715" s="88">
        <f t="shared" si="66"/>
        <v>90</v>
      </c>
      <c r="J1715" s="115"/>
      <c r="K1715" s="115"/>
      <c r="L1715" s="115"/>
    </row>
    <row r="1716" spans="1:12" ht="11.25" customHeight="1" x14ac:dyDescent="0.4">
      <c r="A1716" s="362"/>
      <c r="B1716" s="289"/>
      <c r="C1716" s="15">
        <f>C1715/F1715*100</f>
        <v>82.222222222222214</v>
      </c>
      <c r="D1716" s="15">
        <f>D1715/F1715*100</f>
        <v>17.777777777777779</v>
      </c>
      <c r="E1716" s="59">
        <f>E1715/F1715*100</f>
        <v>0</v>
      </c>
      <c r="F1716" s="87">
        <f t="shared" si="66"/>
        <v>100</v>
      </c>
      <c r="G1716" s="115"/>
      <c r="H1716" s="115"/>
      <c r="I1716" s="115"/>
      <c r="J1716" s="115"/>
      <c r="K1716" s="115"/>
      <c r="L1716" s="115"/>
    </row>
    <row r="1717" spans="1:12" ht="11.25" customHeight="1" x14ac:dyDescent="0.4">
      <c r="A1717" s="362"/>
      <c r="B1717" s="290" t="s">
        <v>59</v>
      </c>
      <c r="C1717" s="13">
        <v>282</v>
      </c>
      <c r="D1717" s="13">
        <v>167</v>
      </c>
      <c r="E1717" s="13">
        <v>17</v>
      </c>
      <c r="F1717" s="88">
        <f t="shared" si="66"/>
        <v>466</v>
      </c>
      <c r="I1717" s="110"/>
      <c r="J1717" s="110"/>
      <c r="K1717" s="110"/>
      <c r="L1717" s="110"/>
    </row>
    <row r="1718" spans="1:12" ht="11.25" customHeight="1" x14ac:dyDescent="0.4">
      <c r="A1718" s="362"/>
      <c r="B1718" s="290"/>
      <c r="C1718" s="16">
        <f>C1717/F1717*100</f>
        <v>60.515021459227469</v>
      </c>
      <c r="D1718" s="16">
        <f>D1717/F1717*100</f>
        <v>35.836909871244636</v>
      </c>
      <c r="E1718" s="65">
        <f>E1717/F1717*100</f>
        <v>3.648068669527897</v>
      </c>
      <c r="F1718" s="87">
        <f t="shared" si="66"/>
        <v>100</v>
      </c>
      <c r="G1718" s="110"/>
      <c r="H1718" s="110"/>
      <c r="I1718" s="110"/>
      <c r="J1718" s="110"/>
      <c r="K1718" s="110"/>
      <c r="L1718" s="110"/>
    </row>
    <row r="1719" spans="1:12" ht="11.25" customHeight="1" x14ac:dyDescent="0.4">
      <c r="A1719" s="362"/>
      <c r="B1719" s="291" t="s">
        <v>36</v>
      </c>
      <c r="C1719" s="13">
        <v>47</v>
      </c>
      <c r="D1719" s="13">
        <v>20</v>
      </c>
      <c r="E1719" s="13">
        <v>5</v>
      </c>
      <c r="F1719" s="88">
        <f t="shared" si="66"/>
        <v>72</v>
      </c>
      <c r="J1719" s="110"/>
      <c r="K1719" s="110"/>
      <c r="L1719" s="110"/>
    </row>
    <row r="1720" spans="1:12" ht="11.25" customHeight="1" x14ac:dyDescent="0.4">
      <c r="A1720" s="362"/>
      <c r="B1720" s="289"/>
      <c r="C1720" s="15">
        <f>C1719/F1719*100</f>
        <v>65.277777777777786</v>
      </c>
      <c r="D1720" s="15">
        <f>D1719/F1719*100</f>
        <v>27.777777777777779</v>
      </c>
      <c r="E1720" s="59">
        <f>E1719/F1719*100</f>
        <v>6.9444444444444446</v>
      </c>
      <c r="F1720" s="87">
        <f t="shared" si="66"/>
        <v>100.00000000000001</v>
      </c>
      <c r="G1720" s="110"/>
      <c r="H1720" s="110"/>
      <c r="I1720" s="110"/>
      <c r="J1720" s="110"/>
      <c r="K1720" s="110"/>
      <c r="L1720" s="110"/>
    </row>
    <row r="1721" spans="1:12" ht="11.25" customHeight="1" x14ac:dyDescent="0.4">
      <c r="A1721" s="362"/>
      <c r="B1721" s="290" t="s">
        <v>53</v>
      </c>
      <c r="C1721" s="13">
        <v>6</v>
      </c>
      <c r="D1721" s="13">
        <v>2</v>
      </c>
      <c r="E1721" s="13">
        <v>3</v>
      </c>
      <c r="F1721" s="88">
        <f t="shared" si="66"/>
        <v>11</v>
      </c>
      <c r="J1721" s="110"/>
      <c r="K1721" s="110"/>
      <c r="L1721" s="110"/>
    </row>
    <row r="1722" spans="1:12" ht="11.25" customHeight="1" x14ac:dyDescent="0.4">
      <c r="A1722" s="363"/>
      <c r="B1722" s="293"/>
      <c r="C1722" s="17">
        <f>C1721/F1721*100</f>
        <v>54.54545454545454</v>
      </c>
      <c r="D1722" s="17">
        <f>D1721/F1721*100</f>
        <v>18.181818181818183</v>
      </c>
      <c r="E1722" s="69">
        <f>E1721/F1721*100</f>
        <v>27.27272727272727</v>
      </c>
      <c r="F1722" s="89">
        <f t="shared" si="66"/>
        <v>99.999999999999986</v>
      </c>
      <c r="G1722" s="110"/>
      <c r="H1722" s="110"/>
      <c r="I1722" s="110"/>
      <c r="J1722" s="110"/>
      <c r="K1722" s="110"/>
      <c r="L1722" s="110"/>
    </row>
    <row r="1723" spans="1:12" ht="11.25" customHeight="1" x14ac:dyDescent="0.4">
      <c r="A1723" s="358" t="s">
        <v>19</v>
      </c>
      <c r="B1723" s="288" t="s">
        <v>64</v>
      </c>
      <c r="C1723" s="13">
        <v>156</v>
      </c>
      <c r="D1723" s="13">
        <v>95</v>
      </c>
      <c r="E1723" s="13">
        <v>8</v>
      </c>
      <c r="F1723" s="90">
        <f t="shared" si="66"/>
        <v>259</v>
      </c>
      <c r="G1723" s="124"/>
      <c r="J1723" s="110"/>
      <c r="K1723" s="110"/>
      <c r="L1723" s="110"/>
    </row>
    <row r="1724" spans="1:12" ht="11.25" customHeight="1" x14ac:dyDescent="0.4">
      <c r="A1724" s="359"/>
      <c r="B1724" s="289"/>
      <c r="C1724" s="15">
        <f>C1723/F1723*100</f>
        <v>60.231660231660236</v>
      </c>
      <c r="D1724" s="15">
        <f>D1723/F1723*100</f>
        <v>36.679536679536682</v>
      </c>
      <c r="E1724" s="59">
        <f>E1723/F1723*100</f>
        <v>3.0888030888030888</v>
      </c>
      <c r="F1724" s="87">
        <f t="shared" si="66"/>
        <v>100.00000000000001</v>
      </c>
      <c r="G1724" s="110"/>
      <c r="H1724" s="110"/>
      <c r="I1724" s="110"/>
      <c r="J1724" s="110"/>
      <c r="K1724" s="110"/>
      <c r="L1724" s="110"/>
    </row>
    <row r="1725" spans="1:12" ht="11.25" customHeight="1" x14ac:dyDescent="0.4">
      <c r="A1725" s="359"/>
      <c r="B1725" s="290" t="s">
        <v>66</v>
      </c>
      <c r="C1725" s="13">
        <v>241</v>
      </c>
      <c r="D1725" s="13">
        <v>96</v>
      </c>
      <c r="E1725" s="13">
        <v>5</v>
      </c>
      <c r="F1725" s="88">
        <f t="shared" si="66"/>
        <v>342</v>
      </c>
      <c r="J1725" s="110"/>
      <c r="K1725" s="110"/>
      <c r="L1725" s="110"/>
    </row>
    <row r="1726" spans="1:12" ht="11.25" customHeight="1" x14ac:dyDescent="0.4">
      <c r="A1726" s="359"/>
      <c r="B1726" s="290"/>
      <c r="C1726" s="16">
        <f>C1725/F1725*100</f>
        <v>70.467836257309941</v>
      </c>
      <c r="D1726" s="16">
        <f>D1725/F1725*100</f>
        <v>28.07017543859649</v>
      </c>
      <c r="E1726" s="65">
        <f>E1725/F1725*100</f>
        <v>1.4619883040935671</v>
      </c>
      <c r="F1726" s="87">
        <f t="shared" si="66"/>
        <v>100</v>
      </c>
      <c r="G1726" s="110"/>
      <c r="H1726" s="110"/>
      <c r="I1726" s="110"/>
      <c r="J1726" s="110"/>
      <c r="K1726" s="110"/>
      <c r="L1726" s="110"/>
    </row>
    <row r="1727" spans="1:12" ht="11.25" customHeight="1" x14ac:dyDescent="0.4">
      <c r="A1727" s="359"/>
      <c r="B1727" s="291" t="s">
        <v>67</v>
      </c>
      <c r="C1727" s="13">
        <v>583</v>
      </c>
      <c r="D1727" s="13">
        <v>253</v>
      </c>
      <c r="E1727" s="13">
        <v>7</v>
      </c>
      <c r="F1727" s="88">
        <f t="shared" si="66"/>
        <v>843</v>
      </c>
      <c r="J1727" s="110"/>
      <c r="K1727" s="110"/>
      <c r="L1727" s="110"/>
    </row>
    <row r="1728" spans="1:12" ht="11.25" customHeight="1" x14ac:dyDescent="0.4">
      <c r="A1728" s="359"/>
      <c r="B1728" s="289"/>
      <c r="C1728" s="15">
        <f>C1727/F1727*100</f>
        <v>69.157769869513643</v>
      </c>
      <c r="D1728" s="15">
        <f>D1727/F1727*100</f>
        <v>30.01186239620403</v>
      </c>
      <c r="E1728" s="59">
        <f>E1727/F1727*100</f>
        <v>0.83036773428232491</v>
      </c>
      <c r="F1728" s="87">
        <f t="shared" si="66"/>
        <v>99.999999999999986</v>
      </c>
      <c r="G1728" s="110"/>
      <c r="H1728" s="110"/>
      <c r="I1728" s="110"/>
      <c r="J1728" s="110"/>
      <c r="K1728" s="110"/>
      <c r="L1728" s="110"/>
    </row>
    <row r="1729" spans="1:14" ht="11.25" customHeight="1" x14ac:dyDescent="0.4">
      <c r="A1729" s="359"/>
      <c r="B1729" s="290" t="s">
        <v>69</v>
      </c>
      <c r="C1729" s="13">
        <v>218</v>
      </c>
      <c r="D1729" s="13">
        <v>70</v>
      </c>
      <c r="E1729" s="13">
        <v>5</v>
      </c>
      <c r="F1729" s="88">
        <f t="shared" si="66"/>
        <v>293</v>
      </c>
      <c r="J1729" s="110"/>
      <c r="K1729" s="110"/>
      <c r="L1729" s="110"/>
    </row>
    <row r="1730" spans="1:14" ht="11.25" customHeight="1" x14ac:dyDescent="0.4">
      <c r="A1730" s="359"/>
      <c r="B1730" s="290"/>
      <c r="C1730" s="16">
        <f>C1729/F1729*100</f>
        <v>74.402730375426614</v>
      </c>
      <c r="D1730" s="16">
        <f>D1729/F1729*100</f>
        <v>23.890784982935152</v>
      </c>
      <c r="E1730" s="65">
        <f>E1729/F1729*100</f>
        <v>1.7064846416382253</v>
      </c>
      <c r="F1730" s="87">
        <f t="shared" si="66"/>
        <v>99.999999999999986</v>
      </c>
      <c r="G1730" s="110"/>
      <c r="H1730" s="110"/>
      <c r="I1730" s="110"/>
      <c r="J1730" s="110"/>
      <c r="K1730" s="110"/>
      <c r="L1730" s="110"/>
    </row>
    <row r="1731" spans="1:14" ht="11.25" customHeight="1" x14ac:dyDescent="0.4">
      <c r="A1731" s="359"/>
      <c r="B1731" s="291" t="s">
        <v>70</v>
      </c>
      <c r="C1731" s="13">
        <v>84</v>
      </c>
      <c r="D1731" s="13">
        <v>46</v>
      </c>
      <c r="E1731" s="13">
        <v>9</v>
      </c>
      <c r="F1731" s="88">
        <f t="shared" si="66"/>
        <v>139</v>
      </c>
      <c r="J1731" s="110"/>
      <c r="K1731" s="110"/>
      <c r="L1731" s="110"/>
    </row>
    <row r="1732" spans="1:14" ht="11.25" customHeight="1" x14ac:dyDescent="0.4">
      <c r="A1732" s="359"/>
      <c r="B1732" s="289"/>
      <c r="C1732" s="15">
        <f>C1731/F1731*100</f>
        <v>60.431654676258994</v>
      </c>
      <c r="D1732" s="15">
        <f>D1731/F1731*100</f>
        <v>33.093525179856115</v>
      </c>
      <c r="E1732" s="59">
        <f>E1731/F1731*100</f>
        <v>6.4748201438848918</v>
      </c>
      <c r="F1732" s="87">
        <f t="shared" si="66"/>
        <v>100</v>
      </c>
      <c r="G1732" s="110"/>
      <c r="H1732" s="110"/>
      <c r="I1732" s="110"/>
      <c r="J1732" s="110"/>
      <c r="K1732" s="110"/>
      <c r="L1732" s="110"/>
    </row>
    <row r="1733" spans="1:14" ht="11.25" customHeight="1" x14ac:dyDescent="0.4">
      <c r="A1733" s="359"/>
      <c r="B1733" s="290" t="s">
        <v>53</v>
      </c>
      <c r="C1733" s="13">
        <v>2</v>
      </c>
      <c r="D1733" s="13">
        <v>3</v>
      </c>
      <c r="E1733" s="13">
        <v>2</v>
      </c>
      <c r="F1733" s="88">
        <f t="shared" si="66"/>
        <v>7</v>
      </c>
      <c r="J1733" s="110"/>
      <c r="K1733" s="110"/>
      <c r="L1733" s="110"/>
    </row>
    <row r="1734" spans="1:14" ht="11.25" customHeight="1" x14ac:dyDescent="0.4">
      <c r="A1734" s="360"/>
      <c r="B1734" s="293"/>
      <c r="C1734" s="17">
        <f>C1733/F1733*100</f>
        <v>28.571428571428569</v>
      </c>
      <c r="D1734" s="17">
        <f>D1733/F1733*100</f>
        <v>42.857142857142854</v>
      </c>
      <c r="E1734" s="69">
        <f>E1733/F1733*100</f>
        <v>28.571428571428569</v>
      </c>
      <c r="F1734" s="89">
        <f t="shared" si="66"/>
        <v>99.999999999999986</v>
      </c>
      <c r="G1734" s="110"/>
      <c r="H1734" s="110"/>
      <c r="I1734" s="110"/>
      <c r="J1734" s="110"/>
      <c r="K1734" s="110"/>
      <c r="L1734" s="110"/>
    </row>
    <row r="1735" spans="1:14" ht="11.25" customHeight="1" x14ac:dyDescent="0.4">
      <c r="A1735" s="2"/>
      <c r="B1735" s="6"/>
      <c r="C1735" s="20"/>
      <c r="D1735" s="20"/>
      <c r="E1735" s="20"/>
      <c r="F1735" s="29"/>
      <c r="G1735" s="110"/>
      <c r="H1735" s="110"/>
      <c r="I1735" s="110"/>
      <c r="J1735" s="110"/>
      <c r="K1735" s="110"/>
      <c r="L1735" s="110"/>
    </row>
    <row r="1736" spans="1:14" ht="11.25" customHeight="1" x14ac:dyDescent="0.4">
      <c r="A1736" s="2"/>
      <c r="B1736" s="6"/>
      <c r="C1736" s="20"/>
      <c r="D1736" s="20"/>
      <c r="E1736" s="20"/>
      <c r="F1736" s="29"/>
      <c r="G1736" s="110"/>
      <c r="H1736" s="110"/>
      <c r="I1736" s="110"/>
      <c r="J1736" s="110"/>
      <c r="K1736" s="110"/>
      <c r="L1736" s="110"/>
    </row>
    <row r="1737" spans="1:14" x14ac:dyDescent="0.4">
      <c r="A1737" s="273" t="s">
        <v>204</v>
      </c>
      <c r="B1737" s="273"/>
      <c r="C1737" s="273"/>
      <c r="D1737" s="273"/>
      <c r="E1737" s="273"/>
      <c r="F1737" s="273"/>
      <c r="G1737" s="273"/>
      <c r="H1737" s="273"/>
      <c r="I1737" s="273"/>
      <c r="J1737" s="273"/>
      <c r="K1737" s="273"/>
      <c r="L1737" s="273"/>
    </row>
    <row r="1738" spans="1:14" ht="30" customHeight="1" x14ac:dyDescent="0.4">
      <c r="A1738" s="277" t="s">
        <v>246</v>
      </c>
      <c r="B1738" s="277"/>
      <c r="C1738" s="277"/>
      <c r="D1738" s="277"/>
      <c r="E1738" s="277"/>
      <c r="F1738" s="277"/>
      <c r="G1738" s="277"/>
      <c r="H1738" s="277"/>
      <c r="I1738" s="277"/>
      <c r="J1738" s="278"/>
      <c r="K1738" s="224"/>
      <c r="L1738" s="224"/>
    </row>
    <row r="1739" spans="1:14" ht="18.75" customHeight="1" x14ac:dyDescent="0.15">
      <c r="A1739" s="258"/>
      <c r="B1739" s="259"/>
      <c r="C1739" s="325" t="s">
        <v>115</v>
      </c>
      <c r="D1739" s="325" t="s">
        <v>247</v>
      </c>
      <c r="E1739" s="325" t="s">
        <v>114</v>
      </c>
      <c r="F1739" s="325" t="s">
        <v>58</v>
      </c>
      <c r="G1739" s="325" t="s">
        <v>186</v>
      </c>
      <c r="H1739" s="325" t="s">
        <v>119</v>
      </c>
      <c r="I1739" s="325" t="s">
        <v>248</v>
      </c>
      <c r="J1739" s="327" t="s">
        <v>36</v>
      </c>
      <c r="K1739" s="225" t="s">
        <v>194</v>
      </c>
      <c r="M1739" s="110"/>
      <c r="N1739" s="110"/>
    </row>
    <row r="1740" spans="1:14" ht="100.5" customHeight="1" x14ac:dyDescent="0.15">
      <c r="A1740" s="260" t="s">
        <v>12</v>
      </c>
      <c r="B1740" s="261"/>
      <c r="C1740" s="326"/>
      <c r="D1740" s="326"/>
      <c r="E1740" s="326"/>
      <c r="F1740" s="326"/>
      <c r="G1740" s="326"/>
      <c r="H1740" s="326"/>
      <c r="I1740" s="326"/>
      <c r="J1740" s="328"/>
      <c r="K1740" s="226" t="s">
        <v>196</v>
      </c>
      <c r="M1740" s="227"/>
      <c r="N1740" s="111"/>
    </row>
    <row r="1741" spans="1:14" ht="11.25" customHeight="1" x14ac:dyDescent="0.4">
      <c r="A1741" s="284" t="s">
        <v>10</v>
      </c>
      <c r="B1741" s="285"/>
      <c r="C1741" s="22">
        <f t="shared" ref="C1741:J1741" si="67">C1743+C1745+C1747+C1749</f>
        <v>668</v>
      </c>
      <c r="D1741" s="22">
        <f t="shared" si="67"/>
        <v>678</v>
      </c>
      <c r="E1741" s="22">
        <f t="shared" si="67"/>
        <v>424</v>
      </c>
      <c r="F1741" s="22">
        <f t="shared" si="67"/>
        <v>222</v>
      </c>
      <c r="G1741" s="22">
        <f t="shared" si="67"/>
        <v>161</v>
      </c>
      <c r="H1741" s="22">
        <f t="shared" si="67"/>
        <v>426</v>
      </c>
      <c r="I1741" s="22">
        <f t="shared" si="67"/>
        <v>83</v>
      </c>
      <c r="J1741" s="72">
        <f t="shared" si="67"/>
        <v>121</v>
      </c>
      <c r="K1741" s="86">
        <f>$F1671</f>
        <v>1883</v>
      </c>
      <c r="M1741" s="172"/>
      <c r="N1741" s="172"/>
    </row>
    <row r="1742" spans="1:14" ht="11.25" customHeight="1" x14ac:dyDescent="0.4">
      <c r="A1742" s="286"/>
      <c r="B1742" s="287"/>
      <c r="C1742" s="28">
        <f>C1741/K1741*100</f>
        <v>35.475305363781203</v>
      </c>
      <c r="D1742" s="28">
        <f>D1741/K1741*100</f>
        <v>36.006372809346786</v>
      </c>
      <c r="E1742" s="28">
        <f>E1741/K1741*100</f>
        <v>22.517259691980883</v>
      </c>
      <c r="F1742" s="28">
        <f>F1741/K1741*100</f>
        <v>11.789697291556028</v>
      </c>
      <c r="G1742" s="28">
        <f>G1741/K1741*100</f>
        <v>8.5501858736059475</v>
      </c>
      <c r="H1742" s="28">
        <f>H1741/K1741*100</f>
        <v>22.623473181093999</v>
      </c>
      <c r="I1742" s="28">
        <f>I1741/K1741*100</f>
        <v>4.4078597981943703</v>
      </c>
      <c r="J1742" s="200">
        <f>J1741/K1741*100</f>
        <v>6.4259160913436002</v>
      </c>
      <c r="K1742" s="89"/>
      <c r="M1742" s="172"/>
      <c r="N1742" s="172"/>
    </row>
    <row r="1743" spans="1:14" ht="11.25" customHeight="1" x14ac:dyDescent="0.4">
      <c r="A1743" s="358" t="s">
        <v>22</v>
      </c>
      <c r="B1743" s="308" t="s">
        <v>23</v>
      </c>
      <c r="C1743" s="13">
        <v>500</v>
      </c>
      <c r="D1743" s="13">
        <v>489</v>
      </c>
      <c r="E1743" s="13">
        <v>273</v>
      </c>
      <c r="F1743" s="13">
        <v>180</v>
      </c>
      <c r="G1743" s="13">
        <v>126</v>
      </c>
      <c r="H1743" s="13">
        <v>309</v>
      </c>
      <c r="I1743" s="13">
        <v>69</v>
      </c>
      <c r="J1743" s="74">
        <v>90</v>
      </c>
      <c r="K1743" s="90">
        <f>$F1673</f>
        <v>1345</v>
      </c>
      <c r="M1743" s="172"/>
      <c r="N1743" s="172"/>
    </row>
    <row r="1744" spans="1:14" ht="11.25" customHeight="1" x14ac:dyDescent="0.4">
      <c r="A1744" s="359"/>
      <c r="B1744" s="309"/>
      <c r="C1744" s="14">
        <f>C1743/K1743*100</f>
        <v>37.174721189591075</v>
      </c>
      <c r="D1744" s="16">
        <f>D1743/K1743*100</f>
        <v>36.356877323420072</v>
      </c>
      <c r="E1744" s="16">
        <f>E1743/K1743*100</f>
        <v>20.297397769516728</v>
      </c>
      <c r="F1744" s="16">
        <f>F1743/K1743*100</f>
        <v>13.382899628252787</v>
      </c>
      <c r="G1744" s="16">
        <f>G1743/K1743*100</f>
        <v>9.3680297397769525</v>
      </c>
      <c r="H1744" s="16">
        <f>H1743/K1743*100</f>
        <v>22.973977695167285</v>
      </c>
      <c r="I1744" s="16">
        <f>I1743/K1743*100</f>
        <v>5.1301115241635689</v>
      </c>
      <c r="J1744" s="121">
        <f>J1743/K1743*100</f>
        <v>6.6914498141263934</v>
      </c>
      <c r="K1744" s="87"/>
      <c r="M1744" s="172"/>
      <c r="N1744" s="172"/>
    </row>
    <row r="1745" spans="1:14" ht="11.25" customHeight="1" x14ac:dyDescent="0.4">
      <c r="A1745" s="359"/>
      <c r="B1745" s="310" t="s">
        <v>25</v>
      </c>
      <c r="C1745" s="13">
        <v>99</v>
      </c>
      <c r="D1745" s="13">
        <v>107</v>
      </c>
      <c r="E1745" s="13">
        <v>106</v>
      </c>
      <c r="F1745" s="13">
        <v>27</v>
      </c>
      <c r="G1745" s="13">
        <v>19</v>
      </c>
      <c r="H1745" s="13">
        <v>72</v>
      </c>
      <c r="I1745" s="13">
        <v>9</v>
      </c>
      <c r="J1745" s="74">
        <v>19</v>
      </c>
      <c r="K1745" s="88">
        <f>$F1675</f>
        <v>336</v>
      </c>
      <c r="M1745" s="172"/>
      <c r="N1745" s="172"/>
    </row>
    <row r="1746" spans="1:14" ht="11.25" customHeight="1" x14ac:dyDescent="0.4">
      <c r="A1746" s="359"/>
      <c r="B1746" s="311"/>
      <c r="C1746" s="15">
        <f>C1745/K1745*100</f>
        <v>29.464285714285715</v>
      </c>
      <c r="D1746" s="15">
        <f>D1745/K1745*100</f>
        <v>31.845238095238095</v>
      </c>
      <c r="E1746" s="15">
        <f>E1745/K1745*100</f>
        <v>31.547619047619047</v>
      </c>
      <c r="F1746" s="15">
        <f>F1745/K1745*100</f>
        <v>8.0357142857142865</v>
      </c>
      <c r="G1746" s="15">
        <f>G1745/K1745*100</f>
        <v>5.6547619047619051</v>
      </c>
      <c r="H1746" s="15">
        <f>H1745/K1745*100</f>
        <v>21.428571428571427</v>
      </c>
      <c r="I1746" s="15">
        <f>I1745/K1745*100</f>
        <v>2.6785714285714284</v>
      </c>
      <c r="J1746" s="198">
        <f>J1745/K1745*100</f>
        <v>5.6547619047619051</v>
      </c>
      <c r="K1746" s="87"/>
      <c r="M1746" s="172"/>
      <c r="N1746" s="172"/>
    </row>
    <row r="1747" spans="1:14" ht="11.25" customHeight="1" x14ac:dyDescent="0.4">
      <c r="A1747" s="359"/>
      <c r="B1747" s="309" t="s">
        <v>14</v>
      </c>
      <c r="C1747" s="13">
        <v>48</v>
      </c>
      <c r="D1747" s="13">
        <v>54</v>
      </c>
      <c r="E1747" s="13">
        <v>29</v>
      </c>
      <c r="F1747" s="13">
        <v>9</v>
      </c>
      <c r="G1747" s="13">
        <v>13</v>
      </c>
      <c r="H1747" s="13">
        <v>27</v>
      </c>
      <c r="I1747" s="13">
        <v>3</v>
      </c>
      <c r="J1747" s="74">
        <v>8</v>
      </c>
      <c r="K1747" s="88">
        <f>$F1677</f>
        <v>135</v>
      </c>
      <c r="M1747" s="172"/>
      <c r="N1747" s="172"/>
    </row>
    <row r="1748" spans="1:14" ht="11.25" customHeight="1" x14ac:dyDescent="0.4">
      <c r="A1748" s="359"/>
      <c r="B1748" s="309"/>
      <c r="C1748" s="16">
        <f>C1747/K1747*100</f>
        <v>35.555555555555557</v>
      </c>
      <c r="D1748" s="16">
        <f>D1747/K1747*100</f>
        <v>40</v>
      </c>
      <c r="E1748" s="16">
        <f>E1747/K1747*100</f>
        <v>21.481481481481481</v>
      </c>
      <c r="F1748" s="16">
        <f>F1747/K1747*100</f>
        <v>6.666666666666667</v>
      </c>
      <c r="G1748" s="16">
        <f>G1747/K1747*100</f>
        <v>9.6296296296296298</v>
      </c>
      <c r="H1748" s="16">
        <f>H1747/K1747*100</f>
        <v>20</v>
      </c>
      <c r="I1748" s="16">
        <f>I1747/K1747*100</f>
        <v>2.2222222222222223</v>
      </c>
      <c r="J1748" s="121">
        <f>J1747/K1747*100</f>
        <v>5.9259259259259265</v>
      </c>
      <c r="K1748" s="87"/>
      <c r="M1748" s="172"/>
      <c r="N1748" s="172"/>
    </row>
    <row r="1749" spans="1:14" ht="11.25" customHeight="1" x14ac:dyDescent="0.4">
      <c r="A1749" s="359"/>
      <c r="B1749" s="310" t="s">
        <v>16</v>
      </c>
      <c r="C1749" s="13">
        <v>21</v>
      </c>
      <c r="D1749" s="13">
        <v>28</v>
      </c>
      <c r="E1749" s="13">
        <v>16</v>
      </c>
      <c r="F1749" s="13">
        <v>6</v>
      </c>
      <c r="G1749" s="13">
        <v>3</v>
      </c>
      <c r="H1749" s="13">
        <v>18</v>
      </c>
      <c r="I1749" s="13">
        <v>2</v>
      </c>
      <c r="J1749" s="74">
        <v>4</v>
      </c>
      <c r="K1749" s="88">
        <f>$F1679</f>
        <v>67</v>
      </c>
      <c r="M1749" s="172"/>
      <c r="N1749" s="172"/>
    </row>
    <row r="1750" spans="1:14" ht="11.25" customHeight="1" x14ac:dyDescent="0.4">
      <c r="A1750" s="359"/>
      <c r="B1750" s="311"/>
      <c r="C1750" s="19">
        <f>C1749/K1749*100</f>
        <v>31.343283582089555</v>
      </c>
      <c r="D1750" s="19">
        <f>D1749/K1749*100</f>
        <v>41.791044776119399</v>
      </c>
      <c r="E1750" s="19">
        <f>E1749/K1749*100</f>
        <v>23.880597014925371</v>
      </c>
      <c r="F1750" s="19">
        <f>F1749/K1749*100</f>
        <v>8.9552238805970141</v>
      </c>
      <c r="G1750" s="19">
        <f>G1749/K1749*100</f>
        <v>4.4776119402985071</v>
      </c>
      <c r="H1750" s="19">
        <f>H1749/K1749*100</f>
        <v>26.865671641791046</v>
      </c>
      <c r="I1750" s="19">
        <f>I1749/K1749*100</f>
        <v>2.9850746268656714</v>
      </c>
      <c r="J1750" s="76">
        <f>J1749/K1749*100</f>
        <v>5.9701492537313428</v>
      </c>
      <c r="K1750" s="89"/>
      <c r="M1750" s="172"/>
      <c r="N1750" s="172"/>
    </row>
    <row r="1751" spans="1:14" ht="11.25" customHeight="1" x14ac:dyDescent="0.4">
      <c r="A1751" s="358" t="s">
        <v>30</v>
      </c>
      <c r="B1751" s="308" t="s">
        <v>31</v>
      </c>
      <c r="C1751" s="13">
        <v>324</v>
      </c>
      <c r="D1751" s="13">
        <v>250</v>
      </c>
      <c r="E1751" s="13">
        <v>201</v>
      </c>
      <c r="F1751" s="13">
        <v>117</v>
      </c>
      <c r="G1751" s="13">
        <v>70</v>
      </c>
      <c r="H1751" s="13">
        <v>156</v>
      </c>
      <c r="I1751" s="13">
        <v>41</v>
      </c>
      <c r="J1751" s="74">
        <v>54</v>
      </c>
      <c r="K1751" s="90">
        <f>$F1681</f>
        <v>813</v>
      </c>
      <c r="M1751" s="172"/>
      <c r="N1751" s="172"/>
    </row>
    <row r="1752" spans="1:14" ht="11.25" customHeight="1" x14ac:dyDescent="0.4">
      <c r="A1752" s="359"/>
      <c r="B1752" s="311"/>
      <c r="C1752" s="15">
        <f>C1751/K1751*100</f>
        <v>39.852398523985237</v>
      </c>
      <c r="D1752" s="15">
        <f>D1751/K1751*100</f>
        <v>30.750307503075032</v>
      </c>
      <c r="E1752" s="15">
        <f>E1751/K1751*100</f>
        <v>24.723247232472325</v>
      </c>
      <c r="F1752" s="15">
        <f>F1751/K1751*100</f>
        <v>14.391143911439114</v>
      </c>
      <c r="G1752" s="15">
        <f>G1751/K1751*100</f>
        <v>8.6100861008610092</v>
      </c>
      <c r="H1752" s="15">
        <f>H1751/K1751*100</f>
        <v>19.188191881918819</v>
      </c>
      <c r="I1752" s="15">
        <f>I1751/K1751*100</f>
        <v>5.0430504305043051</v>
      </c>
      <c r="J1752" s="198">
        <f>J1751/K1751*100</f>
        <v>6.6420664206642073</v>
      </c>
      <c r="K1752" s="87"/>
      <c r="M1752" s="172"/>
      <c r="N1752" s="172"/>
    </row>
    <row r="1753" spans="1:14" ht="11.25" customHeight="1" x14ac:dyDescent="0.4">
      <c r="A1753" s="359"/>
      <c r="B1753" s="292" t="s">
        <v>32</v>
      </c>
      <c r="C1753" s="13">
        <v>336</v>
      </c>
      <c r="D1753" s="13">
        <v>422</v>
      </c>
      <c r="E1753" s="13">
        <v>220</v>
      </c>
      <c r="F1753" s="13">
        <v>102</v>
      </c>
      <c r="G1753" s="13">
        <v>91</v>
      </c>
      <c r="H1753" s="13">
        <v>268</v>
      </c>
      <c r="I1753" s="13">
        <v>42</v>
      </c>
      <c r="J1753" s="74">
        <v>65</v>
      </c>
      <c r="K1753" s="88">
        <f>$F1683</f>
        <v>1045</v>
      </c>
      <c r="M1753" s="172"/>
      <c r="N1753" s="172"/>
    </row>
    <row r="1754" spans="1:14" ht="11.25" customHeight="1" x14ac:dyDescent="0.4">
      <c r="A1754" s="359"/>
      <c r="B1754" s="292"/>
      <c r="C1754" s="16">
        <f>C1753/K1753*100</f>
        <v>32.153110047846887</v>
      </c>
      <c r="D1754" s="16">
        <f>D1753/K1753*100</f>
        <v>40.382775119617229</v>
      </c>
      <c r="E1754" s="16">
        <f>E1753/K1753*100</f>
        <v>21.052631578947366</v>
      </c>
      <c r="F1754" s="16">
        <f>F1753/K1753*100</f>
        <v>9.760765550239233</v>
      </c>
      <c r="G1754" s="16">
        <f>G1753/K1753*100</f>
        <v>8.7081339712918666</v>
      </c>
      <c r="H1754" s="16">
        <f>H1753/K1753*100</f>
        <v>25.645933014354068</v>
      </c>
      <c r="I1754" s="16">
        <f>I1753/K1753*100</f>
        <v>4.0191387559808609</v>
      </c>
      <c r="J1754" s="121">
        <f>J1753/K1753*100</f>
        <v>6.2200956937799043</v>
      </c>
      <c r="K1754" s="87"/>
      <c r="M1754" s="172"/>
      <c r="N1754" s="172"/>
    </row>
    <row r="1755" spans="1:14" ht="11.25" customHeight="1" x14ac:dyDescent="0.4">
      <c r="A1755" s="359"/>
      <c r="B1755" s="309" t="s">
        <v>36</v>
      </c>
      <c r="C1755" s="13">
        <v>0</v>
      </c>
      <c r="D1755" s="13">
        <v>0</v>
      </c>
      <c r="E1755" s="13">
        <v>1</v>
      </c>
      <c r="F1755" s="13">
        <v>0</v>
      </c>
      <c r="G1755" s="13">
        <v>0</v>
      </c>
      <c r="H1755" s="13">
        <v>1</v>
      </c>
      <c r="I1755" s="13">
        <v>0</v>
      </c>
      <c r="J1755" s="74">
        <v>1</v>
      </c>
      <c r="K1755" s="88">
        <f>$F1685</f>
        <v>2</v>
      </c>
      <c r="M1755" s="172"/>
      <c r="N1755" s="172"/>
    </row>
    <row r="1756" spans="1:14" ht="11.25" customHeight="1" x14ac:dyDescent="0.4">
      <c r="A1756" s="359"/>
      <c r="B1756" s="309"/>
      <c r="C1756" s="16">
        <f>C1755/K1755*100</f>
        <v>0</v>
      </c>
      <c r="D1756" s="16">
        <f>D1755/K1755*100</f>
        <v>0</v>
      </c>
      <c r="E1756" s="16">
        <f>E1755/K1755*100</f>
        <v>50</v>
      </c>
      <c r="F1756" s="16">
        <f>F1755/K1755*100</f>
        <v>0</v>
      </c>
      <c r="G1756" s="16">
        <f>G1755/K1755*100</f>
        <v>0</v>
      </c>
      <c r="H1756" s="16">
        <f>H1755/K1755*100</f>
        <v>50</v>
      </c>
      <c r="I1756" s="16">
        <f>I1755/K1755*100</f>
        <v>0</v>
      </c>
      <c r="J1756" s="121">
        <f>J1755/K1755*100</f>
        <v>50</v>
      </c>
      <c r="K1756" s="87"/>
      <c r="M1756" s="172"/>
      <c r="N1756" s="172"/>
    </row>
    <row r="1757" spans="1:14" ht="11.25" customHeight="1" x14ac:dyDescent="0.4">
      <c r="A1757" s="359"/>
      <c r="B1757" s="292" t="s">
        <v>105</v>
      </c>
      <c r="C1757" s="13">
        <v>8</v>
      </c>
      <c r="D1757" s="13">
        <v>6</v>
      </c>
      <c r="E1757" s="13">
        <v>2</v>
      </c>
      <c r="F1757" s="13">
        <v>3</v>
      </c>
      <c r="G1757" s="13">
        <v>0</v>
      </c>
      <c r="H1757" s="13">
        <v>1</v>
      </c>
      <c r="I1757" s="13">
        <v>0</v>
      </c>
      <c r="J1757" s="74">
        <v>1</v>
      </c>
      <c r="K1757" s="88">
        <f>$F1687</f>
        <v>21</v>
      </c>
      <c r="M1757" s="172"/>
      <c r="N1757" s="172"/>
    </row>
    <row r="1758" spans="1:14" ht="11.25" customHeight="1" x14ac:dyDescent="0.4">
      <c r="A1758" s="359"/>
      <c r="B1758" s="292"/>
      <c r="C1758" s="16">
        <f>C1757/K1757*100</f>
        <v>38.095238095238095</v>
      </c>
      <c r="D1758" s="16">
        <f>D1757/K1757*100</f>
        <v>28.571428571428569</v>
      </c>
      <c r="E1758" s="16">
        <f>E1757/K1757*100</f>
        <v>9.5238095238095237</v>
      </c>
      <c r="F1758" s="16">
        <f>F1757/K1757*100</f>
        <v>14.285714285714285</v>
      </c>
      <c r="G1758" s="16">
        <f>G1757/K1757*100</f>
        <v>0</v>
      </c>
      <c r="H1758" s="16">
        <f>H1757/K1757*100</f>
        <v>4.7619047619047619</v>
      </c>
      <c r="I1758" s="16">
        <f>I1757/K1757*100</f>
        <v>0</v>
      </c>
      <c r="J1758" s="121">
        <f>J1757/K1757*100</f>
        <v>4.7619047619047619</v>
      </c>
      <c r="K1758" s="87"/>
      <c r="M1758" s="172"/>
      <c r="N1758" s="172"/>
    </row>
    <row r="1759" spans="1:14" ht="11.25" customHeight="1" x14ac:dyDescent="0.4">
      <c r="A1759" s="359"/>
      <c r="B1759" s="310" t="s">
        <v>53</v>
      </c>
      <c r="C1759" s="13">
        <v>0</v>
      </c>
      <c r="D1759" s="13">
        <v>0</v>
      </c>
      <c r="E1759" s="13">
        <v>0</v>
      </c>
      <c r="F1759" s="13">
        <v>0</v>
      </c>
      <c r="G1759" s="13">
        <v>0</v>
      </c>
      <c r="H1759" s="13">
        <v>0</v>
      </c>
      <c r="I1759" s="13">
        <v>0</v>
      </c>
      <c r="J1759" s="74">
        <v>0</v>
      </c>
      <c r="K1759" s="88">
        <f>$F1689</f>
        <v>2</v>
      </c>
      <c r="M1759" s="172"/>
      <c r="N1759" s="172"/>
    </row>
    <row r="1760" spans="1:14" ht="11.25" customHeight="1" x14ac:dyDescent="0.4">
      <c r="A1760" s="360"/>
      <c r="B1760" s="312"/>
      <c r="C1760" s="17">
        <f>C1759/K1759*100</f>
        <v>0</v>
      </c>
      <c r="D1760" s="17">
        <f>D1759/K1759*100</f>
        <v>0</v>
      </c>
      <c r="E1760" s="17">
        <f>E1759/K1759*100</f>
        <v>0</v>
      </c>
      <c r="F1760" s="17">
        <f>F1759/K1759*100</f>
        <v>0</v>
      </c>
      <c r="G1760" s="17">
        <f>G1759/K1759*100</f>
        <v>0</v>
      </c>
      <c r="H1760" s="17">
        <f>H1759/K1759*100</f>
        <v>0</v>
      </c>
      <c r="I1760" s="17">
        <f>I1759/K1759*100</f>
        <v>0</v>
      </c>
      <c r="J1760" s="122">
        <f>J1759/K1759*100</f>
        <v>0</v>
      </c>
      <c r="K1760" s="89"/>
      <c r="M1760" s="172"/>
      <c r="N1760" s="172"/>
    </row>
    <row r="1761" spans="1:14" ht="11.25" customHeight="1" x14ac:dyDescent="0.4">
      <c r="A1761" s="358" t="s">
        <v>40</v>
      </c>
      <c r="B1761" s="288" t="s">
        <v>41</v>
      </c>
      <c r="C1761" s="13">
        <v>40</v>
      </c>
      <c r="D1761" s="13">
        <v>17</v>
      </c>
      <c r="E1761" s="13">
        <v>4</v>
      </c>
      <c r="F1761" s="13">
        <v>13</v>
      </c>
      <c r="G1761" s="13">
        <v>3</v>
      </c>
      <c r="H1761" s="13">
        <v>25</v>
      </c>
      <c r="I1761" s="13">
        <v>2</v>
      </c>
      <c r="J1761" s="74">
        <v>7</v>
      </c>
      <c r="K1761" s="90">
        <f>$F1691</f>
        <v>69</v>
      </c>
      <c r="M1761" s="172"/>
      <c r="N1761" s="172"/>
    </row>
    <row r="1762" spans="1:14" ht="11.25" customHeight="1" x14ac:dyDescent="0.4">
      <c r="A1762" s="364"/>
      <c r="B1762" s="289"/>
      <c r="C1762" s="16">
        <f>C1761/K1761*100</f>
        <v>57.971014492753625</v>
      </c>
      <c r="D1762" s="16">
        <f>D1761/K1761*100</f>
        <v>24.637681159420293</v>
      </c>
      <c r="E1762" s="16">
        <f>E1761/K1761*100</f>
        <v>5.7971014492753623</v>
      </c>
      <c r="F1762" s="16">
        <f>F1761/K1761*100</f>
        <v>18.840579710144929</v>
      </c>
      <c r="G1762" s="16">
        <f>G1761/K1761*100</f>
        <v>4.3478260869565215</v>
      </c>
      <c r="H1762" s="16">
        <f>H1761/K1761*100</f>
        <v>36.231884057971016</v>
      </c>
      <c r="I1762" s="16">
        <f>I1761/K1761*100</f>
        <v>2.8985507246376812</v>
      </c>
      <c r="J1762" s="121">
        <f>J1761/K1761*100</f>
        <v>10.144927536231885</v>
      </c>
      <c r="K1762" s="87"/>
      <c r="M1762" s="172"/>
      <c r="N1762" s="172"/>
    </row>
    <row r="1763" spans="1:14" ht="11.25" customHeight="1" x14ac:dyDescent="0.4">
      <c r="A1763" s="364"/>
      <c r="B1763" s="291" t="s">
        <v>42</v>
      </c>
      <c r="C1763" s="13">
        <v>66</v>
      </c>
      <c r="D1763" s="13">
        <v>47</v>
      </c>
      <c r="E1763" s="13">
        <v>24</v>
      </c>
      <c r="F1763" s="13">
        <v>23</v>
      </c>
      <c r="G1763" s="13">
        <v>4</v>
      </c>
      <c r="H1763" s="13">
        <v>33</v>
      </c>
      <c r="I1763" s="13">
        <v>2</v>
      </c>
      <c r="J1763" s="74">
        <v>2</v>
      </c>
      <c r="K1763" s="88">
        <f>$F1693</f>
        <v>122</v>
      </c>
      <c r="M1763" s="172"/>
      <c r="N1763" s="172"/>
    </row>
    <row r="1764" spans="1:14" ht="11.25" customHeight="1" x14ac:dyDescent="0.4">
      <c r="A1764" s="364"/>
      <c r="B1764" s="289"/>
      <c r="C1764" s="16">
        <f>C1763/K1763*100</f>
        <v>54.098360655737707</v>
      </c>
      <c r="D1764" s="16">
        <f>D1763/K1763*100</f>
        <v>38.524590163934427</v>
      </c>
      <c r="E1764" s="16">
        <f>E1763/K1763*100</f>
        <v>19.672131147540984</v>
      </c>
      <c r="F1764" s="16">
        <f>F1763/K1763*100</f>
        <v>18.852459016393443</v>
      </c>
      <c r="G1764" s="16">
        <f>G1763/K1763*100</f>
        <v>3.278688524590164</v>
      </c>
      <c r="H1764" s="16">
        <f>H1763/K1763*100</f>
        <v>27.049180327868854</v>
      </c>
      <c r="I1764" s="16">
        <f>I1763/K1763*100</f>
        <v>1.639344262295082</v>
      </c>
      <c r="J1764" s="121">
        <f>J1763/K1763*100</f>
        <v>1.639344262295082</v>
      </c>
      <c r="K1764" s="87"/>
      <c r="M1764" s="172"/>
      <c r="N1764" s="172"/>
    </row>
    <row r="1765" spans="1:14" ht="11.25" customHeight="1" x14ac:dyDescent="0.4">
      <c r="A1765" s="364"/>
      <c r="B1765" s="291" t="s">
        <v>43</v>
      </c>
      <c r="C1765" s="13">
        <v>74</v>
      </c>
      <c r="D1765" s="13">
        <v>101</v>
      </c>
      <c r="E1765" s="13">
        <v>53</v>
      </c>
      <c r="F1765" s="13">
        <v>27</v>
      </c>
      <c r="G1765" s="13">
        <v>12</v>
      </c>
      <c r="H1765" s="13">
        <v>39</v>
      </c>
      <c r="I1765" s="13">
        <v>7</v>
      </c>
      <c r="J1765" s="74">
        <v>12</v>
      </c>
      <c r="K1765" s="88">
        <f>$F1695</f>
        <v>199</v>
      </c>
      <c r="M1765" s="172"/>
      <c r="N1765" s="172"/>
    </row>
    <row r="1766" spans="1:14" ht="11.25" customHeight="1" x14ac:dyDescent="0.4">
      <c r="A1766" s="364"/>
      <c r="B1766" s="289"/>
      <c r="C1766" s="16">
        <f>C1765/K1765*100</f>
        <v>37.185929648241206</v>
      </c>
      <c r="D1766" s="16">
        <f>D1765/K1765*100</f>
        <v>50.753768844221106</v>
      </c>
      <c r="E1766" s="16">
        <f>E1765/K1765*100</f>
        <v>26.633165829145728</v>
      </c>
      <c r="F1766" s="16">
        <f>F1765/K1765*100</f>
        <v>13.5678391959799</v>
      </c>
      <c r="G1766" s="16">
        <f>G1765/K1765*100</f>
        <v>6.0301507537688437</v>
      </c>
      <c r="H1766" s="16">
        <f>H1765/K1765*100</f>
        <v>19.597989949748744</v>
      </c>
      <c r="I1766" s="16">
        <f>I1765/K1765*100</f>
        <v>3.5175879396984926</v>
      </c>
      <c r="J1766" s="121">
        <f>J1765/K1765*100</f>
        <v>6.0301507537688437</v>
      </c>
      <c r="K1766" s="87"/>
      <c r="M1766" s="172"/>
      <c r="N1766" s="172"/>
    </row>
    <row r="1767" spans="1:14" ht="11.25" customHeight="1" x14ac:dyDescent="0.4">
      <c r="A1767" s="364"/>
      <c r="B1767" s="291" t="s">
        <v>46</v>
      </c>
      <c r="C1767" s="13">
        <v>100</v>
      </c>
      <c r="D1767" s="13">
        <v>146</v>
      </c>
      <c r="E1767" s="13">
        <v>73</v>
      </c>
      <c r="F1767" s="13">
        <v>29</v>
      </c>
      <c r="G1767" s="13">
        <v>17</v>
      </c>
      <c r="H1767" s="13">
        <v>47</v>
      </c>
      <c r="I1767" s="13">
        <v>14</v>
      </c>
      <c r="J1767" s="74">
        <v>18</v>
      </c>
      <c r="K1767" s="88">
        <f>$F1697</f>
        <v>289</v>
      </c>
      <c r="M1767" s="172"/>
      <c r="N1767" s="172"/>
    </row>
    <row r="1768" spans="1:14" ht="11.25" customHeight="1" x14ac:dyDescent="0.4">
      <c r="A1768" s="364"/>
      <c r="B1768" s="289"/>
      <c r="C1768" s="16">
        <f>C1767/K1767*100</f>
        <v>34.602076124567475</v>
      </c>
      <c r="D1768" s="16">
        <f>D1767/K1767*100</f>
        <v>50.51903114186851</v>
      </c>
      <c r="E1768" s="16">
        <f>E1767/K1767*100</f>
        <v>25.259515570934255</v>
      </c>
      <c r="F1768" s="16">
        <f>F1767/K1767*100</f>
        <v>10.034602076124568</v>
      </c>
      <c r="G1768" s="16">
        <f>G1767/K1767*100</f>
        <v>5.8823529411764701</v>
      </c>
      <c r="H1768" s="16">
        <f>H1767/K1767*100</f>
        <v>16.262975778546711</v>
      </c>
      <c r="I1768" s="16">
        <f>I1767/K1767*100</f>
        <v>4.844290657439446</v>
      </c>
      <c r="J1768" s="121">
        <f>J1767/K1767*100</f>
        <v>6.2283737024221448</v>
      </c>
      <c r="K1768" s="87"/>
      <c r="M1768" s="172"/>
      <c r="N1768" s="172"/>
    </row>
    <row r="1769" spans="1:14" ht="11.25" customHeight="1" x14ac:dyDescent="0.4">
      <c r="A1769" s="364"/>
      <c r="B1769" s="291" t="s">
        <v>47</v>
      </c>
      <c r="C1769" s="13">
        <v>100</v>
      </c>
      <c r="D1769" s="13">
        <v>124</v>
      </c>
      <c r="E1769" s="13">
        <v>89</v>
      </c>
      <c r="F1769" s="13">
        <v>32</v>
      </c>
      <c r="G1769" s="13">
        <v>14</v>
      </c>
      <c r="H1769" s="13">
        <v>51</v>
      </c>
      <c r="I1769" s="13">
        <v>14</v>
      </c>
      <c r="J1769" s="74">
        <v>16</v>
      </c>
      <c r="K1769" s="88">
        <f>$F1699</f>
        <v>307</v>
      </c>
      <c r="M1769" s="172"/>
      <c r="N1769" s="172"/>
    </row>
    <row r="1770" spans="1:14" ht="11.25" customHeight="1" x14ac:dyDescent="0.4">
      <c r="A1770" s="364"/>
      <c r="B1770" s="289"/>
      <c r="C1770" s="16">
        <f>C1769/K1769*100</f>
        <v>32.573289902280131</v>
      </c>
      <c r="D1770" s="16">
        <f>D1769/K1769*100</f>
        <v>40.390879478827365</v>
      </c>
      <c r="E1770" s="16">
        <f>E1769/K1769*100</f>
        <v>28.990228013029316</v>
      </c>
      <c r="F1770" s="16">
        <f>F1769/K1769*100</f>
        <v>10.423452768729643</v>
      </c>
      <c r="G1770" s="16">
        <f>G1769/K1769*100</f>
        <v>4.5602605863192185</v>
      </c>
      <c r="H1770" s="16">
        <f>H1769/K1769*100</f>
        <v>16.612377850162865</v>
      </c>
      <c r="I1770" s="16">
        <f>I1769/K1769*100</f>
        <v>4.5602605863192185</v>
      </c>
      <c r="J1770" s="121">
        <f>J1769/K1769*100</f>
        <v>5.2117263843648214</v>
      </c>
      <c r="K1770" s="87"/>
      <c r="M1770" s="172"/>
      <c r="N1770" s="172"/>
    </row>
    <row r="1771" spans="1:14" ht="11.25" customHeight="1" x14ac:dyDescent="0.4">
      <c r="A1771" s="364"/>
      <c r="B1771" s="291" t="s">
        <v>124</v>
      </c>
      <c r="C1771" s="13">
        <v>117</v>
      </c>
      <c r="D1771" s="13">
        <v>125</v>
      </c>
      <c r="E1771" s="13">
        <v>100</v>
      </c>
      <c r="F1771" s="13">
        <v>36</v>
      </c>
      <c r="G1771" s="13">
        <v>36</v>
      </c>
      <c r="H1771" s="13">
        <v>78</v>
      </c>
      <c r="I1771" s="13">
        <v>16</v>
      </c>
      <c r="J1771" s="74">
        <v>22</v>
      </c>
      <c r="K1771" s="88">
        <f>$F1701</f>
        <v>373</v>
      </c>
      <c r="M1771" s="172"/>
      <c r="N1771" s="172"/>
    </row>
    <row r="1772" spans="1:14" ht="11.25" customHeight="1" x14ac:dyDescent="0.4">
      <c r="A1772" s="364"/>
      <c r="B1772" s="289"/>
      <c r="C1772" s="15">
        <f>C1771/K1771*100</f>
        <v>31.367292225201069</v>
      </c>
      <c r="D1772" s="15">
        <f>D1771/K1771*100</f>
        <v>33.512064343163537</v>
      </c>
      <c r="E1772" s="15">
        <f>E1771/K1771*100</f>
        <v>26.809651474530831</v>
      </c>
      <c r="F1772" s="15">
        <f>F1771/K1771*100</f>
        <v>9.6514745308310985</v>
      </c>
      <c r="G1772" s="15">
        <f>G1771/K1771*100</f>
        <v>9.6514745308310985</v>
      </c>
      <c r="H1772" s="15">
        <f>H1771/K1771*100</f>
        <v>20.91152815013405</v>
      </c>
      <c r="I1772" s="15">
        <f>I1771/K1771*100</f>
        <v>4.2895442359249332</v>
      </c>
      <c r="J1772" s="79">
        <f>J1771/K1771*100</f>
        <v>5.8981233243967823</v>
      </c>
      <c r="K1772" s="87"/>
      <c r="M1772" s="172"/>
      <c r="N1772" s="172"/>
    </row>
    <row r="1773" spans="1:14" ht="11.25" customHeight="1" x14ac:dyDescent="0.4">
      <c r="A1773" s="364"/>
      <c r="B1773" s="291" t="s">
        <v>1</v>
      </c>
      <c r="C1773" s="13">
        <v>171</v>
      </c>
      <c r="D1773" s="13">
        <v>118</v>
      </c>
      <c r="E1773" s="13">
        <v>81</v>
      </c>
      <c r="F1773" s="13">
        <v>62</v>
      </c>
      <c r="G1773" s="13">
        <v>75</v>
      </c>
      <c r="H1773" s="13">
        <v>153</v>
      </c>
      <c r="I1773" s="13">
        <v>28</v>
      </c>
      <c r="J1773" s="74">
        <v>44</v>
      </c>
      <c r="K1773" s="88">
        <f>$F1703</f>
        <v>522</v>
      </c>
      <c r="M1773" s="172"/>
      <c r="N1773" s="172"/>
    </row>
    <row r="1774" spans="1:14" ht="11.25" customHeight="1" x14ac:dyDescent="0.4">
      <c r="A1774" s="364"/>
      <c r="B1774" s="289"/>
      <c r="C1774" s="16">
        <f>C1773/K1773*100</f>
        <v>32.758620689655174</v>
      </c>
      <c r="D1774" s="16">
        <f>D1773/K1773*100</f>
        <v>22.60536398467433</v>
      </c>
      <c r="E1774" s="16">
        <f>E1773/K1773*100</f>
        <v>15.517241379310345</v>
      </c>
      <c r="F1774" s="16">
        <f>F1773/K1773*100</f>
        <v>11.877394636015326</v>
      </c>
      <c r="G1774" s="16">
        <f>G1773/K1773*100</f>
        <v>14.367816091954023</v>
      </c>
      <c r="H1774" s="16">
        <f>H1773/K1773*100</f>
        <v>29.310344827586203</v>
      </c>
      <c r="I1774" s="16">
        <f>I1773/K1773*100</f>
        <v>5.3639846743295019</v>
      </c>
      <c r="J1774" s="121">
        <f>J1773/K1773*100</f>
        <v>8.4291187739463602</v>
      </c>
      <c r="K1774" s="87"/>
      <c r="M1774" s="172"/>
      <c r="N1774" s="172"/>
    </row>
    <row r="1775" spans="1:14" ht="11.25" customHeight="1" x14ac:dyDescent="0.4">
      <c r="A1775" s="364"/>
      <c r="B1775" s="291" t="s">
        <v>53</v>
      </c>
      <c r="C1775" s="13">
        <v>0</v>
      </c>
      <c r="D1775" s="13">
        <v>0</v>
      </c>
      <c r="E1775" s="13">
        <v>0</v>
      </c>
      <c r="F1775" s="13">
        <v>0</v>
      </c>
      <c r="G1775" s="13">
        <v>0</v>
      </c>
      <c r="H1775" s="13">
        <v>0</v>
      </c>
      <c r="I1775" s="13">
        <v>0</v>
      </c>
      <c r="J1775" s="74">
        <v>0</v>
      </c>
      <c r="K1775" s="88">
        <f>$F1705</f>
        <v>2</v>
      </c>
      <c r="M1775" s="172"/>
      <c r="N1775" s="172"/>
    </row>
    <row r="1776" spans="1:14" ht="11.25" customHeight="1" x14ac:dyDescent="0.4">
      <c r="A1776" s="365"/>
      <c r="B1776" s="293"/>
      <c r="C1776" s="17">
        <f>C1775/K1775*100</f>
        <v>0</v>
      </c>
      <c r="D1776" s="17">
        <f>D1775/K1775*100</f>
        <v>0</v>
      </c>
      <c r="E1776" s="17">
        <f>E1775/K1775*100</f>
        <v>0</v>
      </c>
      <c r="F1776" s="17">
        <f>F1775/K1775*100</f>
        <v>0</v>
      </c>
      <c r="G1776" s="17">
        <f>G1775/K1775*100</f>
        <v>0</v>
      </c>
      <c r="H1776" s="17">
        <f>H1775/K1775*100</f>
        <v>0</v>
      </c>
      <c r="I1776" s="17">
        <f>I1775/K1775*100</f>
        <v>0</v>
      </c>
      <c r="J1776" s="122">
        <f>J1775/K1775*100</f>
        <v>0</v>
      </c>
      <c r="K1776" s="89"/>
      <c r="M1776" s="172"/>
      <c r="N1776" s="172"/>
    </row>
    <row r="1777" spans="1:14" ht="11.25" customHeight="1" x14ac:dyDescent="0.4">
      <c r="A1777" s="361" t="s">
        <v>2</v>
      </c>
      <c r="B1777" s="308" t="s">
        <v>54</v>
      </c>
      <c r="C1777" s="13">
        <v>40</v>
      </c>
      <c r="D1777" s="13">
        <v>54</v>
      </c>
      <c r="E1777" s="13">
        <v>78</v>
      </c>
      <c r="F1777" s="13">
        <v>18</v>
      </c>
      <c r="G1777" s="13">
        <v>10</v>
      </c>
      <c r="H1777" s="13">
        <v>46</v>
      </c>
      <c r="I1777" s="13">
        <v>10</v>
      </c>
      <c r="J1777" s="74">
        <v>13</v>
      </c>
      <c r="K1777" s="86">
        <f>$F1707</f>
        <v>175</v>
      </c>
      <c r="M1777" s="172"/>
      <c r="N1777" s="172"/>
    </row>
    <row r="1778" spans="1:14" ht="11.25" customHeight="1" x14ac:dyDescent="0.4">
      <c r="A1778" s="362"/>
      <c r="B1778" s="309"/>
      <c r="C1778" s="16">
        <f>C1777/K1777*100</f>
        <v>22.857142857142858</v>
      </c>
      <c r="D1778" s="16">
        <f>D1777/K1777*100</f>
        <v>30.857142857142854</v>
      </c>
      <c r="E1778" s="16">
        <f>E1777/K1777*100</f>
        <v>44.571428571428569</v>
      </c>
      <c r="F1778" s="16">
        <f>F1777/K1777*100</f>
        <v>10.285714285714285</v>
      </c>
      <c r="G1778" s="16">
        <f>G1777/K1777*100</f>
        <v>5.7142857142857144</v>
      </c>
      <c r="H1778" s="16">
        <f>H1777/K1777*100</f>
        <v>26.285714285714285</v>
      </c>
      <c r="I1778" s="16">
        <f>I1777/K1777*100</f>
        <v>5.7142857142857144</v>
      </c>
      <c r="J1778" s="121">
        <f>J1777/K1777*100</f>
        <v>7.4285714285714288</v>
      </c>
      <c r="K1778" s="87"/>
      <c r="M1778" s="172"/>
      <c r="N1778" s="172"/>
    </row>
    <row r="1779" spans="1:14" ht="11.25" customHeight="1" x14ac:dyDescent="0.4">
      <c r="A1779" s="362"/>
      <c r="B1779" s="310" t="s">
        <v>57</v>
      </c>
      <c r="C1779" s="13">
        <v>54</v>
      </c>
      <c r="D1779" s="13">
        <v>64</v>
      </c>
      <c r="E1779" s="13">
        <v>68</v>
      </c>
      <c r="F1779" s="13">
        <v>16</v>
      </c>
      <c r="G1779" s="13">
        <v>12</v>
      </c>
      <c r="H1779" s="13">
        <v>31</v>
      </c>
      <c r="I1779" s="13">
        <v>13</v>
      </c>
      <c r="J1779" s="74">
        <v>14</v>
      </c>
      <c r="K1779" s="88">
        <f>$F1709</f>
        <v>138</v>
      </c>
      <c r="M1779" s="172"/>
      <c r="N1779" s="172"/>
    </row>
    <row r="1780" spans="1:14" ht="11.25" customHeight="1" x14ac:dyDescent="0.4">
      <c r="A1780" s="362"/>
      <c r="B1780" s="311"/>
      <c r="C1780" s="15">
        <f>C1779/K1779*100</f>
        <v>39.130434782608695</v>
      </c>
      <c r="D1780" s="15">
        <f>D1779/K1779*100</f>
        <v>46.376811594202898</v>
      </c>
      <c r="E1780" s="15">
        <f>E1779/K1779*100</f>
        <v>49.275362318840585</v>
      </c>
      <c r="F1780" s="15">
        <f>F1779/K1779*100</f>
        <v>11.594202898550725</v>
      </c>
      <c r="G1780" s="15">
        <f>G1779/K1779*100</f>
        <v>8.695652173913043</v>
      </c>
      <c r="H1780" s="15">
        <f>H1779/K1779*100</f>
        <v>22.463768115942027</v>
      </c>
      <c r="I1780" s="15">
        <f>I1779/K1779*100</f>
        <v>9.4202898550724647</v>
      </c>
      <c r="J1780" s="198">
        <f>J1779/K1779*100</f>
        <v>10.144927536231885</v>
      </c>
      <c r="K1780" s="87"/>
      <c r="M1780" s="172"/>
      <c r="N1780" s="172"/>
    </row>
    <row r="1781" spans="1:14" ht="11.25" customHeight="1" x14ac:dyDescent="0.4">
      <c r="A1781" s="362"/>
      <c r="B1781" s="309" t="s">
        <v>3</v>
      </c>
      <c r="C1781" s="13">
        <v>295</v>
      </c>
      <c r="D1781" s="13">
        <v>349</v>
      </c>
      <c r="E1781" s="13">
        <v>233</v>
      </c>
      <c r="F1781" s="13">
        <v>93</v>
      </c>
      <c r="G1781" s="13">
        <v>48</v>
      </c>
      <c r="H1781" s="13">
        <v>141</v>
      </c>
      <c r="I1781" s="13">
        <v>30</v>
      </c>
      <c r="J1781" s="74">
        <v>33</v>
      </c>
      <c r="K1781" s="88">
        <f>$F1711</f>
        <v>797</v>
      </c>
      <c r="M1781" s="172"/>
      <c r="N1781" s="172"/>
    </row>
    <row r="1782" spans="1:14" ht="11.25" customHeight="1" x14ac:dyDescent="0.4">
      <c r="A1782" s="362"/>
      <c r="B1782" s="309"/>
      <c r="C1782" s="16">
        <f>C1781/K1781*100</f>
        <v>37.013801756587199</v>
      </c>
      <c r="D1782" s="16">
        <f>D1781/K1781*100</f>
        <v>43.789209535759099</v>
      </c>
      <c r="E1782" s="16">
        <f>E1781/K1781*100</f>
        <v>29.234629861982437</v>
      </c>
      <c r="F1782" s="16">
        <f>F1781/K1781*100</f>
        <v>11.668757841907151</v>
      </c>
      <c r="G1782" s="16">
        <f>G1781/K1781*100</f>
        <v>6.0225846925972393</v>
      </c>
      <c r="H1782" s="16">
        <f>H1781/K1781*100</f>
        <v>17.691342534504393</v>
      </c>
      <c r="I1782" s="16">
        <f>I1781/K1781*100</f>
        <v>3.7641154328732744</v>
      </c>
      <c r="J1782" s="121">
        <f>J1781/K1781*100</f>
        <v>4.1405269761606025</v>
      </c>
      <c r="K1782" s="87"/>
      <c r="M1782" s="172"/>
      <c r="N1782" s="172"/>
    </row>
    <row r="1783" spans="1:14" ht="11.25" customHeight="1" x14ac:dyDescent="0.4">
      <c r="A1783" s="362"/>
      <c r="B1783" s="310" t="s">
        <v>51</v>
      </c>
      <c r="C1783" s="13">
        <v>51</v>
      </c>
      <c r="D1783" s="13">
        <v>58</v>
      </c>
      <c r="E1783" s="13">
        <v>5</v>
      </c>
      <c r="F1783" s="13">
        <v>14</v>
      </c>
      <c r="G1783" s="13">
        <v>16</v>
      </c>
      <c r="H1783" s="13">
        <v>40</v>
      </c>
      <c r="I1783" s="13">
        <v>7</v>
      </c>
      <c r="J1783" s="74">
        <v>3</v>
      </c>
      <c r="K1783" s="88">
        <f>$F1713</f>
        <v>134</v>
      </c>
      <c r="M1783" s="172"/>
      <c r="N1783" s="172"/>
    </row>
    <row r="1784" spans="1:14" ht="11.25" customHeight="1" x14ac:dyDescent="0.4">
      <c r="A1784" s="362"/>
      <c r="B1784" s="311"/>
      <c r="C1784" s="15">
        <f>C1783/K1783*100</f>
        <v>38.059701492537314</v>
      </c>
      <c r="D1784" s="15">
        <f>D1783/K1783*100</f>
        <v>43.283582089552233</v>
      </c>
      <c r="E1784" s="15">
        <f>E1783/K1783*100</f>
        <v>3.7313432835820892</v>
      </c>
      <c r="F1784" s="15">
        <f>F1783/K1783*100</f>
        <v>10.44776119402985</v>
      </c>
      <c r="G1784" s="15">
        <f>G1783/K1783*100</f>
        <v>11.940298507462686</v>
      </c>
      <c r="H1784" s="15">
        <f>H1783/K1783*100</f>
        <v>29.850746268656714</v>
      </c>
      <c r="I1784" s="15">
        <f>I1783/K1783*100</f>
        <v>5.2238805970149249</v>
      </c>
      <c r="J1784" s="198">
        <f>J1783/K1783*100</f>
        <v>2.2388059701492535</v>
      </c>
      <c r="K1784" s="87"/>
      <c r="M1784" s="172"/>
      <c r="N1784" s="172"/>
    </row>
    <row r="1785" spans="1:14" ht="11.25" customHeight="1" x14ac:dyDescent="0.4">
      <c r="A1785" s="362"/>
      <c r="B1785" s="309" t="s">
        <v>52</v>
      </c>
      <c r="C1785" s="13">
        <v>53</v>
      </c>
      <c r="D1785" s="13">
        <v>27</v>
      </c>
      <c r="E1785" s="13">
        <v>7</v>
      </c>
      <c r="F1785" s="13">
        <v>22</v>
      </c>
      <c r="G1785" s="13">
        <v>5</v>
      </c>
      <c r="H1785" s="13">
        <v>39</v>
      </c>
      <c r="I1785" s="13">
        <v>4</v>
      </c>
      <c r="J1785" s="74">
        <v>9</v>
      </c>
      <c r="K1785" s="88">
        <f>$F1715</f>
        <v>90</v>
      </c>
      <c r="M1785" s="172"/>
      <c r="N1785" s="172"/>
    </row>
    <row r="1786" spans="1:14" ht="11.25" customHeight="1" x14ac:dyDescent="0.4">
      <c r="A1786" s="362"/>
      <c r="B1786" s="309"/>
      <c r="C1786" s="16">
        <f>C1785/K1785*100</f>
        <v>58.888888888888893</v>
      </c>
      <c r="D1786" s="16">
        <f>D1785/K1785*100</f>
        <v>30</v>
      </c>
      <c r="E1786" s="16">
        <f>E1785/K1785*100</f>
        <v>7.7777777777777777</v>
      </c>
      <c r="F1786" s="16">
        <f>F1785/K1785*100</f>
        <v>24.444444444444443</v>
      </c>
      <c r="G1786" s="16">
        <f>G1785/K1785*100</f>
        <v>5.5555555555555554</v>
      </c>
      <c r="H1786" s="16">
        <f>H1785/K1785*100</f>
        <v>43.333333333333336</v>
      </c>
      <c r="I1786" s="16">
        <f>I1785/K1785*100</f>
        <v>4.4444444444444446</v>
      </c>
      <c r="J1786" s="201">
        <f>J1785/K1785*100</f>
        <v>10</v>
      </c>
      <c r="K1786" s="87"/>
      <c r="M1786" s="172"/>
      <c r="N1786" s="172"/>
    </row>
    <row r="1787" spans="1:14" ht="11.25" customHeight="1" x14ac:dyDescent="0.4">
      <c r="A1787" s="362"/>
      <c r="B1787" s="310" t="s">
        <v>59</v>
      </c>
      <c r="C1787" s="13">
        <v>156</v>
      </c>
      <c r="D1787" s="13">
        <v>100</v>
      </c>
      <c r="E1787" s="13">
        <v>14</v>
      </c>
      <c r="F1787" s="13">
        <v>50</v>
      </c>
      <c r="G1787" s="13">
        <v>62</v>
      </c>
      <c r="H1787" s="13">
        <v>107</v>
      </c>
      <c r="I1787" s="13">
        <v>18</v>
      </c>
      <c r="J1787" s="74">
        <v>41</v>
      </c>
      <c r="K1787" s="88">
        <f>$F1717</f>
        <v>466</v>
      </c>
      <c r="M1787" s="174"/>
      <c r="N1787" s="174"/>
    </row>
    <row r="1788" spans="1:14" ht="11.25" customHeight="1" x14ac:dyDescent="0.4">
      <c r="A1788" s="362"/>
      <c r="B1788" s="311"/>
      <c r="C1788" s="15">
        <f>C1787/K1787*100</f>
        <v>33.476394849785407</v>
      </c>
      <c r="D1788" s="15">
        <f>D1787/K1787*100</f>
        <v>21.459227467811161</v>
      </c>
      <c r="E1788" s="15">
        <f>E1787/K1787*100</f>
        <v>3.0042918454935621</v>
      </c>
      <c r="F1788" s="15">
        <f>F1787/K1787*100</f>
        <v>10.72961373390558</v>
      </c>
      <c r="G1788" s="15">
        <f>G1787/K1787*100</f>
        <v>13.304721030042918</v>
      </c>
      <c r="H1788" s="15">
        <f>H1787/K1787*100</f>
        <v>22.961373390557942</v>
      </c>
      <c r="I1788" s="15">
        <f>I1787/K1787*100</f>
        <v>3.8626609442060089</v>
      </c>
      <c r="J1788" s="198">
        <f>J1787/K1787*100</f>
        <v>8.7982832618025757</v>
      </c>
      <c r="K1788" s="87"/>
      <c r="M1788" s="174"/>
      <c r="N1788" s="174"/>
    </row>
    <row r="1789" spans="1:14" ht="11.25" customHeight="1" x14ac:dyDescent="0.4">
      <c r="A1789" s="362"/>
      <c r="B1789" s="309" t="s">
        <v>36</v>
      </c>
      <c r="C1789" s="13">
        <v>17</v>
      </c>
      <c r="D1789" s="13">
        <v>24</v>
      </c>
      <c r="E1789" s="13">
        <v>19</v>
      </c>
      <c r="F1789" s="13">
        <v>8</v>
      </c>
      <c r="G1789" s="13">
        <v>6</v>
      </c>
      <c r="H1789" s="13">
        <v>20</v>
      </c>
      <c r="I1789" s="13">
        <v>1</v>
      </c>
      <c r="J1789" s="74">
        <v>6</v>
      </c>
      <c r="K1789" s="88">
        <f>$F1719</f>
        <v>72</v>
      </c>
      <c r="M1789" s="174"/>
      <c r="N1789" s="174"/>
    </row>
    <row r="1790" spans="1:14" ht="11.25" customHeight="1" x14ac:dyDescent="0.4">
      <c r="A1790" s="362"/>
      <c r="B1790" s="309"/>
      <c r="C1790" s="16">
        <f>C1789/K1789*100</f>
        <v>23.611111111111111</v>
      </c>
      <c r="D1790" s="16">
        <f>D1789/K1789*100</f>
        <v>33.333333333333329</v>
      </c>
      <c r="E1790" s="16">
        <f>E1789/K1789*100</f>
        <v>26.388888888888889</v>
      </c>
      <c r="F1790" s="16">
        <f>F1789/K1789*100</f>
        <v>11.111111111111111</v>
      </c>
      <c r="G1790" s="16">
        <f>G1789/K1789*100</f>
        <v>8.3333333333333321</v>
      </c>
      <c r="H1790" s="16">
        <f>H1789/K1789*100</f>
        <v>27.777777777777779</v>
      </c>
      <c r="I1790" s="16">
        <f>I1789/K1789*100</f>
        <v>1.3888888888888888</v>
      </c>
      <c r="J1790" s="121">
        <f>J1789/K1789*100</f>
        <v>8.3333333333333321</v>
      </c>
      <c r="K1790" s="87"/>
      <c r="M1790" s="174"/>
      <c r="N1790" s="174"/>
    </row>
    <row r="1791" spans="1:14" ht="11.25" customHeight="1" x14ac:dyDescent="0.4">
      <c r="A1791" s="362"/>
      <c r="B1791" s="310" t="s">
        <v>53</v>
      </c>
      <c r="C1791" s="13">
        <v>2</v>
      </c>
      <c r="D1791" s="13">
        <v>2</v>
      </c>
      <c r="E1791" s="13">
        <v>0</v>
      </c>
      <c r="F1791" s="13">
        <v>1</v>
      </c>
      <c r="G1791" s="13">
        <v>2</v>
      </c>
      <c r="H1791" s="13">
        <v>2</v>
      </c>
      <c r="I1791" s="13">
        <v>0</v>
      </c>
      <c r="J1791" s="74">
        <v>2</v>
      </c>
      <c r="K1791" s="88">
        <f>$F1721</f>
        <v>11</v>
      </c>
      <c r="M1791" s="174"/>
      <c r="N1791" s="174"/>
    </row>
    <row r="1792" spans="1:14" ht="11.25" customHeight="1" x14ac:dyDescent="0.4">
      <c r="A1792" s="363"/>
      <c r="B1792" s="312"/>
      <c r="C1792" s="17">
        <f>C1791/K1791*100</f>
        <v>18.181818181818183</v>
      </c>
      <c r="D1792" s="17">
        <f>D1791/K1791*100</f>
        <v>18.181818181818183</v>
      </c>
      <c r="E1792" s="17">
        <f>E1791/K1791*100</f>
        <v>0</v>
      </c>
      <c r="F1792" s="17">
        <f>F1791/K1791*100</f>
        <v>9.0909090909090917</v>
      </c>
      <c r="G1792" s="17">
        <f>G1791/K1791*100</f>
        <v>18.181818181818183</v>
      </c>
      <c r="H1792" s="17">
        <f>H1791/K1791*100</f>
        <v>18.181818181818183</v>
      </c>
      <c r="I1792" s="17">
        <f>I1791/K1791*100</f>
        <v>0</v>
      </c>
      <c r="J1792" s="122">
        <f>J1791/K1791*100</f>
        <v>18.181818181818183</v>
      </c>
      <c r="K1792" s="89"/>
      <c r="M1792" s="174"/>
      <c r="N1792" s="174"/>
    </row>
    <row r="1793" spans="1:14" ht="11.25" customHeight="1" x14ac:dyDescent="0.4">
      <c r="A1793" s="358" t="s">
        <v>19</v>
      </c>
      <c r="B1793" s="308" t="s">
        <v>64</v>
      </c>
      <c r="C1793" s="13">
        <v>89</v>
      </c>
      <c r="D1793" s="13">
        <v>38</v>
      </c>
      <c r="E1793" s="13">
        <v>50</v>
      </c>
      <c r="F1793" s="13">
        <v>35</v>
      </c>
      <c r="G1793" s="13">
        <v>24</v>
      </c>
      <c r="H1793" s="13">
        <v>64</v>
      </c>
      <c r="I1793" s="13">
        <v>11</v>
      </c>
      <c r="J1793" s="74">
        <v>18</v>
      </c>
      <c r="K1793" s="90">
        <f>$F1723</f>
        <v>259</v>
      </c>
      <c r="M1793" s="174"/>
      <c r="N1793" s="174"/>
    </row>
    <row r="1794" spans="1:14" ht="11.25" customHeight="1" x14ac:dyDescent="0.4">
      <c r="A1794" s="359"/>
      <c r="B1794" s="309"/>
      <c r="C1794" s="16">
        <f>C1793/K1793*100</f>
        <v>34.362934362934361</v>
      </c>
      <c r="D1794" s="16">
        <f>D1793/K1793*100</f>
        <v>14.671814671814673</v>
      </c>
      <c r="E1794" s="16">
        <f>E1793/K1793*100</f>
        <v>19.305019305019304</v>
      </c>
      <c r="F1794" s="16">
        <f>F1793/K1793*100</f>
        <v>13.513513513513514</v>
      </c>
      <c r="G1794" s="16">
        <f>G1793/K1793*100</f>
        <v>9.2664092664092657</v>
      </c>
      <c r="H1794" s="16">
        <f>H1793/K1793*100</f>
        <v>24.710424710424711</v>
      </c>
      <c r="I1794" s="16">
        <f>I1793/K1793*100</f>
        <v>4.2471042471042466</v>
      </c>
      <c r="J1794" s="121">
        <f>J1793/K1793*100</f>
        <v>6.9498069498069501</v>
      </c>
      <c r="K1794" s="87"/>
      <c r="M1794" s="174"/>
      <c r="N1794" s="174"/>
    </row>
    <row r="1795" spans="1:14" ht="11.25" customHeight="1" x14ac:dyDescent="0.4">
      <c r="A1795" s="359"/>
      <c r="B1795" s="310" t="s">
        <v>66</v>
      </c>
      <c r="C1795" s="13">
        <v>135</v>
      </c>
      <c r="D1795" s="13">
        <v>129</v>
      </c>
      <c r="E1795" s="13">
        <v>78</v>
      </c>
      <c r="F1795" s="13">
        <v>48</v>
      </c>
      <c r="G1795" s="13">
        <v>44</v>
      </c>
      <c r="H1795" s="13">
        <v>91</v>
      </c>
      <c r="I1795" s="13">
        <v>19</v>
      </c>
      <c r="J1795" s="74">
        <v>21</v>
      </c>
      <c r="K1795" s="88">
        <f>$F1725</f>
        <v>342</v>
      </c>
      <c r="M1795" s="174"/>
      <c r="N1795" s="174"/>
    </row>
    <row r="1796" spans="1:14" ht="11.25" customHeight="1" x14ac:dyDescent="0.4">
      <c r="A1796" s="359"/>
      <c r="B1796" s="311"/>
      <c r="C1796" s="15">
        <f>C1795/K1795*100</f>
        <v>39.473684210526315</v>
      </c>
      <c r="D1796" s="15">
        <f>D1795/K1795*100</f>
        <v>37.719298245614034</v>
      </c>
      <c r="E1796" s="15">
        <f>E1795/K1795*100</f>
        <v>22.807017543859647</v>
      </c>
      <c r="F1796" s="15">
        <f>F1795/K1795*100</f>
        <v>14.035087719298245</v>
      </c>
      <c r="G1796" s="15">
        <f>G1795/K1795*100</f>
        <v>12.865497076023392</v>
      </c>
      <c r="H1796" s="15">
        <f>H1795/K1795*100</f>
        <v>26.608187134502927</v>
      </c>
      <c r="I1796" s="15">
        <f>I1795/K1795*100</f>
        <v>5.5555555555555554</v>
      </c>
      <c r="J1796" s="198">
        <f>J1795/K1795*100</f>
        <v>6.140350877192982</v>
      </c>
      <c r="K1796" s="87"/>
      <c r="M1796" s="174"/>
      <c r="N1796" s="174"/>
    </row>
    <row r="1797" spans="1:14" ht="11.25" customHeight="1" x14ac:dyDescent="0.4">
      <c r="A1797" s="359"/>
      <c r="B1797" s="309" t="s">
        <v>67</v>
      </c>
      <c r="C1797" s="13">
        <v>301</v>
      </c>
      <c r="D1797" s="13">
        <v>331</v>
      </c>
      <c r="E1797" s="13">
        <v>192</v>
      </c>
      <c r="F1797" s="13">
        <v>92</v>
      </c>
      <c r="G1797" s="13">
        <v>56</v>
      </c>
      <c r="H1797" s="13">
        <v>174</v>
      </c>
      <c r="I1797" s="13">
        <v>34</v>
      </c>
      <c r="J1797" s="74">
        <v>53</v>
      </c>
      <c r="K1797" s="88">
        <f>$F1727</f>
        <v>843</v>
      </c>
      <c r="M1797" s="174"/>
      <c r="N1797" s="174"/>
    </row>
    <row r="1798" spans="1:14" ht="11.25" customHeight="1" x14ac:dyDescent="0.4">
      <c r="A1798" s="359"/>
      <c r="B1798" s="309"/>
      <c r="C1798" s="16">
        <f>C1797/K1797*100</f>
        <v>35.705812574139976</v>
      </c>
      <c r="D1798" s="16">
        <f>D1797/K1797*100</f>
        <v>39.264531435349944</v>
      </c>
      <c r="E1798" s="16">
        <f>E1797/K1797*100</f>
        <v>22.77580071174377</v>
      </c>
      <c r="F1798" s="16">
        <f>F1797/K1797*100</f>
        <v>10.913404507710558</v>
      </c>
      <c r="G1798" s="16">
        <f>G1797/K1797*100</f>
        <v>6.6429418742585993</v>
      </c>
      <c r="H1798" s="16">
        <f>H1797/K1797*100</f>
        <v>20.640569395017792</v>
      </c>
      <c r="I1798" s="16">
        <f>I1797/K1797*100</f>
        <v>4.0332147093712933</v>
      </c>
      <c r="J1798" s="121">
        <f>J1797/K1797*100</f>
        <v>6.2870699881376044</v>
      </c>
      <c r="K1798" s="87"/>
      <c r="M1798" s="174"/>
      <c r="N1798" s="174"/>
    </row>
    <row r="1799" spans="1:14" ht="11.25" customHeight="1" x14ac:dyDescent="0.4">
      <c r="A1799" s="359"/>
      <c r="B1799" s="310" t="s">
        <v>69</v>
      </c>
      <c r="C1799" s="13">
        <v>101</v>
      </c>
      <c r="D1799" s="13">
        <v>144</v>
      </c>
      <c r="E1799" s="13">
        <v>84</v>
      </c>
      <c r="F1799" s="13">
        <v>36</v>
      </c>
      <c r="G1799" s="13">
        <v>20</v>
      </c>
      <c r="H1799" s="13">
        <v>72</v>
      </c>
      <c r="I1799" s="13">
        <v>13</v>
      </c>
      <c r="J1799" s="74">
        <v>20</v>
      </c>
      <c r="K1799" s="88">
        <f>$F1729</f>
        <v>293</v>
      </c>
      <c r="M1799" s="174"/>
      <c r="N1799" s="174"/>
    </row>
    <row r="1800" spans="1:14" ht="11.25" customHeight="1" x14ac:dyDescent="0.4">
      <c r="A1800" s="359"/>
      <c r="B1800" s="311"/>
      <c r="C1800" s="15">
        <f>C1799/K1799*100</f>
        <v>34.470989761092156</v>
      </c>
      <c r="D1800" s="15">
        <f>D1799/K1799*100</f>
        <v>49.146757679180887</v>
      </c>
      <c r="E1800" s="15">
        <f>E1799/K1799*100</f>
        <v>28.668941979522184</v>
      </c>
      <c r="F1800" s="15">
        <f>F1799/K1799*100</f>
        <v>12.286689419795222</v>
      </c>
      <c r="G1800" s="15">
        <f>G1799/K1799*100</f>
        <v>6.8259385665529013</v>
      </c>
      <c r="H1800" s="15">
        <f>H1799/K1799*100</f>
        <v>24.573378839590443</v>
      </c>
      <c r="I1800" s="15">
        <f>I1799/K1799*100</f>
        <v>4.4368600682593859</v>
      </c>
      <c r="J1800" s="79">
        <f>J1799/K1799*100</f>
        <v>6.8259385665529013</v>
      </c>
      <c r="K1800" s="87"/>
      <c r="M1800" s="174"/>
      <c r="N1800" s="174"/>
    </row>
    <row r="1801" spans="1:14" ht="11.25" customHeight="1" x14ac:dyDescent="0.4">
      <c r="A1801" s="359"/>
      <c r="B1801" s="310" t="s">
        <v>70</v>
      </c>
      <c r="C1801" s="13">
        <v>41</v>
      </c>
      <c r="D1801" s="13">
        <v>36</v>
      </c>
      <c r="E1801" s="13">
        <v>20</v>
      </c>
      <c r="F1801" s="13">
        <v>11</v>
      </c>
      <c r="G1801" s="13">
        <v>17</v>
      </c>
      <c r="H1801" s="13">
        <v>25</v>
      </c>
      <c r="I1801" s="13">
        <v>6</v>
      </c>
      <c r="J1801" s="74">
        <v>8</v>
      </c>
      <c r="K1801" s="88">
        <f>$F1731</f>
        <v>139</v>
      </c>
      <c r="M1801" s="174"/>
      <c r="N1801" s="174"/>
    </row>
    <row r="1802" spans="1:14" ht="11.25" customHeight="1" x14ac:dyDescent="0.4">
      <c r="A1802" s="359"/>
      <c r="B1802" s="311"/>
      <c r="C1802" s="15">
        <f>C1801/K1801*100</f>
        <v>29.496402877697843</v>
      </c>
      <c r="D1802" s="15">
        <f>D1801/K1801*100</f>
        <v>25.899280575539567</v>
      </c>
      <c r="E1802" s="15">
        <f>E1801/K1801*100</f>
        <v>14.388489208633093</v>
      </c>
      <c r="F1802" s="15">
        <f>F1801/K1801*100</f>
        <v>7.9136690647482011</v>
      </c>
      <c r="G1802" s="15">
        <f>G1801/K1801*100</f>
        <v>12.23021582733813</v>
      </c>
      <c r="H1802" s="15">
        <f>H1801/K1801*100</f>
        <v>17.985611510791365</v>
      </c>
      <c r="I1802" s="15">
        <f>I1801/K1801*100</f>
        <v>4.3165467625899279</v>
      </c>
      <c r="J1802" s="198">
        <f>J1801/K1801*100</f>
        <v>5.755395683453238</v>
      </c>
      <c r="K1802" s="87"/>
      <c r="M1802" s="174"/>
      <c r="N1802" s="174"/>
    </row>
    <row r="1803" spans="1:14" ht="11.25" customHeight="1" x14ac:dyDescent="0.4">
      <c r="A1803" s="359"/>
      <c r="B1803" s="309" t="s">
        <v>53</v>
      </c>
      <c r="C1803" s="13">
        <v>1</v>
      </c>
      <c r="D1803" s="13">
        <v>0</v>
      </c>
      <c r="E1803" s="13">
        <v>0</v>
      </c>
      <c r="F1803" s="13">
        <v>0</v>
      </c>
      <c r="G1803" s="13">
        <v>0</v>
      </c>
      <c r="H1803" s="13">
        <v>0</v>
      </c>
      <c r="I1803" s="13">
        <v>0</v>
      </c>
      <c r="J1803" s="74">
        <v>1</v>
      </c>
      <c r="K1803" s="88">
        <f>$F1733</f>
        <v>7</v>
      </c>
      <c r="M1803" s="174"/>
      <c r="N1803" s="174"/>
    </row>
    <row r="1804" spans="1:14" ht="11.25" customHeight="1" x14ac:dyDescent="0.4">
      <c r="A1804" s="360"/>
      <c r="B1804" s="312"/>
      <c r="C1804" s="17">
        <f>C1803/K1803*100</f>
        <v>14.285714285714285</v>
      </c>
      <c r="D1804" s="17">
        <f>D1803/K1803*100</f>
        <v>0</v>
      </c>
      <c r="E1804" s="17">
        <f>E1803/K1803*100</f>
        <v>0</v>
      </c>
      <c r="F1804" s="17">
        <f>F1803/K1803*100</f>
        <v>0</v>
      </c>
      <c r="G1804" s="17">
        <f>G1803/K1803*100</f>
        <v>0</v>
      </c>
      <c r="H1804" s="17">
        <f>H1803/K1803*100</f>
        <v>0</v>
      </c>
      <c r="I1804" s="17">
        <f>I1803/K1803*100</f>
        <v>0</v>
      </c>
      <c r="J1804" s="122">
        <f>J1803/K1803*100</f>
        <v>14.285714285714285</v>
      </c>
      <c r="K1804" s="89"/>
      <c r="M1804" s="174"/>
      <c r="N1804" s="174"/>
    </row>
    <row r="1805" spans="1:14" ht="11.25" customHeight="1" x14ac:dyDescent="0.4">
      <c r="A1805" s="2"/>
      <c r="B1805" s="6"/>
      <c r="C1805" s="20"/>
      <c r="D1805" s="20"/>
      <c r="E1805" s="20"/>
      <c r="F1805" s="20"/>
      <c r="G1805" s="20"/>
      <c r="H1805" s="20"/>
      <c r="I1805" s="20"/>
      <c r="J1805" s="20"/>
      <c r="K1805" s="29"/>
      <c r="L1805" s="174"/>
      <c r="M1805" s="174"/>
    </row>
    <row r="1806" spans="1:14" ht="11.25" customHeight="1" x14ac:dyDescent="0.4">
      <c r="A1806" s="2"/>
      <c r="B1806" s="6"/>
      <c r="C1806" s="20"/>
      <c r="D1806" s="20"/>
      <c r="E1806" s="20"/>
      <c r="F1806" s="29"/>
      <c r="G1806" s="110"/>
      <c r="H1806" s="110"/>
      <c r="I1806" s="110"/>
      <c r="J1806" s="110"/>
      <c r="K1806" s="110"/>
      <c r="L1806" s="110"/>
    </row>
    <row r="1807" spans="1:14" ht="18.75" customHeight="1" x14ac:dyDescent="0.4">
      <c r="A1807" s="2"/>
      <c r="B1807" s="8"/>
      <c r="C1807" s="8"/>
      <c r="D1807" s="8"/>
      <c r="E1807" s="8"/>
      <c r="F1807" s="8"/>
      <c r="G1807" s="8"/>
      <c r="H1807" s="8"/>
      <c r="I1807" s="8"/>
      <c r="J1807" s="8"/>
      <c r="K1807" s="8"/>
      <c r="L1807" s="8"/>
    </row>
    <row r="1808" spans="1:14" ht="30" customHeight="1" x14ac:dyDescent="0.4">
      <c r="A1808" s="276" t="s">
        <v>274</v>
      </c>
      <c r="B1808" s="276"/>
      <c r="C1808" s="276"/>
      <c r="D1808" s="276"/>
      <c r="E1808" s="276"/>
      <c r="F1808" s="276"/>
      <c r="G1808" s="276"/>
      <c r="H1808" s="276"/>
      <c r="I1808" s="276"/>
      <c r="J1808" s="276"/>
      <c r="K1808" s="276"/>
      <c r="L1808" s="276"/>
    </row>
    <row r="1809" spans="1:12" x14ac:dyDescent="0.15">
      <c r="A1809" s="258"/>
      <c r="B1809" s="259"/>
      <c r="C1809" s="329" t="s">
        <v>233</v>
      </c>
      <c r="D1809" s="329" t="s">
        <v>209</v>
      </c>
      <c r="E1809" s="329" t="s">
        <v>8</v>
      </c>
      <c r="F1809" s="329" t="s">
        <v>210</v>
      </c>
      <c r="G1809" s="329" t="s">
        <v>126</v>
      </c>
      <c r="H1809" s="280" t="s">
        <v>21</v>
      </c>
      <c r="I1809" s="296" t="s">
        <v>11</v>
      </c>
      <c r="J1809" s="110"/>
      <c r="K1809" s="110"/>
      <c r="L1809" s="110"/>
    </row>
    <row r="1810" spans="1:12" ht="100.5" customHeight="1" x14ac:dyDescent="0.15">
      <c r="A1810" s="260" t="s">
        <v>12</v>
      </c>
      <c r="B1810" s="261"/>
      <c r="C1810" s="330"/>
      <c r="D1810" s="330"/>
      <c r="E1810" s="330"/>
      <c r="F1810" s="330"/>
      <c r="G1810" s="330"/>
      <c r="H1810" s="281"/>
      <c r="I1810" s="331"/>
      <c r="J1810" s="111"/>
      <c r="K1810" s="111"/>
      <c r="L1810" s="111"/>
    </row>
    <row r="1811" spans="1:12" ht="11.25" customHeight="1" x14ac:dyDescent="0.4">
      <c r="A1811" s="306" t="s">
        <v>10</v>
      </c>
      <c r="B1811" s="307"/>
      <c r="C1811" s="11">
        <f t="shared" ref="C1811:H1811" si="68">C1813+C1815+C1817+C1819</f>
        <v>314</v>
      </c>
      <c r="D1811" s="11">
        <f t="shared" si="68"/>
        <v>178</v>
      </c>
      <c r="E1811" s="11">
        <f t="shared" si="68"/>
        <v>58</v>
      </c>
      <c r="F1811" s="11">
        <f t="shared" si="68"/>
        <v>11</v>
      </c>
      <c r="G1811" s="11">
        <f t="shared" si="68"/>
        <v>1282</v>
      </c>
      <c r="H1811" s="11">
        <f t="shared" si="68"/>
        <v>40</v>
      </c>
      <c r="I1811" s="86">
        <f t="shared" ref="I1811:I1874" si="69">SUM(C1811:H1811)</f>
        <v>1883</v>
      </c>
      <c r="J1811" s="115"/>
      <c r="K1811" s="115"/>
      <c r="L1811" s="115"/>
    </row>
    <row r="1812" spans="1:12" ht="11.25" customHeight="1" x14ac:dyDescent="0.4">
      <c r="A1812" s="286"/>
      <c r="B1812" s="287"/>
      <c r="C1812" s="12">
        <f>C1811/I1811*100</f>
        <v>16.675517790759425</v>
      </c>
      <c r="D1812" s="12">
        <f>D1811/I1811*100</f>
        <v>9.4530005310674454</v>
      </c>
      <c r="E1812" s="12">
        <f>E1811/I1811*100</f>
        <v>3.0801911842804035</v>
      </c>
      <c r="F1812" s="12">
        <f>F1811/I1811*100</f>
        <v>0.58417419012214555</v>
      </c>
      <c r="G1812" s="12">
        <f>G1811/I1811*100</f>
        <v>68.08284652150823</v>
      </c>
      <c r="H1812" s="64">
        <f>H1811/I1811*100</f>
        <v>2.1242697822623473</v>
      </c>
      <c r="I1812" s="89">
        <f t="shared" si="69"/>
        <v>100</v>
      </c>
      <c r="J1812" s="115"/>
      <c r="K1812" s="115"/>
      <c r="L1812" s="115"/>
    </row>
    <row r="1813" spans="1:12" ht="11.25" customHeight="1" x14ac:dyDescent="0.4">
      <c r="A1813" s="358" t="s">
        <v>22</v>
      </c>
      <c r="B1813" s="288" t="s">
        <v>23</v>
      </c>
      <c r="C1813" s="13">
        <v>226</v>
      </c>
      <c r="D1813" s="13">
        <v>138</v>
      </c>
      <c r="E1813" s="13">
        <v>40</v>
      </c>
      <c r="F1813" s="13">
        <v>4</v>
      </c>
      <c r="G1813" s="13">
        <v>913</v>
      </c>
      <c r="H1813" s="13">
        <v>24</v>
      </c>
      <c r="I1813" s="90">
        <f t="shared" si="69"/>
        <v>1345</v>
      </c>
    </row>
    <row r="1814" spans="1:12" ht="11.25" customHeight="1" x14ac:dyDescent="0.4">
      <c r="A1814" s="359"/>
      <c r="B1814" s="289"/>
      <c r="C1814" s="14">
        <f>C1813/I1813*100</f>
        <v>16.802973977695167</v>
      </c>
      <c r="D1814" s="16">
        <f>D1813/I1813*100</f>
        <v>10.260223048327138</v>
      </c>
      <c r="E1814" s="16">
        <f>E1813/I1813*100</f>
        <v>2.9739776951672861</v>
      </c>
      <c r="F1814" s="16">
        <f>F1813/I1813*100</f>
        <v>0.29739776951672864</v>
      </c>
      <c r="G1814" s="16">
        <f>G1813/I1813*100</f>
        <v>67.881040892193312</v>
      </c>
      <c r="H1814" s="65">
        <f>H1813/I1813*100</f>
        <v>1.7843866171003717</v>
      </c>
      <c r="I1814" s="87">
        <f t="shared" si="69"/>
        <v>100</v>
      </c>
      <c r="J1814" s="115"/>
      <c r="K1814" s="115"/>
      <c r="L1814" s="115"/>
    </row>
    <row r="1815" spans="1:12" ht="11.25" customHeight="1" x14ac:dyDescent="0.4">
      <c r="A1815" s="359"/>
      <c r="B1815" s="290" t="s">
        <v>25</v>
      </c>
      <c r="C1815" s="13">
        <v>50</v>
      </c>
      <c r="D1815" s="13">
        <v>25</v>
      </c>
      <c r="E1815" s="13">
        <v>12</v>
      </c>
      <c r="F1815" s="13">
        <v>1</v>
      </c>
      <c r="G1815" s="13">
        <v>240</v>
      </c>
      <c r="H1815" s="13">
        <v>8</v>
      </c>
      <c r="I1815" s="88">
        <f t="shared" si="69"/>
        <v>336</v>
      </c>
    </row>
    <row r="1816" spans="1:12" ht="11.25" customHeight="1" x14ac:dyDescent="0.4">
      <c r="A1816" s="359"/>
      <c r="B1816" s="290"/>
      <c r="C1816" s="15">
        <f>C1815/I1815*100</f>
        <v>14.880952380952381</v>
      </c>
      <c r="D1816" s="15">
        <f>D1815/I1815*100</f>
        <v>7.4404761904761907</v>
      </c>
      <c r="E1816" s="15">
        <f>E1815/I1815*100</f>
        <v>3.5714285714285712</v>
      </c>
      <c r="F1816" s="15">
        <f>F1815/I1815*100</f>
        <v>0.29761904761904762</v>
      </c>
      <c r="G1816" s="15">
        <f>G1815/I1815*100</f>
        <v>71.428571428571431</v>
      </c>
      <c r="H1816" s="59">
        <f>H1815/I1815*100</f>
        <v>2.3809523809523809</v>
      </c>
      <c r="I1816" s="87">
        <f t="shared" si="69"/>
        <v>100</v>
      </c>
      <c r="J1816" s="115"/>
      <c r="K1816" s="115"/>
      <c r="L1816" s="115"/>
    </row>
    <row r="1817" spans="1:12" ht="11.25" customHeight="1" x14ac:dyDescent="0.4">
      <c r="A1817" s="359"/>
      <c r="B1817" s="291" t="s">
        <v>14</v>
      </c>
      <c r="C1817" s="13">
        <v>26</v>
      </c>
      <c r="D1817" s="13">
        <v>14</v>
      </c>
      <c r="E1817" s="13">
        <v>3</v>
      </c>
      <c r="F1817" s="13">
        <v>5</v>
      </c>
      <c r="G1817" s="13">
        <v>82</v>
      </c>
      <c r="H1817" s="13">
        <v>5</v>
      </c>
      <c r="I1817" s="88">
        <f t="shared" si="69"/>
        <v>135</v>
      </c>
    </row>
    <row r="1818" spans="1:12" ht="11.25" customHeight="1" x14ac:dyDescent="0.4">
      <c r="A1818" s="359"/>
      <c r="B1818" s="289"/>
      <c r="C1818" s="16">
        <f>C1817/I1817*100</f>
        <v>19.25925925925926</v>
      </c>
      <c r="D1818" s="16">
        <f>D1817/I1817*100</f>
        <v>10.37037037037037</v>
      </c>
      <c r="E1818" s="16">
        <f>E1817/I1817*100</f>
        <v>2.2222222222222223</v>
      </c>
      <c r="F1818" s="16">
        <f>F1817/I1817*100</f>
        <v>3.7037037037037033</v>
      </c>
      <c r="G1818" s="16">
        <f>G1817/I1817*100</f>
        <v>60.74074074074074</v>
      </c>
      <c r="H1818" s="65">
        <f>H1817/I1817*100</f>
        <v>3.7037037037037033</v>
      </c>
      <c r="I1818" s="87">
        <f t="shared" si="69"/>
        <v>100.00000000000001</v>
      </c>
      <c r="J1818" s="115"/>
      <c r="K1818" s="115"/>
      <c r="L1818" s="115"/>
    </row>
    <row r="1819" spans="1:12" ht="11.25" customHeight="1" x14ac:dyDescent="0.4">
      <c r="A1819" s="359"/>
      <c r="B1819" s="290" t="s">
        <v>16</v>
      </c>
      <c r="C1819" s="13">
        <v>12</v>
      </c>
      <c r="D1819" s="13">
        <v>1</v>
      </c>
      <c r="E1819" s="13">
        <v>3</v>
      </c>
      <c r="F1819" s="13">
        <v>1</v>
      </c>
      <c r="G1819" s="13">
        <v>47</v>
      </c>
      <c r="H1819" s="13">
        <v>3</v>
      </c>
      <c r="I1819" s="88">
        <f t="shared" si="69"/>
        <v>67</v>
      </c>
    </row>
    <row r="1820" spans="1:12" ht="11.25" customHeight="1" x14ac:dyDescent="0.4">
      <c r="A1820" s="359"/>
      <c r="B1820" s="290"/>
      <c r="C1820" s="17">
        <f>C1819/I1819*100</f>
        <v>17.910447761194028</v>
      </c>
      <c r="D1820" s="17">
        <f>D1819/I1819*100</f>
        <v>1.4925373134328357</v>
      </c>
      <c r="E1820" s="17">
        <f>E1819/I1819*100</f>
        <v>4.4776119402985071</v>
      </c>
      <c r="F1820" s="17">
        <f>F1819/I1819*100</f>
        <v>1.4925373134328357</v>
      </c>
      <c r="G1820" s="17">
        <f>G1819/I1819*100</f>
        <v>70.149253731343293</v>
      </c>
      <c r="H1820" s="69">
        <f>H1819/I1819*100</f>
        <v>4.4776119402985071</v>
      </c>
      <c r="I1820" s="89">
        <f t="shared" si="69"/>
        <v>100</v>
      </c>
      <c r="J1820" s="115"/>
      <c r="K1820" s="115"/>
      <c r="L1820" s="115"/>
    </row>
    <row r="1821" spans="1:12" ht="11.25" customHeight="1" x14ac:dyDescent="0.4">
      <c r="A1821" s="358" t="s">
        <v>30</v>
      </c>
      <c r="B1821" s="288" t="s">
        <v>31</v>
      </c>
      <c r="C1821" s="13">
        <v>144</v>
      </c>
      <c r="D1821" s="13">
        <v>90</v>
      </c>
      <c r="E1821" s="13">
        <v>27</v>
      </c>
      <c r="F1821" s="13">
        <v>6</v>
      </c>
      <c r="G1821" s="13">
        <v>529</v>
      </c>
      <c r="H1821" s="13">
        <v>17</v>
      </c>
      <c r="I1821" s="90">
        <f t="shared" si="69"/>
        <v>813</v>
      </c>
    </row>
    <row r="1822" spans="1:12" ht="11.25" customHeight="1" x14ac:dyDescent="0.4">
      <c r="A1822" s="359"/>
      <c r="B1822" s="290"/>
      <c r="C1822" s="14">
        <f>C1821/I1821*100</f>
        <v>17.712177121771216</v>
      </c>
      <c r="D1822" s="16">
        <f>D1821/I1821*100</f>
        <v>11.07011070110701</v>
      </c>
      <c r="E1822" s="16">
        <f>E1821/I1821*100</f>
        <v>3.3210332103321036</v>
      </c>
      <c r="F1822" s="16">
        <f>F1821/I1821*100</f>
        <v>0.73800738007380073</v>
      </c>
      <c r="G1822" s="16">
        <f>G1821/I1821*100</f>
        <v>65.067650676506759</v>
      </c>
      <c r="H1822" s="65">
        <f>H1821/I1821*100</f>
        <v>2.0910209102091022</v>
      </c>
      <c r="I1822" s="87">
        <f t="shared" si="69"/>
        <v>99.999999999999986</v>
      </c>
      <c r="J1822" s="115"/>
      <c r="K1822" s="115"/>
      <c r="L1822" s="115"/>
    </row>
    <row r="1823" spans="1:12" ht="11.25" customHeight="1" x14ac:dyDescent="0.4">
      <c r="A1823" s="359"/>
      <c r="B1823" s="291" t="s">
        <v>32</v>
      </c>
      <c r="C1823" s="13">
        <v>165</v>
      </c>
      <c r="D1823" s="13">
        <v>87</v>
      </c>
      <c r="E1823" s="13">
        <v>29</v>
      </c>
      <c r="F1823" s="13">
        <v>4</v>
      </c>
      <c r="G1823" s="13">
        <v>739</v>
      </c>
      <c r="H1823" s="13">
        <v>21</v>
      </c>
      <c r="I1823" s="88">
        <f t="shared" si="69"/>
        <v>1045</v>
      </c>
    </row>
    <row r="1824" spans="1:12" ht="11.25" customHeight="1" x14ac:dyDescent="0.4">
      <c r="A1824" s="359"/>
      <c r="B1824" s="289"/>
      <c r="C1824" s="15">
        <f>C1823/I1823*100</f>
        <v>15.789473684210526</v>
      </c>
      <c r="D1824" s="15">
        <f>D1823/I1823*100</f>
        <v>8.3253588516746415</v>
      </c>
      <c r="E1824" s="15">
        <f>E1823/I1823*100</f>
        <v>2.7751196172248802</v>
      </c>
      <c r="F1824" s="15">
        <f>F1823/I1823*100</f>
        <v>0.38277511961722488</v>
      </c>
      <c r="G1824" s="15">
        <f>G1823/I1823*100</f>
        <v>70.717703349282303</v>
      </c>
      <c r="H1824" s="59">
        <f>H1823/I1823*100</f>
        <v>2.0095693779904304</v>
      </c>
      <c r="I1824" s="87">
        <f t="shared" si="69"/>
        <v>100</v>
      </c>
      <c r="J1824" s="115"/>
      <c r="K1824" s="115"/>
      <c r="L1824" s="115"/>
    </row>
    <row r="1825" spans="1:12" ht="11.25" customHeight="1" x14ac:dyDescent="0.4">
      <c r="A1825" s="359"/>
      <c r="B1825" s="292" t="s">
        <v>36</v>
      </c>
      <c r="C1825" s="13">
        <v>0</v>
      </c>
      <c r="D1825" s="13">
        <v>1</v>
      </c>
      <c r="E1825" s="13">
        <v>0</v>
      </c>
      <c r="F1825" s="13">
        <v>0</v>
      </c>
      <c r="G1825" s="13">
        <v>1</v>
      </c>
      <c r="H1825" s="13">
        <v>0</v>
      </c>
      <c r="I1825" s="88">
        <f t="shared" si="69"/>
        <v>2</v>
      </c>
    </row>
    <row r="1826" spans="1:12" ht="11.25" customHeight="1" x14ac:dyDescent="0.4">
      <c r="A1826" s="359"/>
      <c r="B1826" s="292"/>
      <c r="C1826" s="15">
        <f>C1825/I1825*100</f>
        <v>0</v>
      </c>
      <c r="D1826" s="15">
        <f>D1825/I1825*100</f>
        <v>50</v>
      </c>
      <c r="E1826" s="15">
        <f>E1825/I1825*100</f>
        <v>0</v>
      </c>
      <c r="F1826" s="15">
        <f>F1825/I1825*100</f>
        <v>0</v>
      </c>
      <c r="G1826" s="15">
        <f>G1825/I1825*100</f>
        <v>50</v>
      </c>
      <c r="H1826" s="59">
        <f>H1825/I1825*100</f>
        <v>0</v>
      </c>
      <c r="I1826" s="87">
        <f t="shared" si="69"/>
        <v>100</v>
      </c>
      <c r="J1826" s="115"/>
      <c r="K1826" s="115"/>
      <c r="L1826" s="115"/>
    </row>
    <row r="1827" spans="1:12" ht="11.25" customHeight="1" x14ac:dyDescent="0.4">
      <c r="A1827" s="359"/>
      <c r="B1827" s="292" t="s">
        <v>105</v>
      </c>
      <c r="C1827" s="13">
        <v>5</v>
      </c>
      <c r="D1827" s="13">
        <v>0</v>
      </c>
      <c r="E1827" s="13">
        <v>2</v>
      </c>
      <c r="F1827" s="13">
        <v>1</v>
      </c>
      <c r="G1827" s="13">
        <v>13</v>
      </c>
      <c r="H1827" s="13">
        <v>0</v>
      </c>
      <c r="I1827" s="88">
        <f t="shared" si="69"/>
        <v>21</v>
      </c>
      <c r="J1827" s="115"/>
      <c r="K1827" s="115"/>
      <c r="L1827" s="115"/>
    </row>
    <row r="1828" spans="1:12" ht="11.25" customHeight="1" x14ac:dyDescent="0.4">
      <c r="A1828" s="359"/>
      <c r="B1828" s="292"/>
      <c r="C1828" s="15">
        <f>C1827/I1827*100</f>
        <v>23.809523809523807</v>
      </c>
      <c r="D1828" s="15">
        <f>D1827/I1827*100</f>
        <v>0</v>
      </c>
      <c r="E1828" s="15">
        <f>E1827/I1827*100</f>
        <v>9.5238095238095237</v>
      </c>
      <c r="F1828" s="15">
        <f>F1827/I1827*100</f>
        <v>4.7619047619047619</v>
      </c>
      <c r="G1828" s="15">
        <f>G1827/I1827*100</f>
        <v>61.904761904761905</v>
      </c>
      <c r="H1828" s="59">
        <f>H1827/I1827*100</f>
        <v>0</v>
      </c>
      <c r="I1828" s="87">
        <f t="shared" si="69"/>
        <v>100</v>
      </c>
      <c r="J1828" s="115"/>
      <c r="K1828" s="115"/>
      <c r="L1828" s="115"/>
    </row>
    <row r="1829" spans="1:12" ht="11.25" customHeight="1" x14ac:dyDescent="0.4">
      <c r="A1829" s="359"/>
      <c r="B1829" s="290" t="s">
        <v>53</v>
      </c>
      <c r="C1829" s="13">
        <v>0</v>
      </c>
      <c r="D1829" s="13">
        <v>0</v>
      </c>
      <c r="E1829" s="13">
        <v>0</v>
      </c>
      <c r="F1829" s="13">
        <v>0</v>
      </c>
      <c r="G1829" s="13">
        <v>0</v>
      </c>
      <c r="H1829" s="13">
        <v>2</v>
      </c>
      <c r="I1829" s="88">
        <f t="shared" si="69"/>
        <v>2</v>
      </c>
    </row>
    <row r="1830" spans="1:12" ht="11.25" customHeight="1" x14ac:dyDescent="0.4">
      <c r="A1830" s="360"/>
      <c r="B1830" s="293"/>
      <c r="C1830" s="19">
        <f>C1829/I1829*100</f>
        <v>0</v>
      </c>
      <c r="D1830" s="19">
        <f>D1829/I1829*100</f>
        <v>0</v>
      </c>
      <c r="E1830" s="19">
        <f>E1829/I1829*100</f>
        <v>0</v>
      </c>
      <c r="F1830" s="19">
        <f>F1829/I1829*100</f>
        <v>0</v>
      </c>
      <c r="G1830" s="19">
        <f>G1829/I1829*100</f>
        <v>0</v>
      </c>
      <c r="H1830" s="76">
        <f>H1829/I1829*100</f>
        <v>100</v>
      </c>
      <c r="I1830" s="89">
        <f t="shared" si="69"/>
        <v>100</v>
      </c>
      <c r="J1830" s="115"/>
      <c r="K1830" s="115"/>
      <c r="L1830" s="115"/>
    </row>
    <row r="1831" spans="1:12" ht="11.25" customHeight="1" x14ac:dyDescent="0.4">
      <c r="A1831" s="358" t="s">
        <v>40</v>
      </c>
      <c r="B1831" s="288" t="s">
        <v>41</v>
      </c>
      <c r="C1831" s="13">
        <v>10</v>
      </c>
      <c r="D1831" s="13">
        <v>3</v>
      </c>
      <c r="E1831" s="13">
        <v>4</v>
      </c>
      <c r="F1831" s="13">
        <v>0</v>
      </c>
      <c r="G1831" s="13">
        <v>49</v>
      </c>
      <c r="H1831" s="13">
        <v>3</v>
      </c>
      <c r="I1831" s="90">
        <f t="shared" si="69"/>
        <v>69</v>
      </c>
      <c r="J1831" s="124"/>
    </row>
    <row r="1832" spans="1:12" ht="11.25" customHeight="1" x14ac:dyDescent="0.4">
      <c r="A1832" s="359"/>
      <c r="B1832" s="289"/>
      <c r="C1832" s="14">
        <f>C1831/I1831*100</f>
        <v>14.492753623188406</v>
      </c>
      <c r="D1832" s="16">
        <f>D1831/I1831*100</f>
        <v>4.3478260869565215</v>
      </c>
      <c r="E1832" s="16">
        <f>E1831/I1831*100</f>
        <v>5.7971014492753623</v>
      </c>
      <c r="F1832" s="16">
        <f>F1831/I1831*100</f>
        <v>0</v>
      </c>
      <c r="G1832" s="16">
        <f>G1831/I1831*100</f>
        <v>71.014492753623188</v>
      </c>
      <c r="H1832" s="65">
        <f>H1831/I1831*100</f>
        <v>4.3478260869565215</v>
      </c>
      <c r="I1832" s="87">
        <f t="shared" si="69"/>
        <v>100</v>
      </c>
      <c r="J1832" s="115"/>
      <c r="K1832" s="115"/>
      <c r="L1832" s="115"/>
    </row>
    <row r="1833" spans="1:12" ht="11.25" customHeight="1" x14ac:dyDescent="0.4">
      <c r="A1833" s="359"/>
      <c r="B1833" s="290" t="s">
        <v>42</v>
      </c>
      <c r="C1833" s="13">
        <v>21</v>
      </c>
      <c r="D1833" s="13">
        <v>9</v>
      </c>
      <c r="E1833" s="13">
        <v>4</v>
      </c>
      <c r="F1833" s="13">
        <v>1</v>
      </c>
      <c r="G1833" s="13">
        <v>86</v>
      </c>
      <c r="H1833" s="13">
        <v>1</v>
      </c>
      <c r="I1833" s="88">
        <f t="shared" si="69"/>
        <v>122</v>
      </c>
    </row>
    <row r="1834" spans="1:12" ht="11.25" customHeight="1" x14ac:dyDescent="0.4">
      <c r="A1834" s="359"/>
      <c r="B1834" s="290"/>
      <c r="C1834" s="15">
        <f>C1833/I1833*100</f>
        <v>17.21311475409836</v>
      </c>
      <c r="D1834" s="15">
        <f>D1833/I1833*100</f>
        <v>7.3770491803278686</v>
      </c>
      <c r="E1834" s="15">
        <f>E1833/I1833*100</f>
        <v>3.278688524590164</v>
      </c>
      <c r="F1834" s="15">
        <f>F1833/I1833*100</f>
        <v>0.81967213114754101</v>
      </c>
      <c r="G1834" s="15">
        <f>G1833/I1833*100</f>
        <v>70.491803278688522</v>
      </c>
      <c r="H1834" s="59">
        <f>H1833/I1833*100</f>
        <v>0.81967213114754101</v>
      </c>
      <c r="I1834" s="87">
        <f t="shared" si="69"/>
        <v>100</v>
      </c>
      <c r="J1834" s="115"/>
      <c r="K1834" s="115"/>
      <c r="L1834" s="115"/>
    </row>
    <row r="1835" spans="1:12" ht="11.25" customHeight="1" x14ac:dyDescent="0.4">
      <c r="A1835" s="359"/>
      <c r="B1835" s="291" t="s">
        <v>43</v>
      </c>
      <c r="C1835" s="13">
        <v>28</v>
      </c>
      <c r="D1835" s="13">
        <v>17</v>
      </c>
      <c r="E1835" s="13">
        <v>5</v>
      </c>
      <c r="F1835" s="13">
        <v>1</v>
      </c>
      <c r="G1835" s="13">
        <v>147</v>
      </c>
      <c r="H1835" s="13">
        <v>1</v>
      </c>
      <c r="I1835" s="88">
        <f t="shared" si="69"/>
        <v>199</v>
      </c>
    </row>
    <row r="1836" spans="1:12" ht="11.25" customHeight="1" x14ac:dyDescent="0.4">
      <c r="A1836" s="359"/>
      <c r="B1836" s="289"/>
      <c r="C1836" s="15">
        <f>C1835/I1835*100</f>
        <v>14.07035175879397</v>
      </c>
      <c r="D1836" s="15">
        <f>D1835/I1835*100</f>
        <v>8.5427135678391952</v>
      </c>
      <c r="E1836" s="15">
        <f>E1835/I1835*100</f>
        <v>2.512562814070352</v>
      </c>
      <c r="F1836" s="15">
        <f>F1835/I1835*100</f>
        <v>0.50251256281407031</v>
      </c>
      <c r="G1836" s="15">
        <f>G1835/I1835*100</f>
        <v>73.869346733668337</v>
      </c>
      <c r="H1836" s="59">
        <f>H1835/I1835*100</f>
        <v>0.50251256281407031</v>
      </c>
      <c r="I1836" s="87">
        <f t="shared" si="69"/>
        <v>100</v>
      </c>
      <c r="J1836" s="115"/>
      <c r="K1836" s="115"/>
      <c r="L1836" s="115"/>
    </row>
    <row r="1837" spans="1:12" ht="11.25" customHeight="1" x14ac:dyDescent="0.4">
      <c r="A1837" s="359"/>
      <c r="B1837" s="290" t="s">
        <v>46</v>
      </c>
      <c r="C1837" s="13">
        <v>41</v>
      </c>
      <c r="D1837" s="13">
        <v>11</v>
      </c>
      <c r="E1837" s="13">
        <v>3</v>
      </c>
      <c r="F1837" s="13">
        <v>0</v>
      </c>
      <c r="G1837" s="13">
        <v>234</v>
      </c>
      <c r="H1837" s="13">
        <v>0</v>
      </c>
      <c r="I1837" s="88">
        <f t="shared" si="69"/>
        <v>289</v>
      </c>
    </row>
    <row r="1838" spans="1:12" ht="11.25" customHeight="1" x14ac:dyDescent="0.4">
      <c r="A1838" s="359"/>
      <c r="B1838" s="290"/>
      <c r="C1838" s="15">
        <f>C1837/I1837*100</f>
        <v>14.186851211072666</v>
      </c>
      <c r="D1838" s="15">
        <f>D1837/I1837*100</f>
        <v>3.8062283737024223</v>
      </c>
      <c r="E1838" s="15">
        <f>E1837/I1837*100</f>
        <v>1.0380622837370241</v>
      </c>
      <c r="F1838" s="15">
        <f>F1837/I1837*100</f>
        <v>0</v>
      </c>
      <c r="G1838" s="15">
        <f>G1837/I1837*100</f>
        <v>80.968858131487892</v>
      </c>
      <c r="H1838" s="59">
        <f>H1837/I1837*100</f>
        <v>0</v>
      </c>
      <c r="I1838" s="87">
        <f t="shared" si="69"/>
        <v>100</v>
      </c>
      <c r="J1838" s="115"/>
      <c r="K1838" s="115"/>
      <c r="L1838" s="115"/>
    </row>
    <row r="1839" spans="1:12" ht="11.25" customHeight="1" x14ac:dyDescent="0.4">
      <c r="A1839" s="359"/>
      <c r="B1839" s="291" t="s">
        <v>47</v>
      </c>
      <c r="C1839" s="13">
        <v>36</v>
      </c>
      <c r="D1839" s="13">
        <v>25</v>
      </c>
      <c r="E1839" s="13">
        <v>9</v>
      </c>
      <c r="F1839" s="13">
        <v>4</v>
      </c>
      <c r="G1839" s="13">
        <v>231</v>
      </c>
      <c r="H1839" s="13">
        <v>2</v>
      </c>
      <c r="I1839" s="88">
        <f t="shared" si="69"/>
        <v>307</v>
      </c>
    </row>
    <row r="1840" spans="1:12" ht="11.25" customHeight="1" x14ac:dyDescent="0.4">
      <c r="A1840" s="359"/>
      <c r="B1840" s="289"/>
      <c r="C1840" s="15">
        <f>C1839/I1839*100</f>
        <v>11.726384364820847</v>
      </c>
      <c r="D1840" s="15">
        <f>D1839/I1839*100</f>
        <v>8.1433224755700326</v>
      </c>
      <c r="E1840" s="15">
        <f>E1839/I1839*100</f>
        <v>2.9315960912052117</v>
      </c>
      <c r="F1840" s="15">
        <f>F1839/I1839*100</f>
        <v>1.3029315960912053</v>
      </c>
      <c r="G1840" s="15">
        <f>G1839/I1839*100</f>
        <v>75.244299674267097</v>
      </c>
      <c r="H1840" s="59">
        <f>H1839/I1839*100</f>
        <v>0.65146579804560267</v>
      </c>
      <c r="I1840" s="87">
        <f t="shared" si="69"/>
        <v>100</v>
      </c>
      <c r="J1840" s="115"/>
      <c r="K1840" s="115"/>
      <c r="L1840" s="115"/>
    </row>
    <row r="1841" spans="1:12" ht="11.25" customHeight="1" x14ac:dyDescent="0.4">
      <c r="A1841" s="359"/>
      <c r="B1841" s="290" t="s">
        <v>15</v>
      </c>
      <c r="C1841" s="13">
        <v>48</v>
      </c>
      <c r="D1841" s="13">
        <v>40</v>
      </c>
      <c r="E1841" s="13">
        <v>12</v>
      </c>
      <c r="F1841" s="13">
        <v>1</v>
      </c>
      <c r="G1841" s="13">
        <v>266</v>
      </c>
      <c r="H1841" s="13">
        <v>6</v>
      </c>
      <c r="I1841" s="88">
        <f t="shared" si="69"/>
        <v>373</v>
      </c>
    </row>
    <row r="1842" spans="1:12" ht="11.25" customHeight="1" x14ac:dyDescent="0.4">
      <c r="A1842" s="359"/>
      <c r="B1842" s="290"/>
      <c r="C1842" s="15">
        <f>C1841/I1841*100</f>
        <v>12.868632707774799</v>
      </c>
      <c r="D1842" s="15">
        <f>D1841/I1841*100</f>
        <v>10.723860589812332</v>
      </c>
      <c r="E1842" s="15">
        <f>E1841/I1841*100</f>
        <v>3.2171581769436997</v>
      </c>
      <c r="F1842" s="15">
        <f>F1841/I1841*100</f>
        <v>0.26809651474530832</v>
      </c>
      <c r="G1842" s="15">
        <f>G1841/I1841*100</f>
        <v>71.31367292225201</v>
      </c>
      <c r="H1842" s="59">
        <f>H1841/I1841*100</f>
        <v>1.6085790884718498</v>
      </c>
      <c r="I1842" s="87">
        <f t="shared" si="69"/>
        <v>100</v>
      </c>
      <c r="J1842" s="115"/>
      <c r="K1842" s="115"/>
      <c r="L1842" s="115"/>
    </row>
    <row r="1843" spans="1:12" ht="11.25" customHeight="1" x14ac:dyDescent="0.4">
      <c r="A1843" s="359"/>
      <c r="B1843" s="291" t="s">
        <v>1</v>
      </c>
      <c r="C1843" s="13">
        <v>130</v>
      </c>
      <c r="D1843" s="13">
        <v>73</v>
      </c>
      <c r="E1843" s="13">
        <v>20</v>
      </c>
      <c r="F1843" s="13">
        <v>4</v>
      </c>
      <c r="G1843" s="13">
        <v>269</v>
      </c>
      <c r="H1843" s="13">
        <v>26</v>
      </c>
      <c r="I1843" s="88">
        <f t="shared" si="69"/>
        <v>522</v>
      </c>
    </row>
    <row r="1844" spans="1:12" ht="11.25" customHeight="1" x14ac:dyDescent="0.4">
      <c r="A1844" s="359"/>
      <c r="B1844" s="289"/>
      <c r="C1844" s="15">
        <f>C1843/I1843*100</f>
        <v>24.904214559386972</v>
      </c>
      <c r="D1844" s="15">
        <f>D1843/I1843*100</f>
        <v>13.984674329501914</v>
      </c>
      <c r="E1844" s="15">
        <f>E1843/I1843*100</f>
        <v>3.8314176245210727</v>
      </c>
      <c r="F1844" s="15">
        <f>F1843/I1843*100</f>
        <v>0.76628352490421447</v>
      </c>
      <c r="G1844" s="15">
        <f>G1843/I1843*100</f>
        <v>51.532567049808428</v>
      </c>
      <c r="H1844" s="59">
        <f>H1843/I1843*100</f>
        <v>4.980842911877394</v>
      </c>
      <c r="I1844" s="87">
        <f t="shared" si="69"/>
        <v>99.999999999999986</v>
      </c>
      <c r="J1844" s="115"/>
      <c r="K1844" s="115"/>
      <c r="L1844" s="115"/>
    </row>
    <row r="1845" spans="1:12" ht="11.25" customHeight="1" x14ac:dyDescent="0.4">
      <c r="A1845" s="359"/>
      <c r="B1845" s="290" t="s">
        <v>53</v>
      </c>
      <c r="C1845" s="13">
        <v>0</v>
      </c>
      <c r="D1845" s="13">
        <v>0</v>
      </c>
      <c r="E1845" s="13">
        <v>1</v>
      </c>
      <c r="F1845" s="13">
        <v>0</v>
      </c>
      <c r="G1845" s="13">
        <v>0</v>
      </c>
      <c r="H1845" s="13">
        <v>1</v>
      </c>
      <c r="I1845" s="88">
        <f t="shared" si="69"/>
        <v>2</v>
      </c>
    </row>
    <row r="1846" spans="1:12" ht="11.25" customHeight="1" x14ac:dyDescent="0.4">
      <c r="A1846" s="360"/>
      <c r="B1846" s="293"/>
      <c r="C1846" s="19">
        <f>C1845/I1845*100</f>
        <v>0</v>
      </c>
      <c r="D1846" s="19">
        <f>D1845/I1845*100</f>
        <v>0</v>
      </c>
      <c r="E1846" s="19">
        <f>E1845/I1845*100</f>
        <v>50</v>
      </c>
      <c r="F1846" s="19">
        <f>F1845/I1845*100</f>
        <v>0</v>
      </c>
      <c r="G1846" s="19">
        <f>G1845/I1845*100</f>
        <v>0</v>
      </c>
      <c r="H1846" s="66">
        <f>H1845/I1845*100</f>
        <v>50</v>
      </c>
      <c r="I1846" s="89">
        <f t="shared" si="69"/>
        <v>100</v>
      </c>
      <c r="J1846" s="115"/>
      <c r="K1846" s="115"/>
      <c r="L1846" s="115"/>
    </row>
    <row r="1847" spans="1:12" ht="11.25" customHeight="1" x14ac:dyDescent="0.4">
      <c r="A1847" s="361" t="s">
        <v>2</v>
      </c>
      <c r="B1847" s="288" t="s">
        <v>54</v>
      </c>
      <c r="C1847" s="13">
        <v>24</v>
      </c>
      <c r="D1847" s="13">
        <v>8</v>
      </c>
      <c r="E1847" s="13">
        <v>6</v>
      </c>
      <c r="F1847" s="13">
        <v>2</v>
      </c>
      <c r="G1847" s="13">
        <v>131</v>
      </c>
      <c r="H1847" s="13">
        <v>4</v>
      </c>
      <c r="I1847" s="86">
        <f t="shared" si="69"/>
        <v>175</v>
      </c>
    </row>
    <row r="1848" spans="1:12" ht="11.25" customHeight="1" x14ac:dyDescent="0.4">
      <c r="A1848" s="362"/>
      <c r="B1848" s="289"/>
      <c r="C1848" s="14">
        <f>C1847/I1847*100</f>
        <v>13.714285714285715</v>
      </c>
      <c r="D1848" s="16">
        <f>D1847/I1847*100</f>
        <v>4.5714285714285712</v>
      </c>
      <c r="E1848" s="16">
        <f>E1847/I1847*100</f>
        <v>3.4285714285714288</v>
      </c>
      <c r="F1848" s="16">
        <f>F1847/I1847*100</f>
        <v>1.1428571428571428</v>
      </c>
      <c r="G1848" s="16">
        <f>G1847/I1847*100</f>
        <v>74.857142857142861</v>
      </c>
      <c r="H1848" s="65">
        <f>H1847/I1847*100</f>
        <v>2.2857142857142856</v>
      </c>
      <c r="I1848" s="87">
        <f t="shared" si="69"/>
        <v>100.00000000000001</v>
      </c>
      <c r="J1848" s="115"/>
      <c r="K1848" s="115"/>
      <c r="L1848" s="115"/>
    </row>
    <row r="1849" spans="1:12" ht="11.25" customHeight="1" x14ac:dyDescent="0.4">
      <c r="A1849" s="362"/>
      <c r="B1849" s="290" t="s">
        <v>57</v>
      </c>
      <c r="C1849" s="13">
        <v>20</v>
      </c>
      <c r="D1849" s="13">
        <v>12</v>
      </c>
      <c r="E1849" s="13">
        <v>1</v>
      </c>
      <c r="F1849" s="13">
        <v>0</v>
      </c>
      <c r="G1849" s="13">
        <v>102</v>
      </c>
      <c r="H1849" s="13">
        <v>3</v>
      </c>
      <c r="I1849" s="88">
        <f t="shared" si="69"/>
        <v>138</v>
      </c>
    </row>
    <row r="1850" spans="1:12" ht="11.25" customHeight="1" x14ac:dyDescent="0.4">
      <c r="A1850" s="362"/>
      <c r="B1850" s="290"/>
      <c r="C1850" s="15">
        <f>C1849/I1849*100</f>
        <v>14.492753623188406</v>
      </c>
      <c r="D1850" s="15">
        <f>D1849/I1849*100</f>
        <v>8.695652173913043</v>
      </c>
      <c r="E1850" s="15">
        <f>E1849/I1849*100</f>
        <v>0.72463768115942029</v>
      </c>
      <c r="F1850" s="15">
        <f>F1849/I1849*100</f>
        <v>0</v>
      </c>
      <c r="G1850" s="15">
        <f>G1849/I1849*100</f>
        <v>73.91304347826086</v>
      </c>
      <c r="H1850" s="59">
        <f>H1849/I1849*100</f>
        <v>2.1739130434782608</v>
      </c>
      <c r="I1850" s="87">
        <f t="shared" si="69"/>
        <v>100</v>
      </c>
      <c r="J1850" s="115"/>
      <c r="K1850" s="115"/>
      <c r="L1850" s="115"/>
    </row>
    <row r="1851" spans="1:12" ht="11.25" customHeight="1" x14ac:dyDescent="0.4">
      <c r="A1851" s="362"/>
      <c r="B1851" s="291" t="s">
        <v>3</v>
      </c>
      <c r="C1851" s="13">
        <v>93</v>
      </c>
      <c r="D1851" s="13">
        <v>51</v>
      </c>
      <c r="E1851" s="13">
        <v>24</v>
      </c>
      <c r="F1851" s="13">
        <v>3</v>
      </c>
      <c r="G1851" s="13">
        <v>622</v>
      </c>
      <c r="H1851" s="13">
        <v>4</v>
      </c>
      <c r="I1851" s="88">
        <f t="shared" si="69"/>
        <v>797</v>
      </c>
    </row>
    <row r="1852" spans="1:12" ht="11.25" customHeight="1" x14ac:dyDescent="0.4">
      <c r="A1852" s="362"/>
      <c r="B1852" s="289"/>
      <c r="C1852" s="15">
        <f>C1851/I1851*100</f>
        <v>11.668757841907151</v>
      </c>
      <c r="D1852" s="15">
        <f>D1851/I1851*100</f>
        <v>6.3989962358845673</v>
      </c>
      <c r="E1852" s="15">
        <f>E1851/I1851*100</f>
        <v>3.0112923462986196</v>
      </c>
      <c r="F1852" s="15">
        <f>F1851/I1851*100</f>
        <v>0.37641154328732745</v>
      </c>
      <c r="G1852" s="15">
        <f>G1851/I1851*100</f>
        <v>78.042659974905888</v>
      </c>
      <c r="H1852" s="59">
        <f>H1851/I1851*100</f>
        <v>0.50188205771643657</v>
      </c>
      <c r="I1852" s="87">
        <f t="shared" si="69"/>
        <v>100</v>
      </c>
      <c r="J1852" s="115"/>
      <c r="K1852" s="115"/>
      <c r="L1852" s="115"/>
    </row>
    <row r="1853" spans="1:12" ht="11.25" customHeight="1" x14ac:dyDescent="0.4">
      <c r="A1853" s="362"/>
      <c r="B1853" s="290" t="s">
        <v>51</v>
      </c>
      <c r="C1853" s="13">
        <v>25</v>
      </c>
      <c r="D1853" s="13">
        <v>15</v>
      </c>
      <c r="E1853" s="13">
        <v>2</v>
      </c>
      <c r="F1853" s="13">
        <v>1</v>
      </c>
      <c r="G1853" s="13">
        <v>88</v>
      </c>
      <c r="H1853" s="13">
        <v>3</v>
      </c>
      <c r="I1853" s="88">
        <f t="shared" si="69"/>
        <v>134</v>
      </c>
    </row>
    <row r="1854" spans="1:12" ht="11.25" customHeight="1" x14ac:dyDescent="0.4">
      <c r="A1854" s="362"/>
      <c r="B1854" s="290"/>
      <c r="C1854" s="15">
        <f>C1853/I1853*100</f>
        <v>18.656716417910449</v>
      </c>
      <c r="D1854" s="15">
        <f>D1853/I1853*100</f>
        <v>11.194029850746269</v>
      </c>
      <c r="E1854" s="15">
        <f>E1853/I1853*100</f>
        <v>1.4925373134328357</v>
      </c>
      <c r="F1854" s="15">
        <f>F1853/I1853*100</f>
        <v>0.74626865671641784</v>
      </c>
      <c r="G1854" s="15">
        <f>G1853/I1853*100</f>
        <v>65.671641791044777</v>
      </c>
      <c r="H1854" s="59">
        <f>H1853/I1853*100</f>
        <v>2.2388059701492535</v>
      </c>
      <c r="I1854" s="87">
        <f t="shared" si="69"/>
        <v>100</v>
      </c>
      <c r="J1854" s="115"/>
      <c r="K1854" s="115"/>
      <c r="L1854" s="115"/>
    </row>
    <row r="1855" spans="1:12" ht="11.25" customHeight="1" x14ac:dyDescent="0.4">
      <c r="A1855" s="362"/>
      <c r="B1855" s="291" t="s">
        <v>52</v>
      </c>
      <c r="C1855" s="13">
        <v>11</v>
      </c>
      <c r="D1855" s="13">
        <v>5</v>
      </c>
      <c r="E1855" s="13">
        <v>3</v>
      </c>
      <c r="F1855" s="13">
        <v>1</v>
      </c>
      <c r="G1855" s="13">
        <v>69</v>
      </c>
      <c r="H1855" s="13">
        <v>1</v>
      </c>
      <c r="I1855" s="88">
        <f t="shared" si="69"/>
        <v>90</v>
      </c>
    </row>
    <row r="1856" spans="1:12" ht="11.25" customHeight="1" x14ac:dyDescent="0.4">
      <c r="A1856" s="362"/>
      <c r="B1856" s="289"/>
      <c r="C1856" s="15">
        <f>C1855/I1855*100</f>
        <v>12.222222222222221</v>
      </c>
      <c r="D1856" s="15">
        <f>D1855/I1855*100</f>
        <v>5.5555555555555554</v>
      </c>
      <c r="E1856" s="15">
        <f>E1855/I1855*100</f>
        <v>3.3333333333333335</v>
      </c>
      <c r="F1856" s="15">
        <f>F1855/I1855*100</f>
        <v>1.1111111111111112</v>
      </c>
      <c r="G1856" s="15">
        <f>G1855/I1855*100</f>
        <v>76.666666666666671</v>
      </c>
      <c r="H1856" s="59">
        <f>H1855/I1855*100</f>
        <v>1.1111111111111112</v>
      </c>
      <c r="I1856" s="87">
        <f t="shared" si="69"/>
        <v>100</v>
      </c>
      <c r="J1856" s="115"/>
      <c r="K1856" s="115"/>
      <c r="L1856" s="115"/>
    </row>
    <row r="1857" spans="1:12" ht="11.25" customHeight="1" x14ac:dyDescent="0.4">
      <c r="A1857" s="362"/>
      <c r="B1857" s="290" t="s">
        <v>59</v>
      </c>
      <c r="C1857" s="13">
        <v>128</v>
      </c>
      <c r="D1857" s="13">
        <v>73</v>
      </c>
      <c r="E1857" s="13">
        <v>18</v>
      </c>
      <c r="F1857" s="13">
        <v>4</v>
      </c>
      <c r="G1857" s="13">
        <v>224</v>
      </c>
      <c r="H1857" s="13">
        <v>19</v>
      </c>
      <c r="I1857" s="88">
        <f t="shared" si="69"/>
        <v>466</v>
      </c>
    </row>
    <row r="1858" spans="1:12" ht="11.25" customHeight="1" x14ac:dyDescent="0.4">
      <c r="A1858" s="362"/>
      <c r="B1858" s="290"/>
      <c r="C1858" s="15">
        <f>C1857/I1857*100</f>
        <v>27.467811158798284</v>
      </c>
      <c r="D1858" s="15">
        <f>D1857/I1857*100</f>
        <v>15.665236051502147</v>
      </c>
      <c r="E1858" s="15">
        <f>E1857/I1857*100</f>
        <v>3.8626609442060089</v>
      </c>
      <c r="F1858" s="15">
        <f>F1857/I1857*100</f>
        <v>0.85836909871244638</v>
      </c>
      <c r="G1858" s="15">
        <f>G1857/I1857*100</f>
        <v>48.068669527896994</v>
      </c>
      <c r="H1858" s="59">
        <f>H1857/I1857*100</f>
        <v>4.0772532188841204</v>
      </c>
      <c r="I1858" s="87">
        <f t="shared" si="69"/>
        <v>100</v>
      </c>
      <c r="J1858" s="110"/>
      <c r="K1858" s="110"/>
      <c r="L1858" s="110"/>
    </row>
    <row r="1859" spans="1:12" ht="11.25" customHeight="1" x14ac:dyDescent="0.4">
      <c r="A1859" s="362"/>
      <c r="B1859" s="291" t="s">
        <v>36</v>
      </c>
      <c r="C1859" s="13">
        <v>10</v>
      </c>
      <c r="D1859" s="13">
        <v>13</v>
      </c>
      <c r="E1859" s="13">
        <v>4</v>
      </c>
      <c r="F1859" s="13">
        <v>0</v>
      </c>
      <c r="G1859" s="13">
        <v>41</v>
      </c>
      <c r="H1859" s="13">
        <v>4</v>
      </c>
      <c r="I1859" s="88">
        <f t="shared" si="69"/>
        <v>72</v>
      </c>
    </row>
    <row r="1860" spans="1:12" ht="11.25" customHeight="1" x14ac:dyDescent="0.4">
      <c r="A1860" s="362"/>
      <c r="B1860" s="289"/>
      <c r="C1860" s="15">
        <f>C1859/I1859*100</f>
        <v>13.888888888888889</v>
      </c>
      <c r="D1860" s="15">
        <f>D1859/I1859*100</f>
        <v>18.055555555555554</v>
      </c>
      <c r="E1860" s="15">
        <f>E1859/I1859*100</f>
        <v>5.5555555555555554</v>
      </c>
      <c r="F1860" s="15">
        <f>F1859/I1859*100</f>
        <v>0</v>
      </c>
      <c r="G1860" s="15">
        <f>G1859/I1859*100</f>
        <v>56.944444444444443</v>
      </c>
      <c r="H1860" s="59">
        <f>H1859/I1859*100</f>
        <v>5.5555555555555554</v>
      </c>
      <c r="I1860" s="87">
        <f t="shared" si="69"/>
        <v>100</v>
      </c>
      <c r="J1860" s="110"/>
      <c r="K1860" s="110"/>
      <c r="L1860" s="110"/>
    </row>
    <row r="1861" spans="1:12" ht="11.25" customHeight="1" x14ac:dyDescent="0.4">
      <c r="A1861" s="362"/>
      <c r="B1861" s="290" t="s">
        <v>53</v>
      </c>
      <c r="C1861" s="13">
        <v>3</v>
      </c>
      <c r="D1861" s="13">
        <v>1</v>
      </c>
      <c r="E1861" s="13">
        <v>0</v>
      </c>
      <c r="F1861" s="13">
        <v>0</v>
      </c>
      <c r="G1861" s="13">
        <v>5</v>
      </c>
      <c r="H1861" s="13">
        <v>2</v>
      </c>
      <c r="I1861" s="88">
        <f t="shared" si="69"/>
        <v>11</v>
      </c>
    </row>
    <row r="1862" spans="1:12" ht="11.25" customHeight="1" x14ac:dyDescent="0.4">
      <c r="A1862" s="363"/>
      <c r="B1862" s="293"/>
      <c r="C1862" s="19">
        <f>C1861/I1861*100</f>
        <v>27.27272727272727</v>
      </c>
      <c r="D1862" s="19">
        <f>D1861/I1861*100</f>
        <v>9.0909090909090917</v>
      </c>
      <c r="E1862" s="19">
        <f>E1861/I1861*100</f>
        <v>0</v>
      </c>
      <c r="F1862" s="19">
        <f>F1861/I1861*100</f>
        <v>0</v>
      </c>
      <c r="G1862" s="19">
        <f>G1861/I1861*100</f>
        <v>45.454545454545453</v>
      </c>
      <c r="H1862" s="66">
        <f>H1861/I1861*100</f>
        <v>18.181818181818183</v>
      </c>
      <c r="I1862" s="89">
        <f t="shared" si="69"/>
        <v>100</v>
      </c>
      <c r="J1862" s="110"/>
      <c r="K1862" s="110"/>
      <c r="L1862" s="110"/>
    </row>
    <row r="1863" spans="1:12" ht="11.25" customHeight="1" x14ac:dyDescent="0.4">
      <c r="A1863" s="358" t="s">
        <v>19</v>
      </c>
      <c r="B1863" s="288" t="s">
        <v>64</v>
      </c>
      <c r="C1863" s="13">
        <v>46</v>
      </c>
      <c r="D1863" s="13">
        <v>29</v>
      </c>
      <c r="E1863" s="13">
        <v>4</v>
      </c>
      <c r="F1863" s="13">
        <v>1</v>
      </c>
      <c r="G1863" s="13">
        <v>168</v>
      </c>
      <c r="H1863" s="13">
        <v>11</v>
      </c>
      <c r="I1863" s="90">
        <f t="shared" si="69"/>
        <v>259</v>
      </c>
      <c r="J1863" s="124"/>
    </row>
    <row r="1864" spans="1:12" ht="11.25" customHeight="1" x14ac:dyDescent="0.4">
      <c r="A1864" s="359"/>
      <c r="B1864" s="289"/>
      <c r="C1864" s="14">
        <f>C1863/I1863*100</f>
        <v>17.760617760617762</v>
      </c>
      <c r="D1864" s="16">
        <f>D1863/I1863*100</f>
        <v>11.196911196911197</v>
      </c>
      <c r="E1864" s="16">
        <f>E1863/I1863*100</f>
        <v>1.5444015444015444</v>
      </c>
      <c r="F1864" s="16">
        <f>F1863/I1863*100</f>
        <v>0.38610038610038611</v>
      </c>
      <c r="G1864" s="16">
        <f>G1863/I1863*100</f>
        <v>64.86486486486487</v>
      </c>
      <c r="H1864" s="65">
        <f>H1863/I1863*100</f>
        <v>4.2471042471042466</v>
      </c>
      <c r="I1864" s="87">
        <f t="shared" si="69"/>
        <v>100</v>
      </c>
      <c r="J1864" s="110"/>
      <c r="K1864" s="110"/>
      <c r="L1864" s="110"/>
    </row>
    <row r="1865" spans="1:12" ht="11.25" customHeight="1" x14ac:dyDescent="0.4">
      <c r="A1865" s="359"/>
      <c r="B1865" s="290" t="s">
        <v>66</v>
      </c>
      <c r="C1865" s="13">
        <v>59</v>
      </c>
      <c r="D1865" s="13">
        <v>38</v>
      </c>
      <c r="E1865" s="13">
        <v>4</v>
      </c>
      <c r="F1865" s="13">
        <v>1</v>
      </c>
      <c r="G1865" s="13">
        <v>232</v>
      </c>
      <c r="H1865" s="13">
        <v>8</v>
      </c>
      <c r="I1865" s="88">
        <f t="shared" si="69"/>
        <v>342</v>
      </c>
    </row>
    <row r="1866" spans="1:12" ht="11.25" customHeight="1" x14ac:dyDescent="0.4">
      <c r="A1866" s="359"/>
      <c r="B1866" s="290"/>
      <c r="C1866" s="15">
        <f>C1865/I1865*100</f>
        <v>17.251461988304094</v>
      </c>
      <c r="D1866" s="15">
        <f>D1865/I1865*100</f>
        <v>11.111111111111111</v>
      </c>
      <c r="E1866" s="15">
        <f>E1865/I1865*100</f>
        <v>1.1695906432748537</v>
      </c>
      <c r="F1866" s="15">
        <f>F1865/I1865*100</f>
        <v>0.29239766081871343</v>
      </c>
      <c r="G1866" s="15">
        <f>G1865/I1865*100</f>
        <v>67.836257309941516</v>
      </c>
      <c r="H1866" s="59">
        <f>H1865/I1865*100</f>
        <v>2.3391812865497075</v>
      </c>
      <c r="I1866" s="87">
        <f t="shared" si="69"/>
        <v>99.999999999999986</v>
      </c>
      <c r="J1866" s="110"/>
      <c r="K1866" s="110"/>
      <c r="L1866" s="110"/>
    </row>
    <row r="1867" spans="1:12" ht="11.25" customHeight="1" x14ac:dyDescent="0.4">
      <c r="A1867" s="359"/>
      <c r="B1867" s="291" t="s">
        <v>67</v>
      </c>
      <c r="C1867" s="13">
        <v>131</v>
      </c>
      <c r="D1867" s="13">
        <v>79</v>
      </c>
      <c r="E1867" s="13">
        <v>29</v>
      </c>
      <c r="F1867" s="13">
        <v>5</v>
      </c>
      <c r="G1867" s="13">
        <v>592</v>
      </c>
      <c r="H1867" s="13">
        <v>7</v>
      </c>
      <c r="I1867" s="88">
        <f t="shared" si="69"/>
        <v>843</v>
      </c>
    </row>
    <row r="1868" spans="1:12" ht="11.25" customHeight="1" x14ac:dyDescent="0.4">
      <c r="A1868" s="359"/>
      <c r="B1868" s="289"/>
      <c r="C1868" s="15">
        <f>C1867/I1867*100</f>
        <v>15.539739027283511</v>
      </c>
      <c r="D1868" s="15">
        <f>D1867/I1867*100</f>
        <v>9.3712930011862401</v>
      </c>
      <c r="E1868" s="15">
        <f>E1867/I1867*100</f>
        <v>3.4400948991696323</v>
      </c>
      <c r="F1868" s="15">
        <f>F1867/I1867*100</f>
        <v>0.59311981020166071</v>
      </c>
      <c r="G1868" s="15">
        <f>G1867/I1867*100</f>
        <v>70.225385527876625</v>
      </c>
      <c r="H1868" s="59">
        <f>H1867/I1867*100</f>
        <v>0.83036773428232491</v>
      </c>
      <c r="I1868" s="87">
        <f t="shared" si="69"/>
        <v>99.999999999999986</v>
      </c>
      <c r="J1868" s="110"/>
      <c r="K1868" s="110"/>
      <c r="L1868" s="110"/>
    </row>
    <row r="1869" spans="1:12" ht="11.25" customHeight="1" x14ac:dyDescent="0.4">
      <c r="A1869" s="359"/>
      <c r="B1869" s="290" t="s">
        <v>69</v>
      </c>
      <c r="C1869" s="13">
        <v>51</v>
      </c>
      <c r="D1869" s="13">
        <v>12</v>
      </c>
      <c r="E1869" s="13">
        <v>10</v>
      </c>
      <c r="F1869" s="13">
        <v>3</v>
      </c>
      <c r="G1869" s="13">
        <v>212</v>
      </c>
      <c r="H1869" s="13">
        <v>5</v>
      </c>
      <c r="I1869" s="88">
        <f t="shared" si="69"/>
        <v>293</v>
      </c>
    </row>
    <row r="1870" spans="1:12" ht="11.25" customHeight="1" x14ac:dyDescent="0.4">
      <c r="A1870" s="359"/>
      <c r="B1870" s="290"/>
      <c r="C1870" s="15">
        <f>C1869/I1869*100</f>
        <v>17.4061433447099</v>
      </c>
      <c r="D1870" s="15">
        <f>D1869/I1869*100</f>
        <v>4.0955631399317403</v>
      </c>
      <c r="E1870" s="15">
        <f>E1869/I1869*100</f>
        <v>3.4129692832764507</v>
      </c>
      <c r="F1870" s="15">
        <f>F1869/I1869*100</f>
        <v>1.0238907849829351</v>
      </c>
      <c r="G1870" s="15">
        <f>G1869/I1869*100</f>
        <v>72.354948805460751</v>
      </c>
      <c r="H1870" s="59">
        <f>H1869/I1869*100</f>
        <v>1.7064846416382253</v>
      </c>
      <c r="I1870" s="87">
        <f t="shared" si="69"/>
        <v>100</v>
      </c>
      <c r="J1870" s="110"/>
      <c r="K1870" s="110"/>
      <c r="L1870" s="110"/>
    </row>
    <row r="1871" spans="1:12" ht="11.25" customHeight="1" x14ac:dyDescent="0.4">
      <c r="A1871" s="359"/>
      <c r="B1871" s="291" t="s">
        <v>70</v>
      </c>
      <c r="C1871" s="13">
        <v>25</v>
      </c>
      <c r="D1871" s="13">
        <v>19</v>
      </c>
      <c r="E1871" s="13">
        <v>10</v>
      </c>
      <c r="F1871" s="13">
        <v>1</v>
      </c>
      <c r="G1871" s="13">
        <v>78</v>
      </c>
      <c r="H1871" s="13">
        <v>6</v>
      </c>
      <c r="I1871" s="88">
        <f t="shared" si="69"/>
        <v>139</v>
      </c>
    </row>
    <row r="1872" spans="1:12" ht="11.25" customHeight="1" x14ac:dyDescent="0.4">
      <c r="A1872" s="359"/>
      <c r="B1872" s="289"/>
      <c r="C1872" s="15">
        <f>C1871/I1871*100</f>
        <v>17.985611510791365</v>
      </c>
      <c r="D1872" s="15">
        <f>D1871/I1871*100</f>
        <v>13.669064748201439</v>
      </c>
      <c r="E1872" s="15">
        <f>E1871/I1871*100</f>
        <v>7.1942446043165464</v>
      </c>
      <c r="F1872" s="15">
        <f>F1871/I1871*100</f>
        <v>0.71942446043165476</v>
      </c>
      <c r="G1872" s="15">
        <f>G1871/I1871*100</f>
        <v>56.115107913669057</v>
      </c>
      <c r="H1872" s="59">
        <f>H1871/I1871*100</f>
        <v>4.3165467625899279</v>
      </c>
      <c r="I1872" s="87">
        <f t="shared" si="69"/>
        <v>99.999999999999986</v>
      </c>
      <c r="J1872" s="110"/>
      <c r="K1872" s="110"/>
      <c r="L1872" s="110"/>
    </row>
    <row r="1873" spans="1:12" ht="11.25" customHeight="1" x14ac:dyDescent="0.4">
      <c r="A1873" s="359"/>
      <c r="B1873" s="290" t="s">
        <v>53</v>
      </c>
      <c r="C1873" s="13">
        <v>2</v>
      </c>
      <c r="D1873" s="13">
        <v>1</v>
      </c>
      <c r="E1873" s="13">
        <v>1</v>
      </c>
      <c r="F1873" s="13">
        <v>0</v>
      </c>
      <c r="G1873" s="13">
        <v>0</v>
      </c>
      <c r="H1873" s="13">
        <v>3</v>
      </c>
      <c r="I1873" s="88">
        <f t="shared" si="69"/>
        <v>7</v>
      </c>
    </row>
    <row r="1874" spans="1:12" ht="11.25" customHeight="1" x14ac:dyDescent="0.4">
      <c r="A1874" s="360"/>
      <c r="B1874" s="293"/>
      <c r="C1874" s="17">
        <f>C1873/I1873*100</f>
        <v>28.571428571428569</v>
      </c>
      <c r="D1874" s="17">
        <f>D1873/I1873*100</f>
        <v>14.285714285714285</v>
      </c>
      <c r="E1874" s="17">
        <f>E1873/I1873*100</f>
        <v>14.285714285714285</v>
      </c>
      <c r="F1874" s="17">
        <f>F1873/I1873*100</f>
        <v>0</v>
      </c>
      <c r="G1874" s="17">
        <f>G1873/I1873*100</f>
        <v>0</v>
      </c>
      <c r="H1874" s="69">
        <f>H1873/I1873*100</f>
        <v>42.857142857142854</v>
      </c>
      <c r="I1874" s="89">
        <f t="shared" si="69"/>
        <v>100</v>
      </c>
      <c r="J1874" s="110"/>
      <c r="K1874" s="110"/>
      <c r="L1874" s="110"/>
    </row>
    <row r="1875" spans="1:12" ht="11.25" customHeight="1" x14ac:dyDescent="0.4">
      <c r="A1875" s="2"/>
      <c r="B1875" s="6"/>
      <c r="C1875" s="20"/>
      <c r="D1875" s="20"/>
      <c r="E1875" s="20"/>
      <c r="F1875" s="20"/>
      <c r="G1875" s="20"/>
      <c r="H1875" s="20"/>
      <c r="I1875" s="29"/>
      <c r="J1875" s="110"/>
      <c r="K1875" s="110"/>
      <c r="L1875" s="110"/>
    </row>
    <row r="1876" spans="1:12" ht="11.25" customHeight="1" x14ac:dyDescent="0.4">
      <c r="A1876" s="2"/>
      <c r="B1876" s="6"/>
      <c r="C1876" s="20"/>
      <c r="D1876" s="20"/>
      <c r="E1876" s="20"/>
      <c r="F1876" s="29"/>
      <c r="G1876" s="110"/>
      <c r="H1876" s="110"/>
      <c r="I1876" s="110"/>
      <c r="J1876" s="110"/>
      <c r="K1876" s="110"/>
      <c r="L1876" s="110"/>
    </row>
    <row r="1877" spans="1:12" ht="18.75" customHeight="1" x14ac:dyDescent="0.4">
      <c r="A1877" s="2"/>
      <c r="B1877" s="6"/>
      <c r="C1877" s="20"/>
      <c r="D1877" s="20"/>
      <c r="E1877" s="20"/>
      <c r="F1877" s="29"/>
      <c r="G1877" s="110"/>
      <c r="H1877" s="110"/>
      <c r="I1877" s="110"/>
      <c r="J1877" s="110"/>
      <c r="K1877" s="110"/>
      <c r="L1877" s="110"/>
    </row>
    <row r="1878" spans="1:12" ht="30" customHeight="1" x14ac:dyDescent="0.4">
      <c r="A1878" s="266" t="s">
        <v>275</v>
      </c>
      <c r="B1878" s="266"/>
      <c r="C1878" s="266"/>
      <c r="D1878" s="266"/>
      <c r="E1878" s="266"/>
      <c r="F1878" s="266"/>
      <c r="G1878" s="266"/>
      <c r="H1878" s="266"/>
      <c r="I1878" s="266"/>
      <c r="J1878" s="266"/>
      <c r="K1878" s="266"/>
      <c r="L1878" s="266"/>
    </row>
    <row r="1879" spans="1:12" ht="10.5" customHeight="1" x14ac:dyDescent="0.15">
      <c r="A1879" s="258"/>
      <c r="B1879" s="259"/>
      <c r="C1879" s="9">
        <v>1</v>
      </c>
      <c r="D1879" s="9">
        <v>2</v>
      </c>
      <c r="E1879" s="9">
        <v>3</v>
      </c>
      <c r="F1879" s="9">
        <v>4</v>
      </c>
      <c r="G1879" s="9">
        <v>5</v>
      </c>
      <c r="H1879" s="294" t="s">
        <v>21</v>
      </c>
      <c r="I1879" s="282" t="s">
        <v>75</v>
      </c>
      <c r="J1879" s="156" t="s">
        <v>44</v>
      </c>
      <c r="K1879" s="9">
        <v>3</v>
      </c>
      <c r="L1879" s="182" t="s">
        <v>38</v>
      </c>
    </row>
    <row r="1880" spans="1:12" ht="100.5" customHeight="1" x14ac:dyDescent="0.15">
      <c r="A1880" s="260" t="s">
        <v>12</v>
      </c>
      <c r="B1880" s="261"/>
      <c r="C1880" s="33" t="s">
        <v>78</v>
      </c>
      <c r="D1880" s="58" t="s">
        <v>211</v>
      </c>
      <c r="E1880" s="58" t="s">
        <v>62</v>
      </c>
      <c r="F1880" s="58" t="s">
        <v>175</v>
      </c>
      <c r="G1880" s="10" t="s">
        <v>9</v>
      </c>
      <c r="H1880" s="305"/>
      <c r="I1880" s="332"/>
      <c r="J1880" s="190" t="s">
        <v>78</v>
      </c>
      <c r="K1880" s="10" t="s">
        <v>62</v>
      </c>
      <c r="L1880" s="229" t="s">
        <v>9</v>
      </c>
    </row>
    <row r="1881" spans="1:12" ht="11.25" customHeight="1" x14ac:dyDescent="0.4">
      <c r="A1881" s="306" t="s">
        <v>10</v>
      </c>
      <c r="B1881" s="307"/>
      <c r="C1881" s="11">
        <f t="shared" ref="C1881:H1881" si="70">C1883+C1885+C1887+C1889</f>
        <v>138</v>
      </c>
      <c r="D1881" s="11">
        <f t="shared" si="70"/>
        <v>409</v>
      </c>
      <c r="E1881" s="11">
        <f t="shared" si="70"/>
        <v>873</v>
      </c>
      <c r="F1881" s="11">
        <f t="shared" si="70"/>
        <v>249</v>
      </c>
      <c r="G1881" s="11">
        <f t="shared" si="70"/>
        <v>189</v>
      </c>
      <c r="H1881" s="11">
        <f t="shared" si="70"/>
        <v>25</v>
      </c>
      <c r="I1881" s="154">
        <f t="shared" ref="I1881:I1944" si="71">SUM(C1881:H1881)</f>
        <v>1883</v>
      </c>
      <c r="J1881" s="37">
        <f>C1881+D1881</f>
        <v>547</v>
      </c>
      <c r="K1881" s="11">
        <f>E1881</f>
        <v>873</v>
      </c>
      <c r="L1881" s="230">
        <f>SUM(F1881:G1881)</f>
        <v>438</v>
      </c>
    </row>
    <row r="1882" spans="1:12" ht="11.25" customHeight="1" x14ac:dyDescent="0.4">
      <c r="A1882" s="286"/>
      <c r="B1882" s="287"/>
      <c r="C1882" s="12">
        <f>C1881/I1881*100</f>
        <v>7.3287307488050981</v>
      </c>
      <c r="D1882" s="12">
        <f>D1881/I1881*100</f>
        <v>21.720658523632501</v>
      </c>
      <c r="E1882" s="12">
        <f>E1881/I1881*100</f>
        <v>46.362187997875729</v>
      </c>
      <c r="F1882" s="12">
        <f>F1881/I1881*100</f>
        <v>13.223579394583112</v>
      </c>
      <c r="G1882" s="12">
        <f>G1881/I1881*100</f>
        <v>10.037174721189592</v>
      </c>
      <c r="H1882" s="64">
        <f>H1881/I1881*100</f>
        <v>1.3276686139139671</v>
      </c>
      <c r="I1882" s="137">
        <f t="shared" si="71"/>
        <v>100</v>
      </c>
      <c r="J1882" s="159">
        <f>J1881/I1881*100</f>
        <v>29.049389272437597</v>
      </c>
      <c r="K1882" s="206">
        <f>K1881/I1881*100</f>
        <v>46.362187997875729</v>
      </c>
      <c r="L1882" s="185">
        <f>L1881/I1881*100</f>
        <v>23.260754115772702</v>
      </c>
    </row>
    <row r="1883" spans="1:12" ht="11.25" customHeight="1" x14ac:dyDescent="0.4">
      <c r="A1883" s="358" t="s">
        <v>22</v>
      </c>
      <c r="B1883" s="288" t="s">
        <v>23</v>
      </c>
      <c r="C1883" s="13">
        <v>92</v>
      </c>
      <c r="D1883" s="13">
        <v>279</v>
      </c>
      <c r="E1883" s="13">
        <v>628</v>
      </c>
      <c r="F1883" s="13">
        <v>191</v>
      </c>
      <c r="G1883" s="13">
        <v>139</v>
      </c>
      <c r="H1883" s="13">
        <v>16</v>
      </c>
      <c r="I1883" s="136">
        <f t="shared" si="71"/>
        <v>1345</v>
      </c>
      <c r="J1883" s="158">
        <f>C1883+D1883</f>
        <v>371</v>
      </c>
      <c r="K1883" s="22">
        <f>E1883</f>
        <v>628</v>
      </c>
      <c r="L1883" s="184">
        <f>SUM(F1883:G1883)</f>
        <v>330</v>
      </c>
    </row>
    <row r="1884" spans="1:12" ht="11.25" customHeight="1" x14ac:dyDescent="0.4">
      <c r="A1884" s="359"/>
      <c r="B1884" s="289"/>
      <c r="C1884" s="14">
        <f>C1883/I1883*100</f>
        <v>6.8401486988847582</v>
      </c>
      <c r="D1884" s="16">
        <f>D1883/I1883*100</f>
        <v>20.743494423791823</v>
      </c>
      <c r="E1884" s="16">
        <f>E1883/I1883*100</f>
        <v>46.691449814126393</v>
      </c>
      <c r="F1884" s="16">
        <f>F1883/I1883*100</f>
        <v>14.200743494423792</v>
      </c>
      <c r="G1884" s="16">
        <f>G1883/I1883*100</f>
        <v>10.33457249070632</v>
      </c>
      <c r="H1884" s="65">
        <f>H1883/I1883*100</f>
        <v>1.1895910780669146</v>
      </c>
      <c r="I1884" s="138">
        <f t="shared" si="71"/>
        <v>100</v>
      </c>
      <c r="J1884" s="160">
        <f>J1883/I1883*100</f>
        <v>27.583643122676584</v>
      </c>
      <c r="K1884" s="207">
        <f>K1883/I1883*100</f>
        <v>46.691449814126393</v>
      </c>
      <c r="L1884" s="186">
        <f>L1883/I1883*100</f>
        <v>24.535315985130111</v>
      </c>
    </row>
    <row r="1885" spans="1:12" ht="11.25" customHeight="1" x14ac:dyDescent="0.4">
      <c r="A1885" s="359"/>
      <c r="B1885" s="290" t="s">
        <v>25</v>
      </c>
      <c r="C1885" s="13">
        <v>25</v>
      </c>
      <c r="D1885" s="13">
        <v>80</v>
      </c>
      <c r="E1885" s="13">
        <v>162</v>
      </c>
      <c r="F1885" s="13">
        <v>32</v>
      </c>
      <c r="G1885" s="13">
        <v>32</v>
      </c>
      <c r="H1885" s="13">
        <v>5</v>
      </c>
      <c r="I1885" s="139">
        <f t="shared" si="71"/>
        <v>336</v>
      </c>
      <c r="J1885" s="161">
        <f>C1885+D1885</f>
        <v>105</v>
      </c>
      <c r="K1885" s="208">
        <f>E1885</f>
        <v>162</v>
      </c>
      <c r="L1885" s="187">
        <f>SUM(F1885:G1885)</f>
        <v>64</v>
      </c>
    </row>
    <row r="1886" spans="1:12" ht="11.25" customHeight="1" x14ac:dyDescent="0.4">
      <c r="A1886" s="359"/>
      <c r="B1886" s="290"/>
      <c r="C1886" s="15">
        <f>C1885/I1885*100</f>
        <v>7.4404761904761907</v>
      </c>
      <c r="D1886" s="15">
        <f>D1885/I1885*100</f>
        <v>23.809523809523807</v>
      </c>
      <c r="E1886" s="15">
        <f>E1885/I1885*100</f>
        <v>48.214285714285715</v>
      </c>
      <c r="F1886" s="15">
        <f>F1885/I1885*100</f>
        <v>9.5238095238095237</v>
      </c>
      <c r="G1886" s="15">
        <f>G1885/I1885*100</f>
        <v>9.5238095238095237</v>
      </c>
      <c r="H1886" s="59">
        <f>H1885/I1885*100</f>
        <v>1.4880952380952379</v>
      </c>
      <c r="I1886" s="138">
        <f t="shared" si="71"/>
        <v>99.999999999999986</v>
      </c>
      <c r="J1886" s="160">
        <f>J1885/I1885*100</f>
        <v>31.25</v>
      </c>
      <c r="K1886" s="207">
        <f>K1885/I1885*100</f>
        <v>48.214285714285715</v>
      </c>
      <c r="L1886" s="186">
        <f>L1885/I1885*100</f>
        <v>19.047619047619047</v>
      </c>
    </row>
    <row r="1887" spans="1:12" ht="11.25" customHeight="1" x14ac:dyDescent="0.4">
      <c r="A1887" s="359"/>
      <c r="B1887" s="291" t="s">
        <v>14</v>
      </c>
      <c r="C1887" s="13">
        <v>13</v>
      </c>
      <c r="D1887" s="13">
        <v>35</v>
      </c>
      <c r="E1887" s="13">
        <v>56</v>
      </c>
      <c r="F1887" s="13">
        <v>17</v>
      </c>
      <c r="G1887" s="13">
        <v>11</v>
      </c>
      <c r="H1887" s="13">
        <v>3</v>
      </c>
      <c r="I1887" s="139">
        <f t="shared" si="71"/>
        <v>135</v>
      </c>
      <c r="J1887" s="161">
        <f>C1887+D1887</f>
        <v>48</v>
      </c>
      <c r="K1887" s="208">
        <f>E1887</f>
        <v>56</v>
      </c>
      <c r="L1887" s="187">
        <f>SUM(F1887:G1887)</f>
        <v>28</v>
      </c>
    </row>
    <row r="1888" spans="1:12" ht="11.25" customHeight="1" x14ac:dyDescent="0.4">
      <c r="A1888" s="359"/>
      <c r="B1888" s="289"/>
      <c r="C1888" s="16">
        <f>C1887/I1887*100</f>
        <v>9.6296296296296298</v>
      </c>
      <c r="D1888" s="16">
        <f>D1887/I1887*100</f>
        <v>25.925925925925924</v>
      </c>
      <c r="E1888" s="16">
        <f>E1887/I1887*100</f>
        <v>41.481481481481481</v>
      </c>
      <c r="F1888" s="16">
        <f>F1887/I1887*100</f>
        <v>12.592592592592592</v>
      </c>
      <c r="G1888" s="16">
        <f>G1887/I1887*100</f>
        <v>8.1481481481481488</v>
      </c>
      <c r="H1888" s="65">
        <f>H1887/I1887*100</f>
        <v>2.2222222222222223</v>
      </c>
      <c r="I1888" s="138">
        <f t="shared" si="71"/>
        <v>100.00000000000001</v>
      </c>
      <c r="J1888" s="160">
        <f>J1887/I1887*100</f>
        <v>35.555555555555557</v>
      </c>
      <c r="K1888" s="207">
        <f>K1887/I1887*100</f>
        <v>41.481481481481481</v>
      </c>
      <c r="L1888" s="186">
        <f>L1887/I1887*100</f>
        <v>20.74074074074074</v>
      </c>
    </row>
    <row r="1889" spans="1:12" ht="11.25" customHeight="1" x14ac:dyDescent="0.4">
      <c r="A1889" s="359"/>
      <c r="B1889" s="290" t="s">
        <v>16</v>
      </c>
      <c r="C1889" s="13">
        <v>8</v>
      </c>
      <c r="D1889" s="13">
        <v>15</v>
      </c>
      <c r="E1889" s="13">
        <v>27</v>
      </c>
      <c r="F1889" s="13">
        <v>9</v>
      </c>
      <c r="G1889" s="13">
        <v>7</v>
      </c>
      <c r="H1889" s="13">
        <v>1</v>
      </c>
      <c r="I1889" s="139">
        <f t="shared" si="71"/>
        <v>67</v>
      </c>
      <c r="J1889" s="161">
        <f>C1889+D1889</f>
        <v>23</v>
      </c>
      <c r="K1889" s="208">
        <f>E1889</f>
        <v>27</v>
      </c>
      <c r="L1889" s="187">
        <f>SUM(F1889:G1889)</f>
        <v>16</v>
      </c>
    </row>
    <row r="1890" spans="1:12" ht="11.25" customHeight="1" x14ac:dyDescent="0.4">
      <c r="A1890" s="359"/>
      <c r="B1890" s="290"/>
      <c r="C1890" s="17">
        <f>C1889/I1889*100</f>
        <v>11.940298507462686</v>
      </c>
      <c r="D1890" s="17">
        <f>D1889/I1889*100</f>
        <v>22.388059701492537</v>
      </c>
      <c r="E1890" s="17">
        <f>E1889/I1889*100</f>
        <v>40.298507462686565</v>
      </c>
      <c r="F1890" s="17">
        <f>F1889/I1889*100</f>
        <v>13.432835820895523</v>
      </c>
      <c r="G1890" s="17">
        <f>G1889/I1889*100</f>
        <v>10.44776119402985</v>
      </c>
      <c r="H1890" s="69">
        <f>H1889/I1889*100</f>
        <v>1.4925373134328357</v>
      </c>
      <c r="I1890" s="137">
        <f t="shared" si="71"/>
        <v>99.999999999999986</v>
      </c>
      <c r="J1890" s="160">
        <f>J1889/I1889*100</f>
        <v>34.328358208955223</v>
      </c>
      <c r="K1890" s="207">
        <f>K1889/I1889*100</f>
        <v>40.298507462686565</v>
      </c>
      <c r="L1890" s="186">
        <f>L1889/I1889*100</f>
        <v>23.880597014925371</v>
      </c>
    </row>
    <row r="1891" spans="1:12" ht="11.25" customHeight="1" x14ac:dyDescent="0.4">
      <c r="A1891" s="358" t="s">
        <v>30</v>
      </c>
      <c r="B1891" s="288" t="s">
        <v>31</v>
      </c>
      <c r="C1891" s="13">
        <v>70</v>
      </c>
      <c r="D1891" s="13">
        <v>179</v>
      </c>
      <c r="E1891" s="13">
        <v>376</v>
      </c>
      <c r="F1891" s="13">
        <v>89</v>
      </c>
      <c r="G1891" s="13">
        <v>88</v>
      </c>
      <c r="H1891" s="13">
        <v>11</v>
      </c>
      <c r="I1891" s="136">
        <f t="shared" si="71"/>
        <v>813</v>
      </c>
      <c r="J1891" s="158">
        <f>C1891+D1891</f>
        <v>249</v>
      </c>
      <c r="K1891" s="22">
        <f>E1891</f>
        <v>376</v>
      </c>
      <c r="L1891" s="184">
        <f>SUM(F1891:G1891)</f>
        <v>177</v>
      </c>
    </row>
    <row r="1892" spans="1:12" ht="11.25" customHeight="1" x14ac:dyDescent="0.4">
      <c r="A1892" s="359"/>
      <c r="B1892" s="290"/>
      <c r="C1892" s="14">
        <f>C1891/I1891*100</f>
        <v>8.6100861008610092</v>
      </c>
      <c r="D1892" s="16">
        <f>D1891/I1891*100</f>
        <v>22.017220172201721</v>
      </c>
      <c r="E1892" s="16">
        <f>E1891/I1891*100</f>
        <v>46.248462484624845</v>
      </c>
      <c r="F1892" s="16">
        <f>F1891/I1891*100</f>
        <v>10.947109471094711</v>
      </c>
      <c r="G1892" s="16">
        <f>G1891/I1891*100</f>
        <v>10.824108241082412</v>
      </c>
      <c r="H1892" s="65">
        <f>H1891/I1891*100</f>
        <v>1.3530135301353015</v>
      </c>
      <c r="I1892" s="138">
        <f t="shared" si="71"/>
        <v>100</v>
      </c>
      <c r="J1892" s="160">
        <f>J1891/I1891*100</f>
        <v>30.627306273062732</v>
      </c>
      <c r="K1892" s="207">
        <f>K1891/I1891*100</f>
        <v>46.248462484624845</v>
      </c>
      <c r="L1892" s="186">
        <f>L1891/I1891*100</f>
        <v>21.771217712177123</v>
      </c>
    </row>
    <row r="1893" spans="1:12" ht="11.25" customHeight="1" x14ac:dyDescent="0.4">
      <c r="A1893" s="359"/>
      <c r="B1893" s="291" t="s">
        <v>32</v>
      </c>
      <c r="C1893" s="13">
        <v>67</v>
      </c>
      <c r="D1893" s="13">
        <v>229</v>
      </c>
      <c r="E1893" s="13">
        <v>484</v>
      </c>
      <c r="F1893" s="13">
        <v>155</v>
      </c>
      <c r="G1893" s="13">
        <v>97</v>
      </c>
      <c r="H1893" s="13">
        <v>13</v>
      </c>
      <c r="I1893" s="139">
        <f t="shared" si="71"/>
        <v>1045</v>
      </c>
      <c r="J1893" s="161">
        <f>C1893+D1893</f>
        <v>296</v>
      </c>
      <c r="K1893" s="208">
        <f>E1893</f>
        <v>484</v>
      </c>
      <c r="L1893" s="187">
        <f>SUM(F1893:G1893)</f>
        <v>252</v>
      </c>
    </row>
    <row r="1894" spans="1:12" ht="11.25" customHeight="1" x14ac:dyDescent="0.4">
      <c r="A1894" s="359"/>
      <c r="B1894" s="289"/>
      <c r="C1894" s="15">
        <f>C1893/I1893*100</f>
        <v>6.4114832535885169</v>
      </c>
      <c r="D1894" s="15">
        <f>D1893/I1893*100</f>
        <v>21.913875598086126</v>
      </c>
      <c r="E1894" s="15">
        <f>E1893/I1893*100</f>
        <v>46.315789473684212</v>
      </c>
      <c r="F1894" s="15">
        <f>F1893/I1893*100</f>
        <v>14.832535885167463</v>
      </c>
      <c r="G1894" s="15">
        <f>G1893/I1893*100</f>
        <v>9.2822966507177025</v>
      </c>
      <c r="H1894" s="59">
        <f>H1893/I1893*100</f>
        <v>1.2440191387559809</v>
      </c>
      <c r="I1894" s="138">
        <f t="shared" si="71"/>
        <v>100</v>
      </c>
      <c r="J1894" s="160">
        <f>J1893/I1893*100</f>
        <v>28.325358851674643</v>
      </c>
      <c r="K1894" s="207">
        <f>K1893/I1893*100</f>
        <v>46.315789473684212</v>
      </c>
      <c r="L1894" s="186">
        <f>L1893/I1893*100</f>
        <v>24.114832535885167</v>
      </c>
    </row>
    <row r="1895" spans="1:12" ht="11.25" customHeight="1" x14ac:dyDescent="0.4">
      <c r="A1895" s="359"/>
      <c r="B1895" s="291" t="s">
        <v>36</v>
      </c>
      <c r="C1895" s="13">
        <v>1</v>
      </c>
      <c r="D1895" s="13">
        <v>0</v>
      </c>
      <c r="E1895" s="13">
        <v>1</v>
      </c>
      <c r="F1895" s="13">
        <v>0</v>
      </c>
      <c r="G1895" s="13">
        <v>0</v>
      </c>
      <c r="H1895" s="13">
        <v>0</v>
      </c>
      <c r="I1895" s="139">
        <f t="shared" si="71"/>
        <v>2</v>
      </c>
      <c r="J1895" s="161">
        <f>C1895+D1895</f>
        <v>1</v>
      </c>
      <c r="K1895" s="208">
        <f>E1895</f>
        <v>1</v>
      </c>
      <c r="L1895" s="187">
        <f>SUM(F1895:G1895)</f>
        <v>0</v>
      </c>
    </row>
    <row r="1896" spans="1:12" ht="11.25" customHeight="1" x14ac:dyDescent="0.4">
      <c r="A1896" s="359"/>
      <c r="B1896" s="289"/>
      <c r="C1896" s="15">
        <f>C1895/I1895*100</f>
        <v>50</v>
      </c>
      <c r="D1896" s="15">
        <f>D1895/I1895*100</f>
        <v>0</v>
      </c>
      <c r="E1896" s="15">
        <f>E1895/I1895*100</f>
        <v>50</v>
      </c>
      <c r="F1896" s="15">
        <f>F1895/I1895*100</f>
        <v>0</v>
      </c>
      <c r="G1896" s="15">
        <f>G1895/I1895*100</f>
        <v>0</v>
      </c>
      <c r="H1896" s="59">
        <f>H1895/I1895*100</f>
        <v>0</v>
      </c>
      <c r="I1896" s="138">
        <f t="shared" si="71"/>
        <v>100</v>
      </c>
      <c r="J1896" s="160">
        <f>J1895/I1895*100</f>
        <v>50</v>
      </c>
      <c r="K1896" s="207">
        <f>K1895/I1895*100</f>
        <v>50</v>
      </c>
      <c r="L1896" s="186">
        <f>L1895/I1895*100</f>
        <v>0</v>
      </c>
    </row>
    <row r="1897" spans="1:12" ht="11.25" customHeight="1" x14ac:dyDescent="0.4">
      <c r="A1897" s="359"/>
      <c r="B1897" s="291" t="s">
        <v>105</v>
      </c>
      <c r="C1897" s="13">
        <v>0</v>
      </c>
      <c r="D1897" s="13">
        <v>1</v>
      </c>
      <c r="E1897" s="13">
        <v>12</v>
      </c>
      <c r="F1897" s="13">
        <v>5</v>
      </c>
      <c r="G1897" s="13">
        <v>3</v>
      </c>
      <c r="H1897" s="13">
        <v>0</v>
      </c>
      <c r="I1897" s="139">
        <f t="shared" si="71"/>
        <v>21</v>
      </c>
      <c r="J1897" s="161">
        <f>C1897+D1897</f>
        <v>1</v>
      </c>
      <c r="K1897" s="208">
        <f>E1897</f>
        <v>12</v>
      </c>
      <c r="L1897" s="187">
        <f>SUM(F1897:G1897)</f>
        <v>8</v>
      </c>
    </row>
    <row r="1898" spans="1:12" ht="11.25" customHeight="1" x14ac:dyDescent="0.4">
      <c r="A1898" s="359"/>
      <c r="B1898" s="289"/>
      <c r="C1898" s="15">
        <f>C1897/I1897*100</f>
        <v>0</v>
      </c>
      <c r="D1898" s="15">
        <f>D1897/I1897*100</f>
        <v>4.7619047619047619</v>
      </c>
      <c r="E1898" s="15">
        <f>E1897/I1897*100</f>
        <v>57.142857142857139</v>
      </c>
      <c r="F1898" s="15">
        <f>F1897/I1897*100</f>
        <v>23.809523809523807</v>
      </c>
      <c r="G1898" s="15">
        <f>G1897/I1897*100</f>
        <v>14.285714285714285</v>
      </c>
      <c r="H1898" s="59">
        <f>H1897/I1897*100</f>
        <v>0</v>
      </c>
      <c r="I1898" s="138">
        <f t="shared" si="71"/>
        <v>100</v>
      </c>
      <c r="J1898" s="160">
        <f>J1897/I1897*100</f>
        <v>4.7619047619047619</v>
      </c>
      <c r="K1898" s="207">
        <f>K1897/I1897*100</f>
        <v>57.142857142857139</v>
      </c>
      <c r="L1898" s="186">
        <f>L1897/I1897*100</f>
        <v>38.095238095238095</v>
      </c>
    </row>
    <row r="1899" spans="1:12" ht="11.25" customHeight="1" x14ac:dyDescent="0.4">
      <c r="A1899" s="359"/>
      <c r="B1899" s="290" t="s">
        <v>53</v>
      </c>
      <c r="C1899" s="13">
        <v>0</v>
      </c>
      <c r="D1899" s="13">
        <v>0</v>
      </c>
      <c r="E1899" s="13">
        <v>0</v>
      </c>
      <c r="F1899" s="13">
        <v>0</v>
      </c>
      <c r="G1899" s="13">
        <v>1</v>
      </c>
      <c r="H1899" s="13">
        <v>1</v>
      </c>
      <c r="I1899" s="139">
        <f t="shared" si="71"/>
        <v>2</v>
      </c>
      <c r="J1899" s="161">
        <f>C1899+D1899</f>
        <v>0</v>
      </c>
      <c r="K1899" s="208">
        <f>E1899</f>
        <v>0</v>
      </c>
      <c r="L1899" s="187">
        <f>SUM(F1899:G1899)</f>
        <v>1</v>
      </c>
    </row>
    <row r="1900" spans="1:12" ht="11.25" customHeight="1" x14ac:dyDescent="0.4">
      <c r="A1900" s="360"/>
      <c r="B1900" s="293"/>
      <c r="C1900" s="19">
        <f>C1899/I1899*100</f>
        <v>0</v>
      </c>
      <c r="D1900" s="19">
        <f>D1899/I1899*100</f>
        <v>0</v>
      </c>
      <c r="E1900" s="19">
        <f>E1899/I1899*100</f>
        <v>0</v>
      </c>
      <c r="F1900" s="19">
        <f>F1899/I1899*100</f>
        <v>0</v>
      </c>
      <c r="G1900" s="19">
        <f>G1899/I1899*100</f>
        <v>50</v>
      </c>
      <c r="H1900" s="76">
        <f>H1899/I1899*100</f>
        <v>50</v>
      </c>
      <c r="I1900" s="137">
        <f t="shared" si="71"/>
        <v>100</v>
      </c>
      <c r="J1900" s="159">
        <f>J1899/I1899*100</f>
        <v>0</v>
      </c>
      <c r="K1900" s="206">
        <f>K1899/I1899*100</f>
        <v>0</v>
      </c>
      <c r="L1900" s="185">
        <f>L1899/I1899*100</f>
        <v>50</v>
      </c>
    </row>
    <row r="1901" spans="1:12" ht="11.25" customHeight="1" x14ac:dyDescent="0.4">
      <c r="A1901" s="358" t="s">
        <v>40</v>
      </c>
      <c r="B1901" s="288" t="s">
        <v>41</v>
      </c>
      <c r="C1901" s="13">
        <v>10</v>
      </c>
      <c r="D1901" s="13">
        <v>13</v>
      </c>
      <c r="E1901" s="13">
        <v>36</v>
      </c>
      <c r="F1901" s="13">
        <v>7</v>
      </c>
      <c r="G1901" s="13">
        <v>1</v>
      </c>
      <c r="H1901" s="13">
        <v>2</v>
      </c>
      <c r="I1901" s="136">
        <f t="shared" si="71"/>
        <v>69</v>
      </c>
      <c r="J1901" s="158">
        <f>C1901+D1901</f>
        <v>23</v>
      </c>
      <c r="K1901" s="22">
        <f>E1901</f>
        <v>36</v>
      </c>
      <c r="L1901" s="184">
        <f>SUM(F1901:G1901)</f>
        <v>8</v>
      </c>
    </row>
    <row r="1902" spans="1:12" ht="11.25" customHeight="1" x14ac:dyDescent="0.4">
      <c r="A1902" s="359"/>
      <c r="B1902" s="289"/>
      <c r="C1902" s="14">
        <f>C1901/I1901*100</f>
        <v>14.492753623188406</v>
      </c>
      <c r="D1902" s="16">
        <f>D1901/I1901*100</f>
        <v>18.840579710144929</v>
      </c>
      <c r="E1902" s="16">
        <f>E1901/I1901*100</f>
        <v>52.173913043478258</v>
      </c>
      <c r="F1902" s="16">
        <f>F1901/I1901*100</f>
        <v>10.144927536231885</v>
      </c>
      <c r="G1902" s="16">
        <f>G1901/I1901*100</f>
        <v>1.4492753623188406</v>
      </c>
      <c r="H1902" s="65">
        <f>H1901/I1901*100</f>
        <v>2.8985507246376812</v>
      </c>
      <c r="I1902" s="138">
        <f t="shared" si="71"/>
        <v>100.00000000000001</v>
      </c>
      <c r="J1902" s="160">
        <f>J1901/I1901*100</f>
        <v>33.333333333333329</v>
      </c>
      <c r="K1902" s="207">
        <f>K1901/I1901*100</f>
        <v>52.173913043478258</v>
      </c>
      <c r="L1902" s="186">
        <f>L1901/I1901*100</f>
        <v>11.594202898550725</v>
      </c>
    </row>
    <row r="1903" spans="1:12" ht="11.25" customHeight="1" x14ac:dyDescent="0.4">
      <c r="A1903" s="359"/>
      <c r="B1903" s="290" t="s">
        <v>42</v>
      </c>
      <c r="C1903" s="13">
        <v>10</v>
      </c>
      <c r="D1903" s="13">
        <v>26</v>
      </c>
      <c r="E1903" s="13">
        <v>50</v>
      </c>
      <c r="F1903" s="13">
        <v>27</v>
      </c>
      <c r="G1903" s="13">
        <v>9</v>
      </c>
      <c r="H1903" s="13">
        <v>0</v>
      </c>
      <c r="I1903" s="139">
        <f t="shared" si="71"/>
        <v>122</v>
      </c>
      <c r="J1903" s="161">
        <f>C1903+D1903</f>
        <v>36</v>
      </c>
      <c r="K1903" s="208">
        <f>E1903</f>
        <v>50</v>
      </c>
      <c r="L1903" s="187">
        <f>SUM(F1903:G1903)</f>
        <v>36</v>
      </c>
    </row>
    <row r="1904" spans="1:12" ht="11.25" customHeight="1" x14ac:dyDescent="0.4">
      <c r="A1904" s="359"/>
      <c r="B1904" s="290"/>
      <c r="C1904" s="15">
        <f>C1903/I1903*100</f>
        <v>8.1967213114754092</v>
      </c>
      <c r="D1904" s="15">
        <f>D1903/I1903*100</f>
        <v>21.311475409836063</v>
      </c>
      <c r="E1904" s="15">
        <f>E1903/I1903*100</f>
        <v>40.983606557377051</v>
      </c>
      <c r="F1904" s="15">
        <f>F1903/I1903*100</f>
        <v>22.131147540983605</v>
      </c>
      <c r="G1904" s="15">
        <f>G1903/I1903*100</f>
        <v>7.3770491803278686</v>
      </c>
      <c r="H1904" s="59">
        <f>H1903/I1903*100</f>
        <v>0</v>
      </c>
      <c r="I1904" s="138">
        <f t="shared" si="71"/>
        <v>100</v>
      </c>
      <c r="J1904" s="160">
        <f>J1903/I1903*100</f>
        <v>29.508196721311474</v>
      </c>
      <c r="K1904" s="207">
        <f>K1903/I1903*100</f>
        <v>40.983606557377051</v>
      </c>
      <c r="L1904" s="186">
        <f>L1903/I1903*100</f>
        <v>29.508196721311474</v>
      </c>
    </row>
    <row r="1905" spans="1:12" ht="11.25" customHeight="1" x14ac:dyDescent="0.4">
      <c r="A1905" s="359"/>
      <c r="B1905" s="291" t="s">
        <v>43</v>
      </c>
      <c r="C1905" s="13">
        <v>14</v>
      </c>
      <c r="D1905" s="13">
        <v>22</v>
      </c>
      <c r="E1905" s="13">
        <v>99</v>
      </c>
      <c r="F1905" s="13">
        <v>33</v>
      </c>
      <c r="G1905" s="13">
        <v>30</v>
      </c>
      <c r="H1905" s="13">
        <v>1</v>
      </c>
      <c r="I1905" s="139">
        <f t="shared" si="71"/>
        <v>199</v>
      </c>
      <c r="J1905" s="161">
        <f>C1905+D1905</f>
        <v>36</v>
      </c>
      <c r="K1905" s="208">
        <f>E1905</f>
        <v>99</v>
      </c>
      <c r="L1905" s="187">
        <f>SUM(F1905:G1905)</f>
        <v>63</v>
      </c>
    </row>
    <row r="1906" spans="1:12" ht="11.25" customHeight="1" x14ac:dyDescent="0.4">
      <c r="A1906" s="359"/>
      <c r="B1906" s="289"/>
      <c r="C1906" s="15">
        <f>C1905/I1905*100</f>
        <v>7.0351758793969852</v>
      </c>
      <c r="D1906" s="15">
        <f>D1905/I1905*100</f>
        <v>11.055276381909549</v>
      </c>
      <c r="E1906" s="15">
        <f>E1905/I1905*100</f>
        <v>49.748743718592962</v>
      </c>
      <c r="F1906" s="15">
        <f>F1905/I1905*100</f>
        <v>16.582914572864322</v>
      </c>
      <c r="G1906" s="15">
        <f>G1905/I1905*100</f>
        <v>15.075376884422109</v>
      </c>
      <c r="H1906" s="59">
        <f>H1905/I1905*100</f>
        <v>0.50251256281407031</v>
      </c>
      <c r="I1906" s="138">
        <f t="shared" si="71"/>
        <v>100.00000000000001</v>
      </c>
      <c r="J1906" s="160">
        <f>J1905/I1905*100</f>
        <v>18.090452261306535</v>
      </c>
      <c r="K1906" s="207">
        <f>K1905/I1905*100</f>
        <v>49.748743718592962</v>
      </c>
      <c r="L1906" s="186">
        <f>L1905/I1905*100</f>
        <v>31.658291457286431</v>
      </c>
    </row>
    <row r="1907" spans="1:12" ht="11.25" customHeight="1" x14ac:dyDescent="0.4">
      <c r="A1907" s="359"/>
      <c r="B1907" s="290" t="s">
        <v>46</v>
      </c>
      <c r="C1907" s="13">
        <v>12</v>
      </c>
      <c r="D1907" s="13">
        <v>46</v>
      </c>
      <c r="E1907" s="13">
        <v>140</v>
      </c>
      <c r="F1907" s="13">
        <v>54</v>
      </c>
      <c r="G1907" s="13">
        <v>37</v>
      </c>
      <c r="H1907" s="13">
        <v>0</v>
      </c>
      <c r="I1907" s="139">
        <f t="shared" si="71"/>
        <v>289</v>
      </c>
      <c r="J1907" s="161">
        <f>C1907+D1907</f>
        <v>58</v>
      </c>
      <c r="K1907" s="208">
        <f>E1907</f>
        <v>140</v>
      </c>
      <c r="L1907" s="187">
        <f>SUM(F1907:G1907)</f>
        <v>91</v>
      </c>
    </row>
    <row r="1908" spans="1:12" ht="11.25" customHeight="1" x14ac:dyDescent="0.4">
      <c r="A1908" s="359"/>
      <c r="B1908" s="290"/>
      <c r="C1908" s="15">
        <f>C1907/I1907*100</f>
        <v>4.1522491349480966</v>
      </c>
      <c r="D1908" s="15">
        <f>D1907/I1907*100</f>
        <v>15.916955017301039</v>
      </c>
      <c r="E1908" s="15">
        <f>E1907/I1907*100</f>
        <v>48.442906574394463</v>
      </c>
      <c r="F1908" s="15">
        <f>F1907/I1907*100</f>
        <v>18.685121107266436</v>
      </c>
      <c r="G1908" s="15">
        <f>G1907/I1907*100</f>
        <v>12.802768166089965</v>
      </c>
      <c r="H1908" s="59">
        <f>H1907/I1907*100</f>
        <v>0</v>
      </c>
      <c r="I1908" s="138">
        <f t="shared" si="71"/>
        <v>100</v>
      </c>
      <c r="J1908" s="160">
        <f>J1907/I1907*100</f>
        <v>20.069204152249135</v>
      </c>
      <c r="K1908" s="207">
        <f>K1907/I1907*100</f>
        <v>48.442906574394463</v>
      </c>
      <c r="L1908" s="186">
        <f>L1907/I1907*100</f>
        <v>31.487889273356402</v>
      </c>
    </row>
    <row r="1909" spans="1:12" ht="11.25" customHeight="1" x14ac:dyDescent="0.4">
      <c r="A1909" s="359"/>
      <c r="B1909" s="291" t="s">
        <v>47</v>
      </c>
      <c r="C1909" s="13">
        <v>11</v>
      </c>
      <c r="D1909" s="13">
        <v>60</v>
      </c>
      <c r="E1909" s="13">
        <v>149</v>
      </c>
      <c r="F1909" s="13">
        <v>49</v>
      </c>
      <c r="G1909" s="13">
        <v>37</v>
      </c>
      <c r="H1909" s="13">
        <v>1</v>
      </c>
      <c r="I1909" s="139">
        <f t="shared" si="71"/>
        <v>307</v>
      </c>
      <c r="J1909" s="161">
        <f>C1909+D1909</f>
        <v>71</v>
      </c>
      <c r="K1909" s="208">
        <f>E1909</f>
        <v>149</v>
      </c>
      <c r="L1909" s="187">
        <f>SUM(F1909:G1909)</f>
        <v>86</v>
      </c>
    </row>
    <row r="1910" spans="1:12" ht="11.25" customHeight="1" x14ac:dyDescent="0.4">
      <c r="A1910" s="359"/>
      <c r="B1910" s="289"/>
      <c r="C1910" s="15">
        <f>C1909/I1909*100</f>
        <v>3.5830618892508146</v>
      </c>
      <c r="D1910" s="15">
        <f>D1909/I1909*100</f>
        <v>19.54397394136808</v>
      </c>
      <c r="E1910" s="15">
        <f>E1909/I1909*100</f>
        <v>48.534201954397396</v>
      </c>
      <c r="F1910" s="15">
        <f>F1909/I1909*100</f>
        <v>15.960912052117262</v>
      </c>
      <c r="G1910" s="15">
        <f>G1909/I1909*100</f>
        <v>12.052117263843648</v>
      </c>
      <c r="H1910" s="59">
        <f>H1909/I1909*100</f>
        <v>0.32573289902280134</v>
      </c>
      <c r="I1910" s="138">
        <f t="shared" si="71"/>
        <v>100</v>
      </c>
      <c r="J1910" s="160">
        <f>J1909/I1909*100</f>
        <v>23.12703583061889</v>
      </c>
      <c r="K1910" s="207">
        <f>K1909/I1909*100</f>
        <v>48.534201954397396</v>
      </c>
      <c r="L1910" s="186">
        <f>L1909/I1909*100</f>
        <v>28.013029315960914</v>
      </c>
    </row>
    <row r="1911" spans="1:12" ht="11.25" customHeight="1" x14ac:dyDescent="0.4">
      <c r="A1911" s="359"/>
      <c r="B1911" s="290" t="s">
        <v>15</v>
      </c>
      <c r="C1911" s="13">
        <v>25</v>
      </c>
      <c r="D1911" s="13">
        <v>96</v>
      </c>
      <c r="E1911" s="13">
        <v>172</v>
      </c>
      <c r="F1911" s="13">
        <v>36</v>
      </c>
      <c r="G1911" s="13">
        <v>41</v>
      </c>
      <c r="H1911" s="13">
        <v>3</v>
      </c>
      <c r="I1911" s="139">
        <f t="shared" si="71"/>
        <v>373</v>
      </c>
      <c r="J1911" s="161">
        <f>C1911+D1911</f>
        <v>121</v>
      </c>
      <c r="K1911" s="208">
        <f>E1911</f>
        <v>172</v>
      </c>
      <c r="L1911" s="187">
        <f>SUM(F1911:G1911)</f>
        <v>77</v>
      </c>
    </row>
    <row r="1912" spans="1:12" ht="11.25" customHeight="1" x14ac:dyDescent="0.4">
      <c r="A1912" s="359"/>
      <c r="B1912" s="290"/>
      <c r="C1912" s="15">
        <f>C1911/I1911*100</f>
        <v>6.7024128686327078</v>
      </c>
      <c r="D1912" s="15">
        <f>D1911/I1911*100</f>
        <v>25.737265415549597</v>
      </c>
      <c r="E1912" s="15">
        <f>E1911/I1911*100</f>
        <v>46.112600536193028</v>
      </c>
      <c r="F1912" s="15">
        <f>F1911/I1911*100</f>
        <v>9.6514745308310985</v>
      </c>
      <c r="G1912" s="15">
        <f>G1911/I1911*100</f>
        <v>10.991957104557642</v>
      </c>
      <c r="H1912" s="59">
        <f>H1911/I1911*100</f>
        <v>0.80428954423592491</v>
      </c>
      <c r="I1912" s="138">
        <f t="shared" si="71"/>
        <v>100</v>
      </c>
      <c r="J1912" s="160">
        <f>J1911/I1911*100</f>
        <v>32.439678284182307</v>
      </c>
      <c r="K1912" s="207">
        <f>K1911/I1911*100</f>
        <v>46.112600536193028</v>
      </c>
      <c r="L1912" s="186">
        <f>L1911/I1911*100</f>
        <v>20.64343163538874</v>
      </c>
    </row>
    <row r="1913" spans="1:12" ht="11.25" customHeight="1" x14ac:dyDescent="0.4">
      <c r="A1913" s="359"/>
      <c r="B1913" s="291" t="s">
        <v>1</v>
      </c>
      <c r="C1913" s="13">
        <v>56</v>
      </c>
      <c r="D1913" s="13">
        <v>146</v>
      </c>
      <c r="E1913" s="13">
        <v>226</v>
      </c>
      <c r="F1913" s="13">
        <v>43</v>
      </c>
      <c r="G1913" s="13">
        <v>34</v>
      </c>
      <c r="H1913" s="13">
        <v>17</v>
      </c>
      <c r="I1913" s="139">
        <f t="shared" si="71"/>
        <v>522</v>
      </c>
      <c r="J1913" s="161">
        <f>C1913+D1913</f>
        <v>202</v>
      </c>
      <c r="K1913" s="208">
        <f>E1913</f>
        <v>226</v>
      </c>
      <c r="L1913" s="187">
        <f>SUM(F1913:G1913)</f>
        <v>77</v>
      </c>
    </row>
    <row r="1914" spans="1:12" ht="11.25" customHeight="1" x14ac:dyDescent="0.4">
      <c r="A1914" s="359"/>
      <c r="B1914" s="289"/>
      <c r="C1914" s="15">
        <f>C1913/I1913*100</f>
        <v>10.727969348659004</v>
      </c>
      <c r="D1914" s="15">
        <f>D1913/I1913*100</f>
        <v>27.969348659003828</v>
      </c>
      <c r="E1914" s="15">
        <f>E1913/I1913*100</f>
        <v>43.29501915708812</v>
      </c>
      <c r="F1914" s="15">
        <f>F1913/I1913*100</f>
        <v>8.2375478927203059</v>
      </c>
      <c r="G1914" s="15">
        <f>G1913/I1913*100</f>
        <v>6.5134099616858236</v>
      </c>
      <c r="H1914" s="59">
        <f>H1913/I1913*100</f>
        <v>3.2567049808429118</v>
      </c>
      <c r="I1914" s="138">
        <f t="shared" si="71"/>
        <v>99.999999999999986</v>
      </c>
      <c r="J1914" s="160">
        <f>J1913/I1913*100</f>
        <v>38.697318007662837</v>
      </c>
      <c r="K1914" s="207">
        <f>K1913/I1913*100</f>
        <v>43.29501915708812</v>
      </c>
      <c r="L1914" s="186">
        <f>L1913/I1913*100</f>
        <v>14.750957854406129</v>
      </c>
    </row>
    <row r="1915" spans="1:12" ht="11.25" customHeight="1" x14ac:dyDescent="0.4">
      <c r="A1915" s="359"/>
      <c r="B1915" s="290" t="s">
        <v>53</v>
      </c>
      <c r="C1915" s="13">
        <v>0</v>
      </c>
      <c r="D1915" s="13">
        <v>0</v>
      </c>
      <c r="E1915" s="13">
        <v>1</v>
      </c>
      <c r="F1915" s="13">
        <v>0</v>
      </c>
      <c r="G1915" s="13">
        <v>0</v>
      </c>
      <c r="H1915" s="13">
        <v>1</v>
      </c>
      <c r="I1915" s="139">
        <f t="shared" si="71"/>
        <v>2</v>
      </c>
      <c r="J1915" s="161">
        <f>C1915+D1915</f>
        <v>0</v>
      </c>
      <c r="K1915" s="208">
        <f>E1915</f>
        <v>1</v>
      </c>
      <c r="L1915" s="187">
        <f>SUM(F1915:G1915)</f>
        <v>0</v>
      </c>
    </row>
    <row r="1916" spans="1:12" ht="11.25" customHeight="1" x14ac:dyDescent="0.4">
      <c r="A1916" s="360"/>
      <c r="B1916" s="293"/>
      <c r="C1916" s="19">
        <f>C1915/I1915*100</f>
        <v>0</v>
      </c>
      <c r="D1916" s="19">
        <f>D1915/I1915*100</f>
        <v>0</v>
      </c>
      <c r="E1916" s="19">
        <f>E1915/I1915*100</f>
        <v>50</v>
      </c>
      <c r="F1916" s="19">
        <f>F1915/I1915*100</f>
        <v>0</v>
      </c>
      <c r="G1916" s="19">
        <f>G1915/I1915*100</f>
        <v>0</v>
      </c>
      <c r="H1916" s="66">
        <f>H1915/I1915*100</f>
        <v>50</v>
      </c>
      <c r="I1916" s="137">
        <f t="shared" si="71"/>
        <v>100</v>
      </c>
      <c r="J1916" s="159">
        <f>J1915/I1915*100</f>
        <v>0</v>
      </c>
      <c r="K1916" s="206">
        <f>K1915/I1915*100</f>
        <v>50</v>
      </c>
      <c r="L1916" s="185">
        <f>L1915/I1915*100</f>
        <v>0</v>
      </c>
    </row>
    <row r="1917" spans="1:12" ht="11.25" customHeight="1" x14ac:dyDescent="0.4">
      <c r="A1917" s="361" t="s">
        <v>2</v>
      </c>
      <c r="B1917" s="288" t="s">
        <v>54</v>
      </c>
      <c r="C1917" s="13">
        <v>14</v>
      </c>
      <c r="D1917" s="13">
        <v>53</v>
      </c>
      <c r="E1917" s="13">
        <v>78</v>
      </c>
      <c r="F1917" s="13">
        <v>18</v>
      </c>
      <c r="G1917" s="13">
        <v>10</v>
      </c>
      <c r="H1917" s="13">
        <v>2</v>
      </c>
      <c r="I1917" s="154">
        <f t="shared" si="71"/>
        <v>175</v>
      </c>
      <c r="J1917" s="158">
        <f>C1917+D1917</f>
        <v>67</v>
      </c>
      <c r="K1917" s="22">
        <f>E1917</f>
        <v>78</v>
      </c>
      <c r="L1917" s="184">
        <f>SUM(F1917:G1917)</f>
        <v>28</v>
      </c>
    </row>
    <row r="1918" spans="1:12" ht="11.25" customHeight="1" x14ac:dyDescent="0.4">
      <c r="A1918" s="362"/>
      <c r="B1918" s="289"/>
      <c r="C1918" s="14">
        <f>C1917/I1917*100</f>
        <v>8</v>
      </c>
      <c r="D1918" s="16">
        <f>D1917/I1917*100</f>
        <v>30.285714285714288</v>
      </c>
      <c r="E1918" s="16">
        <f>E1917/I1917*100</f>
        <v>44.571428571428569</v>
      </c>
      <c r="F1918" s="16">
        <f>F1917/I1917*100</f>
        <v>10.285714285714285</v>
      </c>
      <c r="G1918" s="16">
        <f>G1917/I1917*100</f>
        <v>5.7142857142857144</v>
      </c>
      <c r="H1918" s="65">
        <f>H1917/I1917*100</f>
        <v>1.1428571428571428</v>
      </c>
      <c r="I1918" s="138">
        <f t="shared" si="71"/>
        <v>99.999999999999986</v>
      </c>
      <c r="J1918" s="160">
        <f>J1917/I1917*100</f>
        <v>38.285714285714285</v>
      </c>
      <c r="K1918" s="207">
        <f>K1917/I1917*100</f>
        <v>44.571428571428569</v>
      </c>
      <c r="L1918" s="186">
        <f>L1917/I1917*100</f>
        <v>16</v>
      </c>
    </row>
    <row r="1919" spans="1:12" ht="11.25" customHeight="1" x14ac:dyDescent="0.4">
      <c r="A1919" s="362"/>
      <c r="B1919" s="290" t="s">
        <v>57</v>
      </c>
      <c r="C1919" s="13">
        <v>17</v>
      </c>
      <c r="D1919" s="13">
        <v>32</v>
      </c>
      <c r="E1919" s="13">
        <v>48</v>
      </c>
      <c r="F1919" s="13">
        <v>20</v>
      </c>
      <c r="G1919" s="13">
        <v>19</v>
      </c>
      <c r="H1919" s="13">
        <v>2</v>
      </c>
      <c r="I1919" s="139">
        <f t="shared" si="71"/>
        <v>138</v>
      </c>
      <c r="J1919" s="161">
        <f>C1919+D1919</f>
        <v>49</v>
      </c>
      <c r="K1919" s="208">
        <f>E1919</f>
        <v>48</v>
      </c>
      <c r="L1919" s="187">
        <f>SUM(F1919:G1919)</f>
        <v>39</v>
      </c>
    </row>
    <row r="1920" spans="1:12" ht="11.25" customHeight="1" x14ac:dyDescent="0.4">
      <c r="A1920" s="362"/>
      <c r="B1920" s="290"/>
      <c r="C1920" s="15">
        <f>C1919/I1919*100</f>
        <v>12.318840579710146</v>
      </c>
      <c r="D1920" s="15">
        <f>D1919/I1919*100</f>
        <v>23.188405797101449</v>
      </c>
      <c r="E1920" s="15">
        <f>E1919/I1919*100</f>
        <v>34.782608695652172</v>
      </c>
      <c r="F1920" s="15">
        <f>F1919/I1919*100</f>
        <v>14.492753623188406</v>
      </c>
      <c r="G1920" s="15">
        <f>G1919/I1919*100</f>
        <v>13.768115942028986</v>
      </c>
      <c r="H1920" s="59">
        <f>H1919/I1919*100</f>
        <v>1.4492753623188406</v>
      </c>
      <c r="I1920" s="138">
        <f t="shared" si="71"/>
        <v>100</v>
      </c>
      <c r="J1920" s="160">
        <f>J1919/I1919*100</f>
        <v>35.507246376811594</v>
      </c>
      <c r="K1920" s="207">
        <f>K1919/I1919*100</f>
        <v>34.782608695652172</v>
      </c>
      <c r="L1920" s="186">
        <f>L1919/I1919*100</f>
        <v>28.260869565217391</v>
      </c>
    </row>
    <row r="1921" spans="1:12" ht="11.25" customHeight="1" x14ac:dyDescent="0.4">
      <c r="A1921" s="362"/>
      <c r="B1921" s="291" t="s">
        <v>3</v>
      </c>
      <c r="C1921" s="13">
        <v>34</v>
      </c>
      <c r="D1921" s="13">
        <v>140</v>
      </c>
      <c r="E1921" s="13">
        <v>393</v>
      </c>
      <c r="F1921" s="13">
        <v>131</v>
      </c>
      <c r="G1921" s="13">
        <v>97</v>
      </c>
      <c r="H1921" s="13">
        <v>2</v>
      </c>
      <c r="I1921" s="139">
        <f t="shared" si="71"/>
        <v>797</v>
      </c>
      <c r="J1921" s="161">
        <f>C1921+D1921</f>
        <v>174</v>
      </c>
      <c r="K1921" s="208">
        <f>E1921</f>
        <v>393</v>
      </c>
      <c r="L1921" s="187">
        <f>SUM(F1921:G1921)</f>
        <v>228</v>
      </c>
    </row>
    <row r="1922" spans="1:12" ht="11.25" customHeight="1" x14ac:dyDescent="0.4">
      <c r="A1922" s="362"/>
      <c r="B1922" s="289"/>
      <c r="C1922" s="15">
        <f>C1921/I1921*100</f>
        <v>4.2659974905897116</v>
      </c>
      <c r="D1922" s="15">
        <f>D1921/I1921*100</f>
        <v>17.565872020075282</v>
      </c>
      <c r="E1922" s="15">
        <f>E1921/I1921*100</f>
        <v>49.309912170639905</v>
      </c>
      <c r="F1922" s="15">
        <f>F1921/I1921*100</f>
        <v>16.436637390213299</v>
      </c>
      <c r="G1922" s="15">
        <f>G1921/I1921*100</f>
        <v>12.170639899623588</v>
      </c>
      <c r="H1922" s="59">
        <f>H1921/I1921*100</f>
        <v>0.25094102885821828</v>
      </c>
      <c r="I1922" s="138">
        <f t="shared" si="71"/>
        <v>100</v>
      </c>
      <c r="J1922" s="160">
        <f>J1921/I1921*100</f>
        <v>21.831869510664994</v>
      </c>
      <c r="K1922" s="207">
        <f>K1921/I1921*100</f>
        <v>49.309912170639905</v>
      </c>
      <c r="L1922" s="186">
        <f>L1921/I1921*100</f>
        <v>28.60727728983689</v>
      </c>
    </row>
    <row r="1923" spans="1:12" ht="11.25" customHeight="1" x14ac:dyDescent="0.4">
      <c r="A1923" s="362"/>
      <c r="B1923" s="290" t="s">
        <v>51</v>
      </c>
      <c r="C1923" s="13">
        <v>14</v>
      </c>
      <c r="D1923" s="13">
        <v>26</v>
      </c>
      <c r="E1923" s="13">
        <v>60</v>
      </c>
      <c r="F1923" s="13">
        <v>18</v>
      </c>
      <c r="G1923" s="13">
        <v>15</v>
      </c>
      <c r="H1923" s="13">
        <v>1</v>
      </c>
      <c r="I1923" s="139">
        <f t="shared" si="71"/>
        <v>134</v>
      </c>
      <c r="J1923" s="161">
        <f>C1923+D1923</f>
        <v>40</v>
      </c>
      <c r="K1923" s="208">
        <f>E1923</f>
        <v>60</v>
      </c>
      <c r="L1923" s="187">
        <f>SUM(F1923:G1923)</f>
        <v>33</v>
      </c>
    </row>
    <row r="1924" spans="1:12" ht="11.25" customHeight="1" x14ac:dyDescent="0.4">
      <c r="A1924" s="362"/>
      <c r="B1924" s="290"/>
      <c r="C1924" s="15">
        <f>C1923/I1923*100</f>
        <v>10.44776119402985</v>
      </c>
      <c r="D1924" s="15">
        <f>D1923/I1923*100</f>
        <v>19.402985074626866</v>
      </c>
      <c r="E1924" s="15">
        <f>E1923/I1923*100</f>
        <v>44.776119402985074</v>
      </c>
      <c r="F1924" s="15">
        <f>F1923/I1923*100</f>
        <v>13.432835820895523</v>
      </c>
      <c r="G1924" s="15">
        <f>G1923/I1923*100</f>
        <v>11.194029850746269</v>
      </c>
      <c r="H1924" s="59">
        <f>H1923/I1923*100</f>
        <v>0.74626865671641784</v>
      </c>
      <c r="I1924" s="138">
        <f t="shared" si="71"/>
        <v>99.999999999999986</v>
      </c>
      <c r="J1924" s="160">
        <f>J1923/I1923*100</f>
        <v>29.850746268656714</v>
      </c>
      <c r="K1924" s="207">
        <f>K1923/I1923*100</f>
        <v>44.776119402985074</v>
      </c>
      <c r="L1924" s="186">
        <f>L1923/I1923*100</f>
        <v>24.626865671641792</v>
      </c>
    </row>
    <row r="1925" spans="1:12" ht="11.25" customHeight="1" x14ac:dyDescent="0.4">
      <c r="A1925" s="362"/>
      <c r="B1925" s="291" t="s">
        <v>52</v>
      </c>
      <c r="C1925" s="13">
        <v>13</v>
      </c>
      <c r="D1925" s="13">
        <v>15</v>
      </c>
      <c r="E1925" s="13">
        <v>46</v>
      </c>
      <c r="F1925" s="13">
        <v>13</v>
      </c>
      <c r="G1925" s="13">
        <v>3</v>
      </c>
      <c r="H1925" s="13">
        <v>0</v>
      </c>
      <c r="I1925" s="139">
        <f t="shared" si="71"/>
        <v>90</v>
      </c>
      <c r="J1925" s="161">
        <f>C1925+D1925</f>
        <v>28</v>
      </c>
      <c r="K1925" s="208">
        <f>E1925</f>
        <v>46</v>
      </c>
      <c r="L1925" s="187">
        <f>SUM(F1925:G1925)</f>
        <v>16</v>
      </c>
    </row>
    <row r="1926" spans="1:12" ht="11.25" customHeight="1" x14ac:dyDescent="0.4">
      <c r="A1926" s="362"/>
      <c r="B1926" s="289"/>
      <c r="C1926" s="15">
        <f>C1925/I1925*100</f>
        <v>14.444444444444443</v>
      </c>
      <c r="D1926" s="15">
        <f>D1925/I1925*100</f>
        <v>16.666666666666664</v>
      </c>
      <c r="E1926" s="15">
        <f>E1925/I1925*100</f>
        <v>51.111111111111107</v>
      </c>
      <c r="F1926" s="15">
        <f>F1925/I1925*100</f>
        <v>14.444444444444443</v>
      </c>
      <c r="G1926" s="15">
        <f>G1925/I1925*100</f>
        <v>3.3333333333333335</v>
      </c>
      <c r="H1926" s="59">
        <f>H1925/I1925*100</f>
        <v>0</v>
      </c>
      <c r="I1926" s="138">
        <f t="shared" si="71"/>
        <v>99.999999999999986</v>
      </c>
      <c r="J1926" s="160">
        <f>J1925/I1925*100</f>
        <v>31.111111111111111</v>
      </c>
      <c r="K1926" s="207">
        <f>K1925/I1925*100</f>
        <v>51.111111111111107</v>
      </c>
      <c r="L1926" s="186">
        <f>L1925/I1925*100</f>
        <v>17.777777777777779</v>
      </c>
    </row>
    <row r="1927" spans="1:12" ht="11.25" customHeight="1" x14ac:dyDescent="0.4">
      <c r="A1927" s="362"/>
      <c r="B1927" s="290" t="s">
        <v>59</v>
      </c>
      <c r="C1927" s="13">
        <v>44</v>
      </c>
      <c r="D1927" s="13">
        <v>118</v>
      </c>
      <c r="E1927" s="13">
        <v>207</v>
      </c>
      <c r="F1927" s="13">
        <v>44</v>
      </c>
      <c r="G1927" s="13">
        <v>41</v>
      </c>
      <c r="H1927" s="13">
        <v>12</v>
      </c>
      <c r="I1927" s="139">
        <f t="shared" si="71"/>
        <v>466</v>
      </c>
      <c r="J1927" s="161">
        <f>C1927+D1927</f>
        <v>162</v>
      </c>
      <c r="K1927" s="208">
        <f>E1927</f>
        <v>207</v>
      </c>
      <c r="L1927" s="187">
        <f>SUM(F1927:G1927)</f>
        <v>85</v>
      </c>
    </row>
    <row r="1928" spans="1:12" ht="11.25" customHeight="1" x14ac:dyDescent="0.4">
      <c r="A1928" s="362"/>
      <c r="B1928" s="290"/>
      <c r="C1928" s="15">
        <f>C1927/I1927*100</f>
        <v>9.4420600858369106</v>
      </c>
      <c r="D1928" s="15">
        <f>D1927/I1927*100</f>
        <v>25.321888412017167</v>
      </c>
      <c r="E1928" s="15">
        <f>E1927/I1927*100</f>
        <v>44.420600858369099</v>
      </c>
      <c r="F1928" s="15">
        <f>F1927/I1927*100</f>
        <v>9.4420600858369106</v>
      </c>
      <c r="G1928" s="15">
        <f>G1927/I1927*100</f>
        <v>8.7982832618025757</v>
      </c>
      <c r="H1928" s="59">
        <f>H1927/I1927*100</f>
        <v>2.5751072961373391</v>
      </c>
      <c r="I1928" s="138">
        <f t="shared" si="71"/>
        <v>100</v>
      </c>
      <c r="J1928" s="160">
        <f>J1927/I1927*100</f>
        <v>34.763948497854074</v>
      </c>
      <c r="K1928" s="207">
        <f>K1927/I1927*100</f>
        <v>44.420600858369099</v>
      </c>
      <c r="L1928" s="186">
        <f>L1927/I1927*100</f>
        <v>18.240343347639485</v>
      </c>
    </row>
    <row r="1929" spans="1:12" ht="11.25" customHeight="1" x14ac:dyDescent="0.4">
      <c r="A1929" s="362"/>
      <c r="B1929" s="291" t="s">
        <v>36</v>
      </c>
      <c r="C1929" s="13">
        <v>1</v>
      </c>
      <c r="D1929" s="13">
        <v>23</v>
      </c>
      <c r="E1929" s="13">
        <v>36</v>
      </c>
      <c r="F1929" s="13">
        <v>5</v>
      </c>
      <c r="G1929" s="13">
        <v>4</v>
      </c>
      <c r="H1929" s="13">
        <v>3</v>
      </c>
      <c r="I1929" s="139">
        <f t="shared" si="71"/>
        <v>72</v>
      </c>
      <c r="J1929" s="161">
        <f>C1929+D1929</f>
        <v>24</v>
      </c>
      <c r="K1929" s="208">
        <f>E1929</f>
        <v>36</v>
      </c>
      <c r="L1929" s="187">
        <f>SUM(F1929:G1929)</f>
        <v>9</v>
      </c>
    </row>
    <row r="1930" spans="1:12" ht="11.25" customHeight="1" x14ac:dyDescent="0.4">
      <c r="A1930" s="362"/>
      <c r="B1930" s="289"/>
      <c r="C1930" s="15">
        <f>C1929/I1929*100</f>
        <v>1.3888888888888888</v>
      </c>
      <c r="D1930" s="15">
        <f>D1929/I1929*100</f>
        <v>31.944444444444443</v>
      </c>
      <c r="E1930" s="15">
        <f>E1929/I1929*100</f>
        <v>50</v>
      </c>
      <c r="F1930" s="15">
        <f>F1929/I1929*100</f>
        <v>6.9444444444444446</v>
      </c>
      <c r="G1930" s="15">
        <f>G1929/I1929*100</f>
        <v>5.5555555555555554</v>
      </c>
      <c r="H1930" s="59">
        <f>H1929/I1929*100</f>
        <v>4.1666666666666661</v>
      </c>
      <c r="I1930" s="138">
        <f t="shared" si="71"/>
        <v>100</v>
      </c>
      <c r="J1930" s="160">
        <f>J1929/I1929*100</f>
        <v>33.333333333333329</v>
      </c>
      <c r="K1930" s="207">
        <f>K1929/I1929*100</f>
        <v>50</v>
      </c>
      <c r="L1930" s="186">
        <f>L1929/I1929*100</f>
        <v>12.5</v>
      </c>
    </row>
    <row r="1931" spans="1:12" ht="11.25" customHeight="1" x14ac:dyDescent="0.4">
      <c r="A1931" s="362"/>
      <c r="B1931" s="290" t="s">
        <v>53</v>
      </c>
      <c r="C1931" s="13">
        <v>1</v>
      </c>
      <c r="D1931" s="13">
        <v>2</v>
      </c>
      <c r="E1931" s="13">
        <v>5</v>
      </c>
      <c r="F1931" s="13">
        <v>0</v>
      </c>
      <c r="G1931" s="13">
        <v>0</v>
      </c>
      <c r="H1931" s="13">
        <v>3</v>
      </c>
      <c r="I1931" s="139">
        <f t="shared" si="71"/>
        <v>11</v>
      </c>
      <c r="J1931" s="161">
        <f>C1931+D1931</f>
        <v>3</v>
      </c>
      <c r="K1931" s="208">
        <f>E1931</f>
        <v>5</v>
      </c>
      <c r="L1931" s="187">
        <f>SUM(F1931:G1931)</f>
        <v>0</v>
      </c>
    </row>
    <row r="1932" spans="1:12" ht="11.25" customHeight="1" x14ac:dyDescent="0.4">
      <c r="A1932" s="363"/>
      <c r="B1932" s="293"/>
      <c r="C1932" s="19">
        <f>C1931/I1931*100</f>
        <v>9.0909090909090917</v>
      </c>
      <c r="D1932" s="19">
        <f>D1931/I1931*100</f>
        <v>18.181818181818183</v>
      </c>
      <c r="E1932" s="19">
        <f>E1931/I1931*100</f>
        <v>45.454545454545453</v>
      </c>
      <c r="F1932" s="19">
        <f>F1931/I1931*100</f>
        <v>0</v>
      </c>
      <c r="G1932" s="19">
        <f>G1931/I1931*100</f>
        <v>0</v>
      </c>
      <c r="H1932" s="66">
        <f>H1931/I1931*100</f>
        <v>27.27272727272727</v>
      </c>
      <c r="I1932" s="137">
        <f t="shared" si="71"/>
        <v>99.999999999999986</v>
      </c>
      <c r="J1932" s="159">
        <f>J1931/I1931*100</f>
        <v>27.27272727272727</v>
      </c>
      <c r="K1932" s="206">
        <f>K1931/I1931*100</f>
        <v>45.454545454545453</v>
      </c>
      <c r="L1932" s="185">
        <f>L1931/I1931*100</f>
        <v>0</v>
      </c>
    </row>
    <row r="1933" spans="1:12" ht="11.25" customHeight="1" x14ac:dyDescent="0.4">
      <c r="A1933" s="358" t="s">
        <v>19</v>
      </c>
      <c r="B1933" s="288" t="s">
        <v>64</v>
      </c>
      <c r="C1933" s="13">
        <v>15</v>
      </c>
      <c r="D1933" s="13">
        <v>57</v>
      </c>
      <c r="E1933" s="13">
        <v>113</v>
      </c>
      <c r="F1933" s="13">
        <v>30</v>
      </c>
      <c r="G1933" s="13">
        <v>37</v>
      </c>
      <c r="H1933" s="13">
        <v>7</v>
      </c>
      <c r="I1933" s="136">
        <f t="shared" si="71"/>
        <v>259</v>
      </c>
      <c r="J1933" s="158">
        <f>C1933+D1933</f>
        <v>72</v>
      </c>
      <c r="K1933" s="22">
        <f>E1933</f>
        <v>113</v>
      </c>
      <c r="L1933" s="184">
        <f>SUM(F1933:G1933)</f>
        <v>67</v>
      </c>
    </row>
    <row r="1934" spans="1:12" ht="11.25" customHeight="1" x14ac:dyDescent="0.4">
      <c r="A1934" s="359"/>
      <c r="B1934" s="289"/>
      <c r="C1934" s="14">
        <f>C1933/I1933*100</f>
        <v>5.7915057915057915</v>
      </c>
      <c r="D1934" s="16">
        <f>D1933/I1933*100</f>
        <v>22.007722007722009</v>
      </c>
      <c r="E1934" s="16">
        <f>E1933/I1933*100</f>
        <v>43.62934362934363</v>
      </c>
      <c r="F1934" s="16">
        <f>F1933/I1933*100</f>
        <v>11.583011583011583</v>
      </c>
      <c r="G1934" s="16">
        <f>G1933/I1933*100</f>
        <v>14.285714285714285</v>
      </c>
      <c r="H1934" s="65">
        <f>H1933/I1933*100</f>
        <v>2.7027027027027026</v>
      </c>
      <c r="I1934" s="138">
        <f t="shared" si="71"/>
        <v>100</v>
      </c>
      <c r="J1934" s="160">
        <f>J1933/I1933*100</f>
        <v>27.799227799227801</v>
      </c>
      <c r="K1934" s="207">
        <f>K1933/I1933*100</f>
        <v>43.62934362934363</v>
      </c>
      <c r="L1934" s="186">
        <f>L1933/I1933*100</f>
        <v>25.868725868725868</v>
      </c>
    </row>
    <row r="1935" spans="1:12" ht="11.25" customHeight="1" x14ac:dyDescent="0.4">
      <c r="A1935" s="359"/>
      <c r="B1935" s="290" t="s">
        <v>66</v>
      </c>
      <c r="C1935" s="13">
        <v>25</v>
      </c>
      <c r="D1935" s="13">
        <v>82</v>
      </c>
      <c r="E1935" s="13">
        <v>154</v>
      </c>
      <c r="F1935" s="13">
        <v>41</v>
      </c>
      <c r="G1935" s="13">
        <v>33</v>
      </c>
      <c r="H1935" s="13">
        <v>7</v>
      </c>
      <c r="I1935" s="139">
        <f t="shared" si="71"/>
        <v>342</v>
      </c>
      <c r="J1935" s="161">
        <f>C1935+D1935</f>
        <v>107</v>
      </c>
      <c r="K1935" s="208">
        <f>E1935</f>
        <v>154</v>
      </c>
      <c r="L1935" s="187">
        <f>SUM(F1935:G1935)</f>
        <v>74</v>
      </c>
    </row>
    <row r="1936" spans="1:12" ht="11.25" customHeight="1" x14ac:dyDescent="0.4">
      <c r="A1936" s="359"/>
      <c r="B1936" s="290"/>
      <c r="C1936" s="15">
        <f>C1935/I1935*100</f>
        <v>7.3099415204678362</v>
      </c>
      <c r="D1936" s="15">
        <f>D1935/I1935*100</f>
        <v>23.976608187134502</v>
      </c>
      <c r="E1936" s="15">
        <f>E1935/I1935*100</f>
        <v>45.029239766081872</v>
      </c>
      <c r="F1936" s="15">
        <f>F1935/I1935*100</f>
        <v>11.988304093567251</v>
      </c>
      <c r="G1936" s="15">
        <f>G1935/I1935*100</f>
        <v>9.6491228070175428</v>
      </c>
      <c r="H1936" s="59">
        <f>H1935/I1935*100</f>
        <v>2.0467836257309941</v>
      </c>
      <c r="I1936" s="138">
        <f t="shared" si="71"/>
        <v>100.00000000000001</v>
      </c>
      <c r="J1936" s="160">
        <f>J1935/I1935*100</f>
        <v>31.28654970760234</v>
      </c>
      <c r="K1936" s="207">
        <f>K1935/I1935*100</f>
        <v>45.029239766081872</v>
      </c>
      <c r="L1936" s="186">
        <f>L1935/I1935*100</f>
        <v>21.637426900584796</v>
      </c>
    </row>
    <row r="1937" spans="1:12" ht="11.25" customHeight="1" x14ac:dyDescent="0.4">
      <c r="A1937" s="359"/>
      <c r="B1937" s="291" t="s">
        <v>67</v>
      </c>
      <c r="C1937" s="13">
        <v>59</v>
      </c>
      <c r="D1937" s="13">
        <v>170</v>
      </c>
      <c r="E1937" s="13">
        <v>429</v>
      </c>
      <c r="F1937" s="13">
        <v>101</v>
      </c>
      <c r="G1937" s="13">
        <v>83</v>
      </c>
      <c r="H1937" s="13">
        <v>1</v>
      </c>
      <c r="I1937" s="139">
        <f t="shared" si="71"/>
        <v>843</v>
      </c>
      <c r="J1937" s="161">
        <f>C1937+D1937</f>
        <v>229</v>
      </c>
      <c r="K1937" s="208">
        <f>E1937</f>
        <v>429</v>
      </c>
      <c r="L1937" s="187">
        <f>SUM(F1937:G1937)</f>
        <v>184</v>
      </c>
    </row>
    <row r="1938" spans="1:12" ht="11.25" customHeight="1" x14ac:dyDescent="0.4">
      <c r="A1938" s="359"/>
      <c r="B1938" s="289"/>
      <c r="C1938" s="15">
        <f>C1937/I1937*100</f>
        <v>6.9988137603795959</v>
      </c>
      <c r="D1938" s="15">
        <f>D1937/I1937*100</f>
        <v>20.166073546856463</v>
      </c>
      <c r="E1938" s="15">
        <f>E1937/I1937*100</f>
        <v>50.889679715302492</v>
      </c>
      <c r="F1938" s="15">
        <f>F1937/I1937*100</f>
        <v>11.981020166073547</v>
      </c>
      <c r="G1938" s="15">
        <f>G1937/I1937*100</f>
        <v>9.8457888493475689</v>
      </c>
      <c r="H1938" s="59">
        <f>H1937/I1937*100</f>
        <v>0.11862396204033215</v>
      </c>
      <c r="I1938" s="138">
        <f t="shared" si="71"/>
        <v>100</v>
      </c>
      <c r="J1938" s="160">
        <f>J1937/I1937*100</f>
        <v>27.164887307236064</v>
      </c>
      <c r="K1938" s="207">
        <f>K1937/I1937*100</f>
        <v>50.889679715302492</v>
      </c>
      <c r="L1938" s="186">
        <f>L1937/I1937*100</f>
        <v>21.826809015421116</v>
      </c>
    </row>
    <row r="1939" spans="1:12" ht="11.25" customHeight="1" x14ac:dyDescent="0.4">
      <c r="A1939" s="359"/>
      <c r="B1939" s="290" t="s">
        <v>69</v>
      </c>
      <c r="C1939" s="13">
        <v>26</v>
      </c>
      <c r="D1939" s="13">
        <v>68</v>
      </c>
      <c r="E1939" s="13">
        <v>122</v>
      </c>
      <c r="F1939" s="13">
        <v>48</v>
      </c>
      <c r="G1939" s="13">
        <v>27</v>
      </c>
      <c r="H1939" s="13">
        <v>2</v>
      </c>
      <c r="I1939" s="139">
        <f t="shared" si="71"/>
        <v>293</v>
      </c>
      <c r="J1939" s="161">
        <f>C1939+D1939</f>
        <v>94</v>
      </c>
      <c r="K1939" s="208">
        <f>E1939</f>
        <v>122</v>
      </c>
      <c r="L1939" s="187">
        <f>SUM(F1939:G1939)</f>
        <v>75</v>
      </c>
    </row>
    <row r="1940" spans="1:12" ht="11.25" customHeight="1" x14ac:dyDescent="0.4">
      <c r="A1940" s="359"/>
      <c r="B1940" s="290"/>
      <c r="C1940" s="15">
        <f>C1939/I1939*100</f>
        <v>8.8737201365187719</v>
      </c>
      <c r="D1940" s="15">
        <f>D1939/I1939*100</f>
        <v>23.208191126279864</v>
      </c>
      <c r="E1940" s="15">
        <f>E1939/I1939*100</f>
        <v>41.638225255972692</v>
      </c>
      <c r="F1940" s="15">
        <f>F1939/I1939*100</f>
        <v>16.382252559726961</v>
      </c>
      <c r="G1940" s="15">
        <f>G1939/I1939*100</f>
        <v>9.2150170648464158</v>
      </c>
      <c r="H1940" s="59">
        <f>H1939/I1939*100</f>
        <v>0.68259385665529015</v>
      </c>
      <c r="I1940" s="138">
        <f t="shared" si="71"/>
        <v>100</v>
      </c>
      <c r="J1940" s="160">
        <f>J1939/I1939*100</f>
        <v>32.081911262798634</v>
      </c>
      <c r="K1940" s="207">
        <f>K1939/I1939*100</f>
        <v>41.638225255972692</v>
      </c>
      <c r="L1940" s="186">
        <f>L1939/I1939*100</f>
        <v>25.597269624573375</v>
      </c>
    </row>
    <row r="1941" spans="1:12" ht="11.25" customHeight="1" x14ac:dyDescent="0.4">
      <c r="A1941" s="359"/>
      <c r="B1941" s="291" t="s">
        <v>70</v>
      </c>
      <c r="C1941" s="13">
        <v>12</v>
      </c>
      <c r="D1941" s="13">
        <v>32</v>
      </c>
      <c r="E1941" s="13">
        <v>53</v>
      </c>
      <c r="F1941" s="13">
        <v>28</v>
      </c>
      <c r="G1941" s="13">
        <v>9</v>
      </c>
      <c r="H1941" s="13">
        <v>5</v>
      </c>
      <c r="I1941" s="139">
        <f t="shared" si="71"/>
        <v>139</v>
      </c>
      <c r="J1941" s="161">
        <f>C1941+D1941</f>
        <v>44</v>
      </c>
      <c r="K1941" s="208">
        <f>E1941</f>
        <v>53</v>
      </c>
      <c r="L1941" s="187">
        <f>SUM(F1941:G1941)</f>
        <v>37</v>
      </c>
    </row>
    <row r="1942" spans="1:12" ht="11.25" customHeight="1" x14ac:dyDescent="0.4">
      <c r="A1942" s="359"/>
      <c r="B1942" s="289"/>
      <c r="C1942" s="15">
        <f>C1941/I1941*100</f>
        <v>8.6330935251798557</v>
      </c>
      <c r="D1942" s="15">
        <f>D1941/I1941*100</f>
        <v>23.021582733812952</v>
      </c>
      <c r="E1942" s="15">
        <f>E1941/I1941*100</f>
        <v>38.129496402877699</v>
      </c>
      <c r="F1942" s="15">
        <f>F1941/I1941*100</f>
        <v>20.14388489208633</v>
      </c>
      <c r="G1942" s="15">
        <f>G1941/I1941*100</f>
        <v>6.4748201438848918</v>
      </c>
      <c r="H1942" s="59">
        <f>H1941/I1941*100</f>
        <v>3.5971223021582732</v>
      </c>
      <c r="I1942" s="138">
        <f t="shared" si="71"/>
        <v>100.00000000000001</v>
      </c>
      <c r="J1942" s="160">
        <f>J1941/I1941*100</f>
        <v>31.654676258992804</v>
      </c>
      <c r="K1942" s="207">
        <f>K1941/I1941*100</f>
        <v>38.129496402877699</v>
      </c>
      <c r="L1942" s="186">
        <f>L1941/I1941*100</f>
        <v>26.618705035971225</v>
      </c>
    </row>
    <row r="1943" spans="1:12" ht="11.25" customHeight="1" x14ac:dyDescent="0.4">
      <c r="A1943" s="359"/>
      <c r="B1943" s="290" t="s">
        <v>53</v>
      </c>
      <c r="C1943" s="13">
        <v>1</v>
      </c>
      <c r="D1943" s="13">
        <v>0</v>
      </c>
      <c r="E1943" s="13">
        <v>2</v>
      </c>
      <c r="F1943" s="13">
        <v>1</v>
      </c>
      <c r="G1943" s="13">
        <v>0</v>
      </c>
      <c r="H1943" s="13">
        <v>3</v>
      </c>
      <c r="I1943" s="139">
        <f t="shared" si="71"/>
        <v>7</v>
      </c>
      <c r="J1943" s="163">
        <f>C1943+D1943</f>
        <v>1</v>
      </c>
      <c r="K1943" s="208">
        <f>E1943</f>
        <v>2</v>
      </c>
      <c r="L1943" s="187">
        <f>SUM(F1943:G1943)</f>
        <v>1</v>
      </c>
    </row>
    <row r="1944" spans="1:12" ht="11.25" customHeight="1" x14ac:dyDescent="0.4">
      <c r="A1944" s="360"/>
      <c r="B1944" s="293"/>
      <c r="C1944" s="17">
        <f>C1943/I1943*100</f>
        <v>14.285714285714285</v>
      </c>
      <c r="D1944" s="17">
        <f>D1943/I1943*100</f>
        <v>0</v>
      </c>
      <c r="E1944" s="17">
        <f>E1943/I1943*100</f>
        <v>28.571428571428569</v>
      </c>
      <c r="F1944" s="17">
        <f>F1943/I1943*100</f>
        <v>14.285714285714285</v>
      </c>
      <c r="G1944" s="17">
        <f>G1943/I1943*100</f>
        <v>0</v>
      </c>
      <c r="H1944" s="69">
        <f>H1943/I1943*100</f>
        <v>42.857142857142854</v>
      </c>
      <c r="I1944" s="137">
        <f t="shared" si="71"/>
        <v>100</v>
      </c>
      <c r="J1944" s="164">
        <f>J1943/I1943*100</f>
        <v>14.285714285714285</v>
      </c>
      <c r="K1944" s="209">
        <f>K1943/I1943*100</f>
        <v>28.571428571428569</v>
      </c>
      <c r="L1944" s="189">
        <f>L1943/I1943*100</f>
        <v>14.285714285714285</v>
      </c>
    </row>
    <row r="1945" spans="1:12" ht="11.25" customHeight="1" x14ac:dyDescent="0.4">
      <c r="A1945" s="2"/>
      <c r="B1945" s="6"/>
      <c r="C1945" s="20"/>
      <c r="D1945" s="20"/>
      <c r="E1945" s="20"/>
      <c r="F1945" s="20"/>
      <c r="G1945" s="20"/>
      <c r="H1945" s="20"/>
      <c r="I1945" s="29"/>
      <c r="J1945" s="29"/>
      <c r="K1945" s="29"/>
      <c r="L1945" s="29"/>
    </row>
    <row r="1946" spans="1:12" ht="11.25" customHeight="1" x14ac:dyDescent="0.4">
      <c r="A1946" s="2"/>
      <c r="B1946" s="6"/>
      <c r="C1946" s="30"/>
      <c r="D1946" s="30"/>
      <c r="E1946" s="30"/>
      <c r="F1946" s="30"/>
      <c r="G1946" s="30"/>
      <c r="H1946" s="30"/>
      <c r="I1946" s="30"/>
      <c r="J1946" s="30"/>
      <c r="K1946" s="30"/>
      <c r="L1946" s="30"/>
    </row>
    <row r="1947" spans="1:12" ht="18.75" customHeight="1" x14ac:dyDescent="0.4">
      <c r="A1947" s="2"/>
      <c r="B1947" s="6"/>
      <c r="C1947" s="20"/>
      <c r="D1947" s="20"/>
      <c r="E1947" s="20"/>
      <c r="F1947" s="29"/>
      <c r="G1947" s="110"/>
      <c r="H1947" s="110"/>
      <c r="I1947" s="110"/>
      <c r="J1947" s="110"/>
      <c r="K1947" s="110"/>
      <c r="L1947" s="110"/>
    </row>
    <row r="1948" spans="1:12" ht="30" customHeight="1" x14ac:dyDescent="0.4">
      <c r="A1948" s="266" t="s">
        <v>226</v>
      </c>
      <c r="B1948" s="266"/>
      <c r="C1948" s="266"/>
      <c r="D1948" s="266"/>
      <c r="E1948" s="266"/>
      <c r="F1948" s="266"/>
      <c r="G1948" s="266"/>
      <c r="H1948" s="266"/>
      <c r="I1948" s="266"/>
      <c r="J1948" s="266"/>
      <c r="K1948" s="266"/>
      <c r="L1948" s="266"/>
    </row>
    <row r="1949" spans="1:12" ht="10.5" customHeight="1" x14ac:dyDescent="0.15">
      <c r="A1949" s="258"/>
      <c r="B1949" s="259"/>
      <c r="C1949" s="9">
        <v>1</v>
      </c>
      <c r="D1949" s="9">
        <v>2</v>
      </c>
      <c r="E1949" s="9">
        <v>3</v>
      </c>
      <c r="F1949" s="9">
        <v>4</v>
      </c>
      <c r="G1949" s="9">
        <v>5</v>
      </c>
      <c r="H1949" s="294" t="s">
        <v>21</v>
      </c>
      <c r="I1949" s="282" t="s">
        <v>75</v>
      </c>
      <c r="J1949" s="156" t="s">
        <v>44</v>
      </c>
      <c r="K1949" s="9">
        <v>3</v>
      </c>
      <c r="L1949" s="182" t="s">
        <v>38</v>
      </c>
    </row>
    <row r="1950" spans="1:12" ht="100.5" customHeight="1" x14ac:dyDescent="0.15">
      <c r="A1950" s="260" t="s">
        <v>12</v>
      </c>
      <c r="B1950" s="261"/>
      <c r="C1950" s="33" t="s">
        <v>78</v>
      </c>
      <c r="D1950" s="58" t="s">
        <v>211</v>
      </c>
      <c r="E1950" s="58" t="s">
        <v>62</v>
      </c>
      <c r="F1950" s="58" t="s">
        <v>175</v>
      </c>
      <c r="G1950" s="10" t="s">
        <v>9</v>
      </c>
      <c r="H1950" s="305"/>
      <c r="I1950" s="332"/>
      <c r="J1950" s="190" t="s">
        <v>78</v>
      </c>
      <c r="K1950" s="10" t="s">
        <v>62</v>
      </c>
      <c r="L1950" s="229" t="s">
        <v>9</v>
      </c>
    </row>
    <row r="1951" spans="1:12" ht="11.25" customHeight="1" x14ac:dyDescent="0.4">
      <c r="A1951" s="306" t="s">
        <v>10</v>
      </c>
      <c r="B1951" s="307"/>
      <c r="C1951" s="11">
        <f t="shared" ref="C1951:H1951" si="72">C1953+C1955+C1957+C1959</f>
        <v>94</v>
      </c>
      <c r="D1951" s="11">
        <f t="shared" si="72"/>
        <v>347</v>
      </c>
      <c r="E1951" s="11">
        <f t="shared" si="72"/>
        <v>859</v>
      </c>
      <c r="F1951" s="11">
        <f t="shared" si="72"/>
        <v>315</v>
      </c>
      <c r="G1951" s="11">
        <f t="shared" si="72"/>
        <v>238</v>
      </c>
      <c r="H1951" s="11">
        <f t="shared" si="72"/>
        <v>30</v>
      </c>
      <c r="I1951" s="154">
        <f t="shared" ref="I1951:I2014" si="73">SUM(C1951:H1951)</f>
        <v>1883</v>
      </c>
      <c r="J1951" s="37">
        <f>C1951+D1951</f>
        <v>441</v>
      </c>
      <c r="K1951" s="11">
        <f>E1951</f>
        <v>859</v>
      </c>
      <c r="L1951" s="230">
        <f>SUM(F1951:G1951)</f>
        <v>553</v>
      </c>
    </row>
    <row r="1952" spans="1:12" ht="11.25" customHeight="1" x14ac:dyDescent="0.4">
      <c r="A1952" s="286"/>
      <c r="B1952" s="287"/>
      <c r="C1952" s="12">
        <f>C1951/I1951*100</f>
        <v>4.9920339883165159</v>
      </c>
      <c r="D1952" s="12">
        <f>D1951/I1951*100</f>
        <v>18.428040361125863</v>
      </c>
      <c r="E1952" s="12">
        <f>E1951/I1951*100</f>
        <v>45.618693574083906</v>
      </c>
      <c r="F1952" s="12">
        <f>F1951/I1951*100</f>
        <v>16.728624535315987</v>
      </c>
      <c r="G1952" s="12">
        <f>G1951/I1951*100</f>
        <v>12.639405204460965</v>
      </c>
      <c r="H1952" s="64">
        <f>H1951/I1951*100</f>
        <v>1.5932023366967605</v>
      </c>
      <c r="I1952" s="137">
        <f t="shared" si="73"/>
        <v>100</v>
      </c>
      <c r="J1952" s="159">
        <f>J1951/I1951*100</f>
        <v>23.42007434944238</v>
      </c>
      <c r="K1952" s="206">
        <f>K1951/I1951*100</f>
        <v>45.618693574083906</v>
      </c>
      <c r="L1952" s="185">
        <f>L1951/I1951*100</f>
        <v>29.368029739776951</v>
      </c>
    </row>
    <row r="1953" spans="1:12" ht="11.25" customHeight="1" x14ac:dyDescent="0.4">
      <c r="A1953" s="358" t="s">
        <v>22</v>
      </c>
      <c r="B1953" s="288" t="s">
        <v>23</v>
      </c>
      <c r="C1953" s="13">
        <v>56</v>
      </c>
      <c r="D1953" s="13">
        <v>238</v>
      </c>
      <c r="E1953" s="13">
        <v>607</v>
      </c>
      <c r="F1953" s="13">
        <v>246</v>
      </c>
      <c r="G1953" s="13">
        <v>176</v>
      </c>
      <c r="H1953" s="13">
        <v>22</v>
      </c>
      <c r="I1953" s="136">
        <f t="shared" si="73"/>
        <v>1345</v>
      </c>
      <c r="J1953" s="158">
        <f>C1953+D1953</f>
        <v>294</v>
      </c>
      <c r="K1953" s="22">
        <f>E1953</f>
        <v>607</v>
      </c>
      <c r="L1953" s="184">
        <f>SUM(F1953:G1953)</f>
        <v>422</v>
      </c>
    </row>
    <row r="1954" spans="1:12" ht="11.25" customHeight="1" x14ac:dyDescent="0.4">
      <c r="A1954" s="359"/>
      <c r="B1954" s="289"/>
      <c r="C1954" s="14">
        <f>C1953/I1953*100</f>
        <v>4.1635687732342008</v>
      </c>
      <c r="D1954" s="16">
        <f>D1953/I1953*100</f>
        <v>17.695167286245354</v>
      </c>
      <c r="E1954" s="16">
        <f>E1953/I1953*100</f>
        <v>45.130111524163567</v>
      </c>
      <c r="F1954" s="16">
        <f>F1953/I1953*100</f>
        <v>18.28996282527881</v>
      </c>
      <c r="G1954" s="16">
        <f>G1953/I1953*100</f>
        <v>13.085501858736059</v>
      </c>
      <c r="H1954" s="65">
        <f>H1953/I1953*100</f>
        <v>1.6356877323420074</v>
      </c>
      <c r="I1954" s="138">
        <f t="shared" si="73"/>
        <v>100</v>
      </c>
      <c r="J1954" s="160">
        <f>J1953/I1953*100</f>
        <v>21.858736059479554</v>
      </c>
      <c r="K1954" s="207">
        <f>K1953/I1953*100</f>
        <v>45.130111524163567</v>
      </c>
      <c r="L1954" s="186">
        <f>L1953/I1953*100</f>
        <v>31.375464684014869</v>
      </c>
    </row>
    <row r="1955" spans="1:12" ht="11.25" customHeight="1" x14ac:dyDescent="0.4">
      <c r="A1955" s="359"/>
      <c r="B1955" s="290" t="s">
        <v>25</v>
      </c>
      <c r="C1955" s="13">
        <v>17</v>
      </c>
      <c r="D1955" s="13">
        <v>69</v>
      </c>
      <c r="E1955" s="13">
        <v>164</v>
      </c>
      <c r="F1955" s="13">
        <v>41</v>
      </c>
      <c r="G1955" s="13">
        <v>41</v>
      </c>
      <c r="H1955" s="13">
        <v>4</v>
      </c>
      <c r="I1955" s="139">
        <f t="shared" si="73"/>
        <v>336</v>
      </c>
      <c r="J1955" s="161">
        <f>C1955+D1955</f>
        <v>86</v>
      </c>
      <c r="K1955" s="208">
        <f>E1955</f>
        <v>164</v>
      </c>
      <c r="L1955" s="187">
        <f>SUM(F1955:G1955)</f>
        <v>82</v>
      </c>
    </row>
    <row r="1956" spans="1:12" ht="11.25" customHeight="1" x14ac:dyDescent="0.4">
      <c r="A1956" s="359"/>
      <c r="B1956" s="290"/>
      <c r="C1956" s="15">
        <f>C1955/I1955*100</f>
        <v>5.0595238095238093</v>
      </c>
      <c r="D1956" s="15">
        <f>D1955/I1955*100</f>
        <v>20.535714285714285</v>
      </c>
      <c r="E1956" s="15">
        <f>E1955/I1955*100</f>
        <v>48.80952380952381</v>
      </c>
      <c r="F1956" s="15">
        <f>F1955/I1955*100</f>
        <v>12.202380952380953</v>
      </c>
      <c r="G1956" s="15">
        <f>G1955/I1955*100</f>
        <v>12.202380952380953</v>
      </c>
      <c r="H1956" s="59">
        <f>H1955/I1955*100</f>
        <v>1.1904761904761905</v>
      </c>
      <c r="I1956" s="138">
        <f t="shared" si="73"/>
        <v>99.999999999999986</v>
      </c>
      <c r="J1956" s="160">
        <f>J1955/I1955*100</f>
        <v>25.595238095238095</v>
      </c>
      <c r="K1956" s="207">
        <f>K1955/I1955*100</f>
        <v>48.80952380952381</v>
      </c>
      <c r="L1956" s="186">
        <f>L1955/I1955*100</f>
        <v>24.404761904761905</v>
      </c>
    </row>
    <row r="1957" spans="1:12" ht="11.25" customHeight="1" x14ac:dyDescent="0.4">
      <c r="A1957" s="359"/>
      <c r="B1957" s="291" t="s">
        <v>14</v>
      </c>
      <c r="C1957" s="13">
        <v>13</v>
      </c>
      <c r="D1957" s="13">
        <v>27</v>
      </c>
      <c r="E1957" s="13">
        <v>56</v>
      </c>
      <c r="F1957" s="13">
        <v>23</v>
      </c>
      <c r="G1957" s="13">
        <v>13</v>
      </c>
      <c r="H1957" s="13">
        <v>3</v>
      </c>
      <c r="I1957" s="139">
        <f t="shared" si="73"/>
        <v>135</v>
      </c>
      <c r="J1957" s="161">
        <f>C1957+D1957</f>
        <v>40</v>
      </c>
      <c r="K1957" s="208">
        <f>E1957</f>
        <v>56</v>
      </c>
      <c r="L1957" s="187">
        <f>SUM(F1957:G1957)</f>
        <v>36</v>
      </c>
    </row>
    <row r="1958" spans="1:12" ht="11.25" customHeight="1" x14ac:dyDescent="0.4">
      <c r="A1958" s="359"/>
      <c r="B1958" s="289"/>
      <c r="C1958" s="16">
        <f>C1957/I1957*100</f>
        <v>9.6296296296296298</v>
      </c>
      <c r="D1958" s="16">
        <f>D1957/I1957*100</f>
        <v>20</v>
      </c>
      <c r="E1958" s="16">
        <f>E1957/I1957*100</f>
        <v>41.481481481481481</v>
      </c>
      <c r="F1958" s="16">
        <f>F1957/I1957*100</f>
        <v>17.037037037037038</v>
      </c>
      <c r="G1958" s="16">
        <f>G1957/I1957*100</f>
        <v>9.6296296296296298</v>
      </c>
      <c r="H1958" s="65">
        <f>H1957/I1957*100</f>
        <v>2.2222222222222223</v>
      </c>
      <c r="I1958" s="138">
        <f t="shared" si="73"/>
        <v>100.00000000000001</v>
      </c>
      <c r="J1958" s="160">
        <f>J1957/I1957*100</f>
        <v>29.629629629629626</v>
      </c>
      <c r="K1958" s="207">
        <f>K1957/I1957*100</f>
        <v>41.481481481481481</v>
      </c>
      <c r="L1958" s="186">
        <f>L1957/I1957*100</f>
        <v>26.666666666666668</v>
      </c>
    </row>
    <row r="1959" spans="1:12" ht="11.25" customHeight="1" x14ac:dyDescent="0.4">
      <c r="A1959" s="359"/>
      <c r="B1959" s="290" t="s">
        <v>16</v>
      </c>
      <c r="C1959" s="13">
        <v>8</v>
      </c>
      <c r="D1959" s="13">
        <v>13</v>
      </c>
      <c r="E1959" s="13">
        <v>32</v>
      </c>
      <c r="F1959" s="13">
        <v>5</v>
      </c>
      <c r="G1959" s="13">
        <v>8</v>
      </c>
      <c r="H1959" s="13">
        <v>1</v>
      </c>
      <c r="I1959" s="139">
        <f t="shared" si="73"/>
        <v>67</v>
      </c>
      <c r="J1959" s="161">
        <f>C1959+D1959</f>
        <v>21</v>
      </c>
      <c r="K1959" s="208">
        <f>E1959</f>
        <v>32</v>
      </c>
      <c r="L1959" s="187">
        <f>SUM(F1959:G1959)</f>
        <v>13</v>
      </c>
    </row>
    <row r="1960" spans="1:12" ht="11.25" customHeight="1" x14ac:dyDescent="0.4">
      <c r="A1960" s="359"/>
      <c r="B1960" s="290"/>
      <c r="C1960" s="17">
        <f>C1959/I1959*100</f>
        <v>11.940298507462686</v>
      </c>
      <c r="D1960" s="17">
        <f>D1959/I1959*100</f>
        <v>19.402985074626866</v>
      </c>
      <c r="E1960" s="17">
        <f>E1959/I1959*100</f>
        <v>47.761194029850742</v>
      </c>
      <c r="F1960" s="17">
        <f>F1959/I1959*100</f>
        <v>7.4626865671641784</v>
      </c>
      <c r="G1960" s="17">
        <f>G1959/I1959*100</f>
        <v>11.940298507462686</v>
      </c>
      <c r="H1960" s="69">
        <f>H1959/I1959*100</f>
        <v>1.4925373134328357</v>
      </c>
      <c r="I1960" s="137">
        <f t="shared" si="73"/>
        <v>100</v>
      </c>
      <c r="J1960" s="160">
        <f>J1959/I1959*100</f>
        <v>31.343283582089555</v>
      </c>
      <c r="K1960" s="207">
        <f>K1959/I1959*100</f>
        <v>47.761194029850742</v>
      </c>
      <c r="L1960" s="186">
        <f>L1959/I1959*100</f>
        <v>19.402985074626866</v>
      </c>
    </row>
    <row r="1961" spans="1:12" ht="11.25" customHeight="1" x14ac:dyDescent="0.4">
      <c r="A1961" s="358" t="s">
        <v>30</v>
      </c>
      <c r="B1961" s="288" t="s">
        <v>31</v>
      </c>
      <c r="C1961" s="13">
        <v>48</v>
      </c>
      <c r="D1961" s="13">
        <v>152</v>
      </c>
      <c r="E1961" s="13">
        <v>379</v>
      </c>
      <c r="F1961" s="13">
        <v>115</v>
      </c>
      <c r="G1961" s="13">
        <v>106</v>
      </c>
      <c r="H1961" s="13">
        <v>13</v>
      </c>
      <c r="I1961" s="136">
        <f t="shared" si="73"/>
        <v>813</v>
      </c>
      <c r="J1961" s="158">
        <f>C1961+D1961</f>
        <v>200</v>
      </c>
      <c r="K1961" s="22">
        <f>E1961</f>
        <v>379</v>
      </c>
      <c r="L1961" s="184">
        <f>SUM(F1961:G1961)</f>
        <v>221</v>
      </c>
    </row>
    <row r="1962" spans="1:12" ht="11.25" customHeight="1" x14ac:dyDescent="0.4">
      <c r="A1962" s="359"/>
      <c r="B1962" s="290"/>
      <c r="C1962" s="14">
        <f>C1961/I1961*100</f>
        <v>5.9040590405904059</v>
      </c>
      <c r="D1962" s="16">
        <f>D1961/I1961*100</f>
        <v>18.696186961869618</v>
      </c>
      <c r="E1962" s="16">
        <f>E1961/I1961*100</f>
        <v>46.61746617466175</v>
      </c>
      <c r="F1962" s="16">
        <f>F1961/I1961*100</f>
        <v>14.145141451414514</v>
      </c>
      <c r="G1962" s="16">
        <f>G1961/I1961*100</f>
        <v>13.038130381303814</v>
      </c>
      <c r="H1962" s="65">
        <f>H1961/I1961*100</f>
        <v>1.5990159901599015</v>
      </c>
      <c r="I1962" s="138">
        <f t="shared" si="73"/>
        <v>100</v>
      </c>
      <c r="J1962" s="160">
        <f>J1961/I1961*100</f>
        <v>24.600246002460025</v>
      </c>
      <c r="K1962" s="207">
        <f>K1961/I1961*100</f>
        <v>46.61746617466175</v>
      </c>
      <c r="L1962" s="186">
        <f>L1961/I1961*100</f>
        <v>27.183271832718326</v>
      </c>
    </row>
    <row r="1963" spans="1:12" ht="11.25" customHeight="1" x14ac:dyDescent="0.4">
      <c r="A1963" s="359"/>
      <c r="B1963" s="291" t="s">
        <v>32</v>
      </c>
      <c r="C1963" s="13">
        <v>45</v>
      </c>
      <c r="D1963" s="13">
        <v>195</v>
      </c>
      <c r="E1963" s="13">
        <v>470</v>
      </c>
      <c r="F1963" s="13">
        <v>192</v>
      </c>
      <c r="G1963" s="13">
        <v>127</v>
      </c>
      <c r="H1963" s="13">
        <v>16</v>
      </c>
      <c r="I1963" s="139">
        <f t="shared" si="73"/>
        <v>1045</v>
      </c>
      <c r="J1963" s="161">
        <f>C1963+D1963</f>
        <v>240</v>
      </c>
      <c r="K1963" s="208">
        <f>E1963</f>
        <v>470</v>
      </c>
      <c r="L1963" s="187">
        <f>SUM(F1963:G1963)</f>
        <v>319</v>
      </c>
    </row>
    <row r="1964" spans="1:12" ht="11.25" customHeight="1" x14ac:dyDescent="0.4">
      <c r="A1964" s="359"/>
      <c r="B1964" s="289"/>
      <c r="C1964" s="15">
        <f>C1963/I1963*100</f>
        <v>4.3062200956937797</v>
      </c>
      <c r="D1964" s="15">
        <f>D1963/I1963*100</f>
        <v>18.660287081339714</v>
      </c>
      <c r="E1964" s="15">
        <f>E1963/I1963*100</f>
        <v>44.976076555023923</v>
      </c>
      <c r="F1964" s="15">
        <f>F1963/I1963*100</f>
        <v>18.373205741626794</v>
      </c>
      <c r="G1964" s="15">
        <f>G1963/I1963*100</f>
        <v>12.153110047846891</v>
      </c>
      <c r="H1964" s="59">
        <f>H1963/I1963*100</f>
        <v>1.5311004784688995</v>
      </c>
      <c r="I1964" s="138">
        <f t="shared" si="73"/>
        <v>100</v>
      </c>
      <c r="J1964" s="160">
        <f>J1963/I1963*100</f>
        <v>22.966507177033492</v>
      </c>
      <c r="K1964" s="207">
        <f>K1963/I1963*100</f>
        <v>44.976076555023923</v>
      </c>
      <c r="L1964" s="186">
        <f>L1963/I1963*100</f>
        <v>30.526315789473685</v>
      </c>
    </row>
    <row r="1965" spans="1:12" ht="11.25" customHeight="1" x14ac:dyDescent="0.4">
      <c r="A1965" s="359"/>
      <c r="B1965" s="291" t="s">
        <v>36</v>
      </c>
      <c r="C1965" s="13">
        <v>1</v>
      </c>
      <c r="D1965" s="13">
        <v>0</v>
      </c>
      <c r="E1965" s="13">
        <v>1</v>
      </c>
      <c r="F1965" s="13">
        <v>0</v>
      </c>
      <c r="G1965" s="13">
        <v>0</v>
      </c>
      <c r="H1965" s="13">
        <v>0</v>
      </c>
      <c r="I1965" s="139">
        <f t="shared" si="73"/>
        <v>2</v>
      </c>
      <c r="J1965" s="161">
        <f>C1965+D1965</f>
        <v>1</v>
      </c>
      <c r="K1965" s="208">
        <f>E1965</f>
        <v>1</v>
      </c>
      <c r="L1965" s="187">
        <f>SUM(F1965:G1965)</f>
        <v>0</v>
      </c>
    </row>
    <row r="1966" spans="1:12" ht="11.25" customHeight="1" x14ac:dyDescent="0.4">
      <c r="A1966" s="359"/>
      <c r="B1966" s="289"/>
      <c r="C1966" s="15">
        <f>C1965/I1965*100</f>
        <v>50</v>
      </c>
      <c r="D1966" s="15">
        <f>D1965/I1965*100</f>
        <v>0</v>
      </c>
      <c r="E1966" s="15">
        <f>E1965/I1965*100</f>
        <v>50</v>
      </c>
      <c r="F1966" s="15">
        <f>F1965/I1965*100</f>
        <v>0</v>
      </c>
      <c r="G1966" s="15">
        <f>G1965/I1965*100</f>
        <v>0</v>
      </c>
      <c r="H1966" s="59">
        <f>H1965/I1965*100</f>
        <v>0</v>
      </c>
      <c r="I1966" s="138">
        <f t="shared" si="73"/>
        <v>100</v>
      </c>
      <c r="J1966" s="160">
        <f>J1965/I1965*100</f>
        <v>50</v>
      </c>
      <c r="K1966" s="207">
        <f>K1965/I1965*100</f>
        <v>50</v>
      </c>
      <c r="L1966" s="186">
        <f>L1965/I1965*100</f>
        <v>0</v>
      </c>
    </row>
    <row r="1967" spans="1:12" ht="11.25" customHeight="1" x14ac:dyDescent="0.4">
      <c r="A1967" s="359"/>
      <c r="B1967" s="291" t="s">
        <v>105</v>
      </c>
      <c r="C1967" s="13">
        <v>0</v>
      </c>
      <c r="D1967" s="13">
        <v>0</v>
      </c>
      <c r="E1967" s="13">
        <v>9</v>
      </c>
      <c r="F1967" s="13">
        <v>8</v>
      </c>
      <c r="G1967" s="13">
        <v>4</v>
      </c>
      <c r="H1967" s="13">
        <v>0</v>
      </c>
      <c r="I1967" s="139">
        <f t="shared" si="73"/>
        <v>21</v>
      </c>
      <c r="J1967" s="161">
        <f>C1967+D1967</f>
        <v>0</v>
      </c>
      <c r="K1967" s="208">
        <f>E1967</f>
        <v>9</v>
      </c>
      <c r="L1967" s="187">
        <f>SUM(F1967:G1967)</f>
        <v>12</v>
      </c>
    </row>
    <row r="1968" spans="1:12" ht="11.25" customHeight="1" x14ac:dyDescent="0.4">
      <c r="A1968" s="359"/>
      <c r="B1968" s="289"/>
      <c r="C1968" s="15">
        <f>C1967/I1967*100</f>
        <v>0</v>
      </c>
      <c r="D1968" s="15">
        <f>D1967/I1967*100</f>
        <v>0</v>
      </c>
      <c r="E1968" s="15">
        <f>E1967/I1967*100</f>
        <v>42.857142857142854</v>
      </c>
      <c r="F1968" s="15">
        <f>F1967/I1967*100</f>
        <v>38.095238095238095</v>
      </c>
      <c r="G1968" s="15">
        <f>G1967/I1967*100</f>
        <v>19.047619047619047</v>
      </c>
      <c r="H1968" s="59">
        <f>H1967/I1967*100</f>
        <v>0</v>
      </c>
      <c r="I1968" s="138">
        <f t="shared" si="73"/>
        <v>100</v>
      </c>
      <c r="J1968" s="160">
        <f>J1967/I1967*100</f>
        <v>0</v>
      </c>
      <c r="K1968" s="207">
        <f>K1967/I1967*100</f>
        <v>42.857142857142854</v>
      </c>
      <c r="L1968" s="186">
        <f>L1967/I1967*100</f>
        <v>57.142857142857139</v>
      </c>
    </row>
    <row r="1969" spans="1:12" ht="11.25" customHeight="1" x14ac:dyDescent="0.4">
      <c r="A1969" s="359"/>
      <c r="B1969" s="290" t="s">
        <v>53</v>
      </c>
      <c r="C1969" s="13">
        <v>0</v>
      </c>
      <c r="D1969" s="13">
        <v>0</v>
      </c>
      <c r="E1969" s="13">
        <v>0</v>
      </c>
      <c r="F1969" s="13">
        <v>0</v>
      </c>
      <c r="G1969" s="13">
        <v>1</v>
      </c>
      <c r="H1969" s="13">
        <v>1</v>
      </c>
      <c r="I1969" s="139">
        <f t="shared" si="73"/>
        <v>2</v>
      </c>
      <c r="J1969" s="161">
        <f>C1969+D1969</f>
        <v>0</v>
      </c>
      <c r="K1969" s="208">
        <f>E1969</f>
        <v>0</v>
      </c>
      <c r="L1969" s="187">
        <f>SUM(F1969:G1969)</f>
        <v>1</v>
      </c>
    </row>
    <row r="1970" spans="1:12" ht="11.25" customHeight="1" x14ac:dyDescent="0.4">
      <c r="A1970" s="360"/>
      <c r="B1970" s="293"/>
      <c r="C1970" s="19">
        <f>C1969/I1969*100</f>
        <v>0</v>
      </c>
      <c r="D1970" s="19">
        <f>D1969/I1969*100</f>
        <v>0</v>
      </c>
      <c r="E1970" s="19">
        <f>E1969/I1969*100</f>
        <v>0</v>
      </c>
      <c r="F1970" s="19">
        <f>F1969/I1969*100</f>
        <v>0</v>
      </c>
      <c r="G1970" s="19">
        <f>G1969/I1969*100</f>
        <v>50</v>
      </c>
      <c r="H1970" s="76">
        <f>H1969/I1969*100</f>
        <v>50</v>
      </c>
      <c r="I1970" s="137">
        <f t="shared" si="73"/>
        <v>100</v>
      </c>
      <c r="J1970" s="159">
        <f>J1969/I1969*100</f>
        <v>0</v>
      </c>
      <c r="K1970" s="206">
        <f>K1969/I1969*100</f>
        <v>0</v>
      </c>
      <c r="L1970" s="185">
        <f>L1969/I1969*100</f>
        <v>50</v>
      </c>
    </row>
    <row r="1971" spans="1:12" ht="11.25" customHeight="1" x14ac:dyDescent="0.4">
      <c r="A1971" s="358" t="s">
        <v>40</v>
      </c>
      <c r="B1971" s="288" t="s">
        <v>41</v>
      </c>
      <c r="C1971" s="13">
        <v>6</v>
      </c>
      <c r="D1971" s="13">
        <v>14</v>
      </c>
      <c r="E1971" s="13">
        <v>31</v>
      </c>
      <c r="F1971" s="13">
        <v>9</v>
      </c>
      <c r="G1971" s="13">
        <v>7</v>
      </c>
      <c r="H1971" s="13">
        <v>2</v>
      </c>
      <c r="I1971" s="136">
        <f t="shared" si="73"/>
        <v>69</v>
      </c>
      <c r="J1971" s="158">
        <f>C1971+D1971</f>
        <v>20</v>
      </c>
      <c r="K1971" s="22">
        <f>E1971</f>
        <v>31</v>
      </c>
      <c r="L1971" s="184">
        <f>SUM(F1971:G1971)</f>
        <v>16</v>
      </c>
    </row>
    <row r="1972" spans="1:12" ht="11.25" customHeight="1" x14ac:dyDescent="0.4">
      <c r="A1972" s="359"/>
      <c r="B1972" s="289"/>
      <c r="C1972" s="14">
        <f>C1971/I1971*100</f>
        <v>8.695652173913043</v>
      </c>
      <c r="D1972" s="16">
        <f>D1971/I1971*100</f>
        <v>20.289855072463769</v>
      </c>
      <c r="E1972" s="16">
        <f>E1971/I1971*100</f>
        <v>44.927536231884055</v>
      </c>
      <c r="F1972" s="16">
        <f>F1971/I1971*100</f>
        <v>13.043478260869565</v>
      </c>
      <c r="G1972" s="16">
        <f>G1971/I1971*100</f>
        <v>10.144927536231885</v>
      </c>
      <c r="H1972" s="65">
        <f>H1971/I1971*100</f>
        <v>2.8985507246376812</v>
      </c>
      <c r="I1972" s="138">
        <f t="shared" si="73"/>
        <v>100.00000000000001</v>
      </c>
      <c r="J1972" s="160">
        <f>J1971/I1971*100</f>
        <v>28.985507246376812</v>
      </c>
      <c r="K1972" s="207">
        <f>K1971/I1971*100</f>
        <v>44.927536231884055</v>
      </c>
      <c r="L1972" s="186">
        <f>L1971/I1971*100</f>
        <v>23.188405797101449</v>
      </c>
    </row>
    <row r="1973" spans="1:12" ht="11.25" customHeight="1" x14ac:dyDescent="0.4">
      <c r="A1973" s="359"/>
      <c r="B1973" s="290" t="s">
        <v>42</v>
      </c>
      <c r="C1973" s="13">
        <v>7</v>
      </c>
      <c r="D1973" s="13">
        <v>26</v>
      </c>
      <c r="E1973" s="13">
        <v>43</v>
      </c>
      <c r="F1973" s="13">
        <v>33</v>
      </c>
      <c r="G1973" s="13">
        <v>13</v>
      </c>
      <c r="H1973" s="13">
        <v>0</v>
      </c>
      <c r="I1973" s="139">
        <f t="shared" si="73"/>
        <v>122</v>
      </c>
      <c r="J1973" s="161">
        <f>C1973+D1973</f>
        <v>33</v>
      </c>
      <c r="K1973" s="208">
        <f>E1973</f>
        <v>43</v>
      </c>
      <c r="L1973" s="187">
        <f>SUM(F1973:G1973)</f>
        <v>46</v>
      </c>
    </row>
    <row r="1974" spans="1:12" ht="11.25" customHeight="1" x14ac:dyDescent="0.4">
      <c r="A1974" s="359"/>
      <c r="B1974" s="290"/>
      <c r="C1974" s="15">
        <f>C1973/I1973*100</f>
        <v>5.7377049180327866</v>
      </c>
      <c r="D1974" s="15">
        <f>D1973/I1973*100</f>
        <v>21.311475409836063</v>
      </c>
      <c r="E1974" s="15">
        <f>E1973/I1973*100</f>
        <v>35.245901639344261</v>
      </c>
      <c r="F1974" s="15">
        <f>F1973/I1973*100</f>
        <v>27.049180327868854</v>
      </c>
      <c r="G1974" s="15">
        <f>G1973/I1973*100</f>
        <v>10.655737704918032</v>
      </c>
      <c r="H1974" s="59">
        <f>H1973/I1973*100</f>
        <v>0</v>
      </c>
      <c r="I1974" s="138">
        <f t="shared" si="73"/>
        <v>100</v>
      </c>
      <c r="J1974" s="160">
        <f>J1973/I1973*100</f>
        <v>27.049180327868854</v>
      </c>
      <c r="K1974" s="207">
        <f>K1973/I1973*100</f>
        <v>35.245901639344261</v>
      </c>
      <c r="L1974" s="186">
        <f>L1973/I1973*100</f>
        <v>37.704918032786885</v>
      </c>
    </row>
    <row r="1975" spans="1:12" ht="11.25" customHeight="1" x14ac:dyDescent="0.4">
      <c r="A1975" s="359"/>
      <c r="B1975" s="291" t="s">
        <v>43</v>
      </c>
      <c r="C1975" s="13">
        <v>6</v>
      </c>
      <c r="D1975" s="13">
        <v>16</v>
      </c>
      <c r="E1975" s="13">
        <v>95</v>
      </c>
      <c r="F1975" s="13">
        <v>42</v>
      </c>
      <c r="G1975" s="13">
        <v>39</v>
      </c>
      <c r="H1975" s="13">
        <v>1</v>
      </c>
      <c r="I1975" s="139">
        <f t="shared" si="73"/>
        <v>199</v>
      </c>
      <c r="J1975" s="161">
        <f>C1975+D1975</f>
        <v>22</v>
      </c>
      <c r="K1975" s="208">
        <f>E1975</f>
        <v>95</v>
      </c>
      <c r="L1975" s="187">
        <f>SUM(F1975:G1975)</f>
        <v>81</v>
      </c>
    </row>
    <row r="1976" spans="1:12" ht="11.25" customHeight="1" x14ac:dyDescent="0.4">
      <c r="A1976" s="359"/>
      <c r="B1976" s="289"/>
      <c r="C1976" s="15">
        <f>C1975/I1975*100</f>
        <v>3.0150753768844218</v>
      </c>
      <c r="D1976" s="15">
        <f>D1975/I1975*100</f>
        <v>8.0402010050251249</v>
      </c>
      <c r="E1976" s="15">
        <f>E1975/I1975*100</f>
        <v>47.738693467336688</v>
      </c>
      <c r="F1976" s="15">
        <f>F1975/I1975*100</f>
        <v>21.105527638190953</v>
      </c>
      <c r="G1976" s="15">
        <f>G1975/I1975*100</f>
        <v>19.597989949748744</v>
      </c>
      <c r="H1976" s="59">
        <f>H1975/I1975*100</f>
        <v>0.50251256281407031</v>
      </c>
      <c r="I1976" s="138">
        <f t="shared" si="73"/>
        <v>100</v>
      </c>
      <c r="J1976" s="160">
        <f>J1975/I1975*100</f>
        <v>11.055276381909549</v>
      </c>
      <c r="K1976" s="207">
        <f>K1975/I1975*100</f>
        <v>47.738693467336688</v>
      </c>
      <c r="L1976" s="186">
        <f>L1975/I1975*100</f>
        <v>40.7035175879397</v>
      </c>
    </row>
    <row r="1977" spans="1:12" ht="11.25" customHeight="1" x14ac:dyDescent="0.4">
      <c r="A1977" s="359"/>
      <c r="B1977" s="290" t="s">
        <v>46</v>
      </c>
      <c r="C1977" s="13">
        <v>6</v>
      </c>
      <c r="D1977" s="13">
        <v>31</v>
      </c>
      <c r="E1977" s="13">
        <v>146</v>
      </c>
      <c r="F1977" s="13">
        <v>58</v>
      </c>
      <c r="G1977" s="13">
        <v>46</v>
      </c>
      <c r="H1977" s="13">
        <v>2</v>
      </c>
      <c r="I1977" s="139">
        <f t="shared" si="73"/>
        <v>289</v>
      </c>
      <c r="J1977" s="161">
        <f>C1977+D1977</f>
        <v>37</v>
      </c>
      <c r="K1977" s="208">
        <f>E1977</f>
        <v>146</v>
      </c>
      <c r="L1977" s="187">
        <f>SUM(F1977:G1977)</f>
        <v>104</v>
      </c>
    </row>
    <row r="1978" spans="1:12" ht="11.25" customHeight="1" x14ac:dyDescent="0.4">
      <c r="A1978" s="359"/>
      <c r="B1978" s="290"/>
      <c r="C1978" s="15">
        <f>C1977/I1977*100</f>
        <v>2.0761245674740483</v>
      </c>
      <c r="D1978" s="15">
        <f>D1977/I1977*100</f>
        <v>10.726643598615917</v>
      </c>
      <c r="E1978" s="15">
        <f>E1977/I1977*100</f>
        <v>50.51903114186851</v>
      </c>
      <c r="F1978" s="15">
        <f>F1977/I1977*100</f>
        <v>20.069204152249135</v>
      </c>
      <c r="G1978" s="15">
        <f>G1977/I1977*100</f>
        <v>15.916955017301039</v>
      </c>
      <c r="H1978" s="59">
        <f>H1977/I1977*100</f>
        <v>0.69204152249134954</v>
      </c>
      <c r="I1978" s="138">
        <f t="shared" si="73"/>
        <v>99.999999999999986</v>
      </c>
      <c r="J1978" s="160">
        <f>J1977/I1977*100</f>
        <v>12.802768166089965</v>
      </c>
      <c r="K1978" s="207">
        <f>K1977/I1977*100</f>
        <v>50.51903114186851</v>
      </c>
      <c r="L1978" s="186">
        <f>L1977/I1977*100</f>
        <v>35.986159169550177</v>
      </c>
    </row>
    <row r="1979" spans="1:12" ht="11.25" customHeight="1" x14ac:dyDescent="0.4">
      <c r="A1979" s="359"/>
      <c r="B1979" s="291" t="s">
        <v>47</v>
      </c>
      <c r="C1979" s="13">
        <v>7</v>
      </c>
      <c r="D1979" s="13">
        <v>57</v>
      </c>
      <c r="E1979" s="13">
        <v>136</v>
      </c>
      <c r="F1979" s="13">
        <v>59</v>
      </c>
      <c r="G1979" s="13">
        <v>46</v>
      </c>
      <c r="H1979" s="13">
        <v>2</v>
      </c>
      <c r="I1979" s="139">
        <f t="shared" si="73"/>
        <v>307</v>
      </c>
      <c r="J1979" s="161">
        <f>C1979+D1979</f>
        <v>64</v>
      </c>
      <c r="K1979" s="208">
        <f>E1979</f>
        <v>136</v>
      </c>
      <c r="L1979" s="187">
        <f>SUM(F1979:G1979)</f>
        <v>105</v>
      </c>
    </row>
    <row r="1980" spans="1:12" ht="11.25" customHeight="1" x14ac:dyDescent="0.4">
      <c r="A1980" s="359"/>
      <c r="B1980" s="289"/>
      <c r="C1980" s="15">
        <f>C1979/I1979*100</f>
        <v>2.2801302931596092</v>
      </c>
      <c r="D1980" s="15">
        <f>D1979/I1979*100</f>
        <v>18.566775244299674</v>
      </c>
      <c r="E1980" s="15">
        <f>E1979/I1979*100</f>
        <v>44.299674267100976</v>
      </c>
      <c r="F1980" s="15">
        <f>F1979/I1979*100</f>
        <v>19.218241042345277</v>
      </c>
      <c r="G1980" s="15">
        <f>G1979/I1979*100</f>
        <v>14.983713355048861</v>
      </c>
      <c r="H1980" s="59">
        <f>H1979/I1979*100</f>
        <v>0.65146579804560267</v>
      </c>
      <c r="I1980" s="138">
        <f t="shared" si="73"/>
        <v>100</v>
      </c>
      <c r="J1980" s="160">
        <f>J1979/I1979*100</f>
        <v>20.846905537459286</v>
      </c>
      <c r="K1980" s="207">
        <f>K1979/I1979*100</f>
        <v>44.299674267100976</v>
      </c>
      <c r="L1980" s="186">
        <f>L1979/I1979*100</f>
        <v>34.201954397394132</v>
      </c>
    </row>
    <row r="1981" spans="1:12" ht="11.25" customHeight="1" x14ac:dyDescent="0.4">
      <c r="A1981" s="359"/>
      <c r="B1981" s="290" t="s">
        <v>15</v>
      </c>
      <c r="C1981" s="13">
        <v>19</v>
      </c>
      <c r="D1981" s="13">
        <v>73</v>
      </c>
      <c r="E1981" s="13">
        <v>176</v>
      </c>
      <c r="F1981" s="13">
        <v>57</v>
      </c>
      <c r="G1981" s="13">
        <v>44</v>
      </c>
      <c r="H1981" s="13">
        <v>4</v>
      </c>
      <c r="I1981" s="139">
        <f t="shared" si="73"/>
        <v>373</v>
      </c>
      <c r="J1981" s="161">
        <f>C1981+D1981</f>
        <v>92</v>
      </c>
      <c r="K1981" s="208">
        <f>E1981</f>
        <v>176</v>
      </c>
      <c r="L1981" s="187">
        <f>SUM(F1981:G1981)</f>
        <v>101</v>
      </c>
    </row>
    <row r="1982" spans="1:12" ht="11.25" customHeight="1" x14ac:dyDescent="0.4">
      <c r="A1982" s="359"/>
      <c r="B1982" s="290"/>
      <c r="C1982" s="15">
        <f>C1981/I1981*100</f>
        <v>5.0938337801608577</v>
      </c>
      <c r="D1982" s="15">
        <f>D1981/I1981*100</f>
        <v>19.571045576407506</v>
      </c>
      <c r="E1982" s="15">
        <f>E1981/I1981*100</f>
        <v>47.184986595174259</v>
      </c>
      <c r="F1982" s="15">
        <f>F1981/I1981*100</f>
        <v>15.281501340482572</v>
      </c>
      <c r="G1982" s="15">
        <f>G1981/I1981*100</f>
        <v>11.796246648793565</v>
      </c>
      <c r="H1982" s="59">
        <f>H1981/I1981*100</f>
        <v>1.0723860589812333</v>
      </c>
      <c r="I1982" s="138">
        <f t="shared" si="73"/>
        <v>100.00000000000001</v>
      </c>
      <c r="J1982" s="160">
        <f>J1981/I1981*100</f>
        <v>24.664879356568363</v>
      </c>
      <c r="K1982" s="207">
        <f>K1981/I1981*100</f>
        <v>47.184986595174259</v>
      </c>
      <c r="L1982" s="186">
        <f>L1981/I1981*100</f>
        <v>27.077747989276141</v>
      </c>
    </row>
    <row r="1983" spans="1:12" ht="11.25" customHeight="1" x14ac:dyDescent="0.4">
      <c r="A1983" s="359"/>
      <c r="B1983" s="291" t="s">
        <v>1</v>
      </c>
      <c r="C1983" s="13">
        <v>43</v>
      </c>
      <c r="D1983" s="13">
        <v>130</v>
      </c>
      <c r="E1983" s="13">
        <v>231</v>
      </c>
      <c r="F1983" s="13">
        <v>57</v>
      </c>
      <c r="G1983" s="13">
        <v>43</v>
      </c>
      <c r="H1983" s="13">
        <v>18</v>
      </c>
      <c r="I1983" s="139">
        <f t="shared" si="73"/>
        <v>522</v>
      </c>
      <c r="J1983" s="161">
        <f>C1983+D1983</f>
        <v>173</v>
      </c>
      <c r="K1983" s="208">
        <f>E1983</f>
        <v>231</v>
      </c>
      <c r="L1983" s="187">
        <f>SUM(F1983:G1983)</f>
        <v>100</v>
      </c>
    </row>
    <row r="1984" spans="1:12" ht="11.25" customHeight="1" x14ac:dyDescent="0.4">
      <c r="A1984" s="359"/>
      <c r="B1984" s="289"/>
      <c r="C1984" s="15">
        <f>C1983/I1983*100</f>
        <v>8.2375478927203059</v>
      </c>
      <c r="D1984" s="15">
        <f>D1983/I1983*100</f>
        <v>24.904214559386972</v>
      </c>
      <c r="E1984" s="15">
        <f>E1983/I1983*100</f>
        <v>44.252873563218394</v>
      </c>
      <c r="F1984" s="15">
        <f>F1983/I1983*100</f>
        <v>10.919540229885058</v>
      </c>
      <c r="G1984" s="15">
        <f>G1983/I1983*100</f>
        <v>8.2375478927203059</v>
      </c>
      <c r="H1984" s="59">
        <f>H1983/I1983*100</f>
        <v>3.4482758620689653</v>
      </c>
      <c r="I1984" s="138">
        <f t="shared" si="73"/>
        <v>100</v>
      </c>
      <c r="J1984" s="160">
        <f>J1983/I1983*100</f>
        <v>33.14176245210728</v>
      </c>
      <c r="K1984" s="207">
        <f>K1983/I1983*100</f>
        <v>44.252873563218394</v>
      </c>
      <c r="L1984" s="186">
        <f>L1983/I1983*100</f>
        <v>19.157088122605366</v>
      </c>
    </row>
    <row r="1985" spans="1:12" ht="11.25" customHeight="1" x14ac:dyDescent="0.4">
      <c r="A1985" s="359"/>
      <c r="B1985" s="290" t="s">
        <v>53</v>
      </c>
      <c r="C1985" s="13">
        <v>0</v>
      </c>
      <c r="D1985" s="13">
        <v>0</v>
      </c>
      <c r="E1985" s="13">
        <v>1</v>
      </c>
      <c r="F1985" s="13">
        <v>0</v>
      </c>
      <c r="G1985" s="13">
        <v>0</v>
      </c>
      <c r="H1985" s="13">
        <v>1</v>
      </c>
      <c r="I1985" s="139">
        <f t="shared" si="73"/>
        <v>2</v>
      </c>
      <c r="J1985" s="161">
        <f>C1985+D1985</f>
        <v>0</v>
      </c>
      <c r="K1985" s="208">
        <f>E1985</f>
        <v>1</v>
      </c>
      <c r="L1985" s="187">
        <f>SUM(F1985:G1985)</f>
        <v>0</v>
      </c>
    </row>
    <row r="1986" spans="1:12" ht="11.25" customHeight="1" x14ac:dyDescent="0.4">
      <c r="A1986" s="360"/>
      <c r="B1986" s="293"/>
      <c r="C1986" s="19">
        <f>C1985/I1985*100</f>
        <v>0</v>
      </c>
      <c r="D1986" s="19">
        <f>D1985/I1985*100</f>
        <v>0</v>
      </c>
      <c r="E1986" s="19">
        <f>E1985/I1985*100</f>
        <v>50</v>
      </c>
      <c r="F1986" s="19">
        <f>F1985/I1985*100</f>
        <v>0</v>
      </c>
      <c r="G1986" s="19">
        <f>G1985/I1985*100</f>
        <v>0</v>
      </c>
      <c r="H1986" s="66">
        <f>H1985/I1985*100</f>
        <v>50</v>
      </c>
      <c r="I1986" s="137">
        <f t="shared" si="73"/>
        <v>100</v>
      </c>
      <c r="J1986" s="159">
        <f>J1985/I1985*100</f>
        <v>0</v>
      </c>
      <c r="K1986" s="206">
        <f>K1985/I1985*100</f>
        <v>50</v>
      </c>
      <c r="L1986" s="185">
        <f>L1985/I1985*100</f>
        <v>0</v>
      </c>
    </row>
    <row r="1987" spans="1:12" ht="11.25" customHeight="1" x14ac:dyDescent="0.4">
      <c r="A1987" s="361" t="s">
        <v>2</v>
      </c>
      <c r="B1987" s="288" t="s">
        <v>54</v>
      </c>
      <c r="C1987" s="13">
        <v>10</v>
      </c>
      <c r="D1987" s="13">
        <v>42</v>
      </c>
      <c r="E1987" s="13">
        <v>82</v>
      </c>
      <c r="F1987" s="13">
        <v>21</v>
      </c>
      <c r="G1987" s="13">
        <v>16</v>
      </c>
      <c r="H1987" s="13">
        <v>4</v>
      </c>
      <c r="I1987" s="154">
        <f t="shared" si="73"/>
        <v>175</v>
      </c>
      <c r="J1987" s="158">
        <f>C1987+D1987</f>
        <v>52</v>
      </c>
      <c r="K1987" s="22">
        <f>E1987</f>
        <v>82</v>
      </c>
      <c r="L1987" s="184">
        <f>SUM(F1987:G1987)</f>
        <v>37</v>
      </c>
    </row>
    <row r="1988" spans="1:12" ht="11.25" customHeight="1" x14ac:dyDescent="0.4">
      <c r="A1988" s="362"/>
      <c r="B1988" s="289"/>
      <c r="C1988" s="14">
        <f>C1987/I1987*100</f>
        <v>5.7142857142857144</v>
      </c>
      <c r="D1988" s="16">
        <f>D1987/I1987*100</f>
        <v>24</v>
      </c>
      <c r="E1988" s="16">
        <f>E1987/I1987*100</f>
        <v>46.857142857142861</v>
      </c>
      <c r="F1988" s="16">
        <f>F1987/I1987*100</f>
        <v>12</v>
      </c>
      <c r="G1988" s="16">
        <f>G1987/I1987*100</f>
        <v>9.1428571428571423</v>
      </c>
      <c r="H1988" s="65">
        <f>H1987/I1987*100</f>
        <v>2.2857142857142856</v>
      </c>
      <c r="I1988" s="138">
        <f t="shared" si="73"/>
        <v>100.00000000000001</v>
      </c>
      <c r="J1988" s="160">
        <f>J1987/I1987*100</f>
        <v>29.714285714285715</v>
      </c>
      <c r="K1988" s="207">
        <f>K1987/I1987*100</f>
        <v>46.857142857142861</v>
      </c>
      <c r="L1988" s="186">
        <f>L1987/I1987*100</f>
        <v>21.142857142857142</v>
      </c>
    </row>
    <row r="1989" spans="1:12" ht="11.25" customHeight="1" x14ac:dyDescent="0.4">
      <c r="A1989" s="362"/>
      <c r="B1989" s="290" t="s">
        <v>57</v>
      </c>
      <c r="C1989" s="13">
        <v>12</v>
      </c>
      <c r="D1989" s="13">
        <v>28</v>
      </c>
      <c r="E1989" s="13">
        <v>54</v>
      </c>
      <c r="F1989" s="13">
        <v>23</v>
      </c>
      <c r="G1989" s="13">
        <v>18</v>
      </c>
      <c r="H1989" s="13">
        <v>3</v>
      </c>
      <c r="I1989" s="139">
        <f t="shared" si="73"/>
        <v>138</v>
      </c>
      <c r="J1989" s="161">
        <f>C1989+D1989</f>
        <v>40</v>
      </c>
      <c r="K1989" s="208">
        <f>E1989</f>
        <v>54</v>
      </c>
      <c r="L1989" s="187">
        <f>SUM(F1989:G1989)</f>
        <v>41</v>
      </c>
    </row>
    <row r="1990" spans="1:12" ht="11.25" customHeight="1" x14ac:dyDescent="0.4">
      <c r="A1990" s="362"/>
      <c r="B1990" s="290"/>
      <c r="C1990" s="15">
        <f>C1989/I1989*100</f>
        <v>8.695652173913043</v>
      </c>
      <c r="D1990" s="15">
        <f>D1989/I1989*100</f>
        <v>20.289855072463769</v>
      </c>
      <c r="E1990" s="15">
        <f>E1989/I1989*100</f>
        <v>39.130434782608695</v>
      </c>
      <c r="F1990" s="15">
        <f>F1989/I1989*100</f>
        <v>16.666666666666664</v>
      </c>
      <c r="G1990" s="15">
        <f>G1989/I1989*100</f>
        <v>13.043478260869565</v>
      </c>
      <c r="H1990" s="59">
        <f>H1989/I1989*100</f>
        <v>2.1739130434782608</v>
      </c>
      <c r="I1990" s="138">
        <f t="shared" si="73"/>
        <v>99.999999999999986</v>
      </c>
      <c r="J1990" s="160">
        <f>J1989/I1989*100</f>
        <v>28.985507246376812</v>
      </c>
      <c r="K1990" s="207">
        <f>K1989/I1989*100</f>
        <v>39.130434782608695</v>
      </c>
      <c r="L1990" s="186">
        <f>L1989/I1989*100</f>
        <v>29.710144927536231</v>
      </c>
    </row>
    <row r="1991" spans="1:12" ht="11.25" customHeight="1" x14ac:dyDescent="0.4">
      <c r="A1991" s="362"/>
      <c r="B1991" s="291" t="s">
        <v>3</v>
      </c>
      <c r="C1991" s="13">
        <v>22</v>
      </c>
      <c r="D1991" s="13">
        <v>117</v>
      </c>
      <c r="E1991" s="13">
        <v>371</v>
      </c>
      <c r="F1991" s="13">
        <v>164</v>
      </c>
      <c r="G1991" s="13">
        <v>120</v>
      </c>
      <c r="H1991" s="13">
        <v>3</v>
      </c>
      <c r="I1991" s="139">
        <f t="shared" si="73"/>
        <v>797</v>
      </c>
      <c r="J1991" s="161">
        <f>C1991+D1991</f>
        <v>139</v>
      </c>
      <c r="K1991" s="208">
        <f>E1991</f>
        <v>371</v>
      </c>
      <c r="L1991" s="187">
        <f>SUM(F1991:G1991)</f>
        <v>284</v>
      </c>
    </row>
    <row r="1992" spans="1:12" ht="11.25" customHeight="1" x14ac:dyDescent="0.4">
      <c r="A1992" s="362"/>
      <c r="B1992" s="289"/>
      <c r="C1992" s="15">
        <f>C1991/I1991*100</f>
        <v>2.7603513174404015</v>
      </c>
      <c r="D1992" s="15">
        <f>D1991/I1991*100</f>
        <v>14.680050188205771</v>
      </c>
      <c r="E1992" s="15">
        <f>E1991/I1991*100</f>
        <v>46.549560853199502</v>
      </c>
      <c r="F1992" s="15">
        <f>F1991/I1991*100</f>
        <v>20.5771643663739</v>
      </c>
      <c r="G1992" s="15">
        <f>G1991/I1991*100</f>
        <v>15.056461731493098</v>
      </c>
      <c r="H1992" s="59">
        <f>H1991/I1991*100</f>
        <v>0.37641154328732745</v>
      </c>
      <c r="I1992" s="138">
        <f t="shared" si="73"/>
        <v>100</v>
      </c>
      <c r="J1992" s="160">
        <f>J1991/I1991*100</f>
        <v>17.440401505646172</v>
      </c>
      <c r="K1992" s="207">
        <f>K1991/I1991*100</f>
        <v>46.549560853199502</v>
      </c>
      <c r="L1992" s="186">
        <f>L1991/I1991*100</f>
        <v>35.633626097867001</v>
      </c>
    </row>
    <row r="1993" spans="1:12" ht="11.25" customHeight="1" x14ac:dyDescent="0.4">
      <c r="A1993" s="362"/>
      <c r="B1993" s="290" t="s">
        <v>51</v>
      </c>
      <c r="C1993" s="13">
        <v>10</v>
      </c>
      <c r="D1993" s="13">
        <v>24</v>
      </c>
      <c r="E1993" s="13">
        <v>63</v>
      </c>
      <c r="F1993" s="13">
        <v>16</v>
      </c>
      <c r="G1993" s="13">
        <v>20</v>
      </c>
      <c r="H1993" s="13">
        <v>1</v>
      </c>
      <c r="I1993" s="139">
        <f t="shared" si="73"/>
        <v>134</v>
      </c>
      <c r="J1993" s="161">
        <f>C1993+D1993</f>
        <v>34</v>
      </c>
      <c r="K1993" s="208">
        <f>E1993</f>
        <v>63</v>
      </c>
      <c r="L1993" s="187">
        <f>SUM(F1993:G1993)</f>
        <v>36</v>
      </c>
    </row>
    <row r="1994" spans="1:12" ht="11.25" customHeight="1" x14ac:dyDescent="0.4">
      <c r="A1994" s="362"/>
      <c r="B1994" s="290"/>
      <c r="C1994" s="15">
        <f>C1993/I1993*100</f>
        <v>7.4626865671641784</v>
      </c>
      <c r="D1994" s="15">
        <f>D1993/I1993*100</f>
        <v>17.910447761194028</v>
      </c>
      <c r="E1994" s="15">
        <f>E1993/I1993*100</f>
        <v>47.014925373134332</v>
      </c>
      <c r="F1994" s="15">
        <f>F1993/I1993*100</f>
        <v>11.940298507462686</v>
      </c>
      <c r="G1994" s="15">
        <f>G1993/I1993*100</f>
        <v>14.925373134328357</v>
      </c>
      <c r="H1994" s="59">
        <f>H1993/I1993*100</f>
        <v>0.74626865671641784</v>
      </c>
      <c r="I1994" s="138">
        <f t="shared" si="73"/>
        <v>100</v>
      </c>
      <c r="J1994" s="160">
        <f>J1993/I1993*100</f>
        <v>25.373134328358208</v>
      </c>
      <c r="K1994" s="207">
        <f>K1993/I1993*100</f>
        <v>47.014925373134332</v>
      </c>
      <c r="L1994" s="186">
        <f>L1993/I1993*100</f>
        <v>26.865671641791046</v>
      </c>
    </row>
    <row r="1995" spans="1:12" ht="11.25" customHeight="1" x14ac:dyDescent="0.4">
      <c r="A1995" s="362"/>
      <c r="B1995" s="291" t="s">
        <v>52</v>
      </c>
      <c r="C1995" s="13">
        <v>7</v>
      </c>
      <c r="D1995" s="13">
        <v>22</v>
      </c>
      <c r="E1995" s="13">
        <v>36</v>
      </c>
      <c r="F1995" s="13">
        <v>18</v>
      </c>
      <c r="G1995" s="13">
        <v>7</v>
      </c>
      <c r="H1995" s="13">
        <v>0</v>
      </c>
      <c r="I1995" s="139">
        <f t="shared" si="73"/>
        <v>90</v>
      </c>
      <c r="J1995" s="161">
        <f>C1995+D1995</f>
        <v>29</v>
      </c>
      <c r="K1995" s="208">
        <f>E1995</f>
        <v>36</v>
      </c>
      <c r="L1995" s="187">
        <f>SUM(F1995:G1995)</f>
        <v>25</v>
      </c>
    </row>
    <row r="1996" spans="1:12" ht="11.25" customHeight="1" x14ac:dyDescent="0.4">
      <c r="A1996" s="362"/>
      <c r="B1996" s="289"/>
      <c r="C1996" s="15">
        <f>C1995/I1995*100</f>
        <v>7.7777777777777777</v>
      </c>
      <c r="D1996" s="15">
        <f>D1995/I1995*100</f>
        <v>24.444444444444443</v>
      </c>
      <c r="E1996" s="15">
        <f>E1995/I1995*100</f>
        <v>40</v>
      </c>
      <c r="F1996" s="15">
        <f>F1995/I1995*100</f>
        <v>20</v>
      </c>
      <c r="G1996" s="15">
        <f>G1995/I1995*100</f>
        <v>7.7777777777777777</v>
      </c>
      <c r="H1996" s="59">
        <f>H1995/I1995*100</f>
        <v>0</v>
      </c>
      <c r="I1996" s="138">
        <f t="shared" si="73"/>
        <v>100</v>
      </c>
      <c r="J1996" s="160">
        <f>J1995/I1995*100</f>
        <v>32.222222222222221</v>
      </c>
      <c r="K1996" s="207">
        <f>K1995/I1995*100</f>
        <v>40</v>
      </c>
      <c r="L1996" s="186">
        <f>L1995/I1995*100</f>
        <v>27.777777777777779</v>
      </c>
    </row>
    <row r="1997" spans="1:12" ht="11.25" customHeight="1" x14ac:dyDescent="0.4">
      <c r="A1997" s="362"/>
      <c r="B1997" s="290" t="s">
        <v>59</v>
      </c>
      <c r="C1997" s="13">
        <v>32</v>
      </c>
      <c r="D1997" s="13">
        <v>99</v>
      </c>
      <c r="E1997" s="13">
        <v>210</v>
      </c>
      <c r="F1997" s="13">
        <v>64</v>
      </c>
      <c r="G1997" s="13">
        <v>48</v>
      </c>
      <c r="H1997" s="13">
        <v>13</v>
      </c>
      <c r="I1997" s="139">
        <f t="shared" si="73"/>
        <v>466</v>
      </c>
      <c r="J1997" s="161">
        <f>C1997+D1997</f>
        <v>131</v>
      </c>
      <c r="K1997" s="208">
        <f>E1997</f>
        <v>210</v>
      </c>
      <c r="L1997" s="187">
        <f>SUM(F1997:G1997)</f>
        <v>112</v>
      </c>
    </row>
    <row r="1998" spans="1:12" ht="11.25" customHeight="1" x14ac:dyDescent="0.4">
      <c r="A1998" s="362"/>
      <c r="B1998" s="290"/>
      <c r="C1998" s="15">
        <f>C1997/I1997*100</f>
        <v>6.866952789699571</v>
      </c>
      <c r="D1998" s="15">
        <f>D1997/I1997*100</f>
        <v>21.244635193133046</v>
      </c>
      <c r="E1998" s="15">
        <f>E1997/I1997*100</f>
        <v>45.064377682403432</v>
      </c>
      <c r="F1998" s="15">
        <f>F1997/I1997*100</f>
        <v>13.733905579399142</v>
      </c>
      <c r="G1998" s="15">
        <f>G1997/I1997*100</f>
        <v>10.300429184549357</v>
      </c>
      <c r="H1998" s="59">
        <f>H1997/I1997*100</f>
        <v>2.7896995708154506</v>
      </c>
      <c r="I1998" s="138">
        <f t="shared" si="73"/>
        <v>100</v>
      </c>
      <c r="J1998" s="160">
        <f>J1997/I1997*100</f>
        <v>28.111587982832621</v>
      </c>
      <c r="K1998" s="207">
        <f>K1997/I1997*100</f>
        <v>45.064377682403432</v>
      </c>
      <c r="L1998" s="186">
        <f>L1997/I1997*100</f>
        <v>24.034334763948497</v>
      </c>
    </row>
    <row r="1999" spans="1:12" ht="11.25" customHeight="1" x14ac:dyDescent="0.4">
      <c r="A1999" s="362"/>
      <c r="B1999" s="291" t="s">
        <v>36</v>
      </c>
      <c r="C1999" s="13">
        <v>1</v>
      </c>
      <c r="D1999" s="13">
        <v>11</v>
      </c>
      <c r="E1999" s="13">
        <v>41</v>
      </c>
      <c r="F1999" s="13">
        <v>8</v>
      </c>
      <c r="G1999" s="13">
        <v>9</v>
      </c>
      <c r="H1999" s="13">
        <v>2</v>
      </c>
      <c r="I1999" s="139">
        <f t="shared" si="73"/>
        <v>72</v>
      </c>
      <c r="J1999" s="161">
        <f>C1999+D1999</f>
        <v>12</v>
      </c>
      <c r="K1999" s="208">
        <f>E1999</f>
        <v>41</v>
      </c>
      <c r="L1999" s="187">
        <f>SUM(F1999:G1999)</f>
        <v>17</v>
      </c>
    </row>
    <row r="2000" spans="1:12" ht="11.25" customHeight="1" x14ac:dyDescent="0.4">
      <c r="A2000" s="362"/>
      <c r="B2000" s="289"/>
      <c r="C2000" s="15">
        <f>C1999/I1999*100</f>
        <v>1.3888888888888888</v>
      </c>
      <c r="D2000" s="15">
        <f>D1999/I1999*100</f>
        <v>15.277777777777779</v>
      </c>
      <c r="E2000" s="15">
        <f>E1999/I1999*100</f>
        <v>56.944444444444443</v>
      </c>
      <c r="F2000" s="15">
        <f>F1999/I1999*100</f>
        <v>11.111111111111111</v>
      </c>
      <c r="G2000" s="15">
        <f>G1999/I1999*100</f>
        <v>12.5</v>
      </c>
      <c r="H2000" s="59">
        <f>H1999/I1999*100</f>
        <v>2.7777777777777777</v>
      </c>
      <c r="I2000" s="138">
        <f t="shared" si="73"/>
        <v>100</v>
      </c>
      <c r="J2000" s="160">
        <f>J1999/I1999*100</f>
        <v>16.666666666666664</v>
      </c>
      <c r="K2000" s="207">
        <f>K1999/I1999*100</f>
        <v>56.944444444444443</v>
      </c>
      <c r="L2000" s="186">
        <f>L1999/I1999*100</f>
        <v>23.611111111111111</v>
      </c>
    </row>
    <row r="2001" spans="1:12" ht="11.25" customHeight="1" x14ac:dyDescent="0.4">
      <c r="A2001" s="362"/>
      <c r="B2001" s="290" t="s">
        <v>53</v>
      </c>
      <c r="C2001" s="13">
        <v>0</v>
      </c>
      <c r="D2001" s="13">
        <v>4</v>
      </c>
      <c r="E2001" s="13">
        <v>2</v>
      </c>
      <c r="F2001" s="13">
        <v>1</v>
      </c>
      <c r="G2001" s="13">
        <v>0</v>
      </c>
      <c r="H2001" s="13">
        <v>4</v>
      </c>
      <c r="I2001" s="139">
        <f t="shared" si="73"/>
        <v>11</v>
      </c>
      <c r="J2001" s="161">
        <f>C2001+D2001</f>
        <v>4</v>
      </c>
      <c r="K2001" s="208">
        <f>E2001</f>
        <v>2</v>
      </c>
      <c r="L2001" s="187">
        <f>SUM(F2001:G2001)</f>
        <v>1</v>
      </c>
    </row>
    <row r="2002" spans="1:12" ht="11.25" customHeight="1" x14ac:dyDescent="0.4">
      <c r="A2002" s="363"/>
      <c r="B2002" s="293"/>
      <c r="C2002" s="19">
        <f>C2001/I2001*100</f>
        <v>0</v>
      </c>
      <c r="D2002" s="19">
        <f>D2001/I2001*100</f>
        <v>36.363636363636367</v>
      </c>
      <c r="E2002" s="19">
        <f>E2001/I2001*100</f>
        <v>18.181818181818183</v>
      </c>
      <c r="F2002" s="19">
        <f>F2001/I2001*100</f>
        <v>9.0909090909090917</v>
      </c>
      <c r="G2002" s="19">
        <f>G2001/I2001*100</f>
        <v>0</v>
      </c>
      <c r="H2002" s="66">
        <f>H2001/I2001*100</f>
        <v>36.363636363636367</v>
      </c>
      <c r="I2002" s="137">
        <f t="shared" si="73"/>
        <v>100</v>
      </c>
      <c r="J2002" s="159">
        <f>J2001/I2001*100</f>
        <v>36.363636363636367</v>
      </c>
      <c r="K2002" s="206">
        <f>K2001/I2001*100</f>
        <v>18.181818181818183</v>
      </c>
      <c r="L2002" s="185">
        <f>L2001/I2001*100</f>
        <v>9.0909090909090917</v>
      </c>
    </row>
    <row r="2003" spans="1:12" ht="11.25" customHeight="1" x14ac:dyDescent="0.4">
      <c r="A2003" s="358" t="s">
        <v>19</v>
      </c>
      <c r="B2003" s="288" t="s">
        <v>64</v>
      </c>
      <c r="C2003" s="13">
        <v>5</v>
      </c>
      <c r="D2003" s="13">
        <v>41</v>
      </c>
      <c r="E2003" s="13">
        <v>117</v>
      </c>
      <c r="F2003" s="13">
        <v>45</v>
      </c>
      <c r="G2003" s="13">
        <v>41</v>
      </c>
      <c r="H2003" s="13">
        <v>10</v>
      </c>
      <c r="I2003" s="136">
        <f t="shared" si="73"/>
        <v>259</v>
      </c>
      <c r="J2003" s="158">
        <f>C2003+D2003</f>
        <v>46</v>
      </c>
      <c r="K2003" s="22">
        <f>E2003</f>
        <v>117</v>
      </c>
      <c r="L2003" s="184">
        <f>SUM(F2003:G2003)</f>
        <v>86</v>
      </c>
    </row>
    <row r="2004" spans="1:12" ht="11.25" customHeight="1" x14ac:dyDescent="0.4">
      <c r="A2004" s="359"/>
      <c r="B2004" s="289"/>
      <c r="C2004" s="14">
        <f>C2003/I2003*100</f>
        <v>1.9305019305019304</v>
      </c>
      <c r="D2004" s="16">
        <f>D2003/I2003*100</f>
        <v>15.83011583011583</v>
      </c>
      <c r="E2004" s="16">
        <f>E2003/I2003*100</f>
        <v>45.173745173745175</v>
      </c>
      <c r="F2004" s="16">
        <f>F2003/I2003*100</f>
        <v>17.374517374517374</v>
      </c>
      <c r="G2004" s="16">
        <f>G2003/I2003*100</f>
        <v>15.83011583011583</v>
      </c>
      <c r="H2004" s="65">
        <f>H2003/I2003*100</f>
        <v>3.8610038610038608</v>
      </c>
      <c r="I2004" s="138">
        <f t="shared" si="73"/>
        <v>100</v>
      </c>
      <c r="J2004" s="160">
        <f>J2003/I2003*100</f>
        <v>17.760617760617762</v>
      </c>
      <c r="K2004" s="207">
        <f>K2003/I2003*100</f>
        <v>45.173745173745175</v>
      </c>
      <c r="L2004" s="186">
        <f>L2003/I2003*100</f>
        <v>33.204633204633204</v>
      </c>
    </row>
    <row r="2005" spans="1:12" ht="11.25" customHeight="1" x14ac:dyDescent="0.4">
      <c r="A2005" s="359"/>
      <c r="B2005" s="290" t="s">
        <v>66</v>
      </c>
      <c r="C2005" s="13">
        <v>21</v>
      </c>
      <c r="D2005" s="13">
        <v>79</v>
      </c>
      <c r="E2005" s="13">
        <v>144</v>
      </c>
      <c r="F2005" s="13">
        <v>55</v>
      </c>
      <c r="G2005" s="13">
        <v>37</v>
      </c>
      <c r="H2005" s="13">
        <v>6</v>
      </c>
      <c r="I2005" s="139">
        <f t="shared" si="73"/>
        <v>342</v>
      </c>
      <c r="J2005" s="161">
        <f>C2005+D2005</f>
        <v>100</v>
      </c>
      <c r="K2005" s="208">
        <f>E2005</f>
        <v>144</v>
      </c>
      <c r="L2005" s="187">
        <f>SUM(F2005:G2005)</f>
        <v>92</v>
      </c>
    </row>
    <row r="2006" spans="1:12" ht="11.25" customHeight="1" x14ac:dyDescent="0.4">
      <c r="A2006" s="359"/>
      <c r="B2006" s="290"/>
      <c r="C2006" s="15">
        <f>C2005/I2005*100</f>
        <v>6.140350877192982</v>
      </c>
      <c r="D2006" s="15">
        <f>D2005/I2005*100</f>
        <v>23.099415204678362</v>
      </c>
      <c r="E2006" s="15">
        <f>E2005/I2005*100</f>
        <v>42.105263157894733</v>
      </c>
      <c r="F2006" s="15">
        <f>F2005/I2005*100</f>
        <v>16.081871345029239</v>
      </c>
      <c r="G2006" s="15">
        <f>G2005/I2005*100</f>
        <v>10.818713450292398</v>
      </c>
      <c r="H2006" s="59">
        <f>H2005/I2005*100</f>
        <v>1.7543859649122806</v>
      </c>
      <c r="I2006" s="138">
        <f t="shared" si="73"/>
        <v>99.999999999999986</v>
      </c>
      <c r="J2006" s="160">
        <f>J2005/I2005*100</f>
        <v>29.239766081871345</v>
      </c>
      <c r="K2006" s="207">
        <f>K2005/I2005*100</f>
        <v>42.105263157894733</v>
      </c>
      <c r="L2006" s="186">
        <f>L2005/I2005*100</f>
        <v>26.900584795321635</v>
      </c>
    </row>
    <row r="2007" spans="1:12" ht="11.25" customHeight="1" x14ac:dyDescent="0.4">
      <c r="A2007" s="359"/>
      <c r="B2007" s="291" t="s">
        <v>67</v>
      </c>
      <c r="C2007" s="13">
        <v>41</v>
      </c>
      <c r="D2007" s="13">
        <v>151</v>
      </c>
      <c r="E2007" s="13">
        <v>410</v>
      </c>
      <c r="F2007" s="13">
        <v>129</v>
      </c>
      <c r="G2007" s="13">
        <v>111</v>
      </c>
      <c r="H2007" s="13">
        <v>1</v>
      </c>
      <c r="I2007" s="139">
        <f t="shared" si="73"/>
        <v>843</v>
      </c>
      <c r="J2007" s="161">
        <f>C2007+D2007</f>
        <v>192</v>
      </c>
      <c r="K2007" s="208">
        <f>E2007</f>
        <v>410</v>
      </c>
      <c r="L2007" s="187">
        <f>SUM(F2007:G2007)</f>
        <v>240</v>
      </c>
    </row>
    <row r="2008" spans="1:12" ht="11.25" customHeight="1" x14ac:dyDescent="0.4">
      <c r="A2008" s="359"/>
      <c r="B2008" s="289"/>
      <c r="C2008" s="15">
        <f>C2007/I2007*100</f>
        <v>4.8635824436536179</v>
      </c>
      <c r="D2008" s="15">
        <f>D2007/I2007*100</f>
        <v>17.912218268090154</v>
      </c>
      <c r="E2008" s="15">
        <f>E2007/I2007*100</f>
        <v>48.635824436536183</v>
      </c>
      <c r="F2008" s="15">
        <f>F2007/I2007*100</f>
        <v>15.302491103202847</v>
      </c>
      <c r="G2008" s="15">
        <f>G2007/I2007*100</f>
        <v>13.167259786476867</v>
      </c>
      <c r="H2008" s="59">
        <f>H2007/I2007*100</f>
        <v>0.11862396204033215</v>
      </c>
      <c r="I2008" s="138">
        <f t="shared" si="73"/>
        <v>100</v>
      </c>
      <c r="J2008" s="160">
        <f>J2007/I2007*100</f>
        <v>22.77580071174377</v>
      </c>
      <c r="K2008" s="207">
        <f>K2007/I2007*100</f>
        <v>48.635824436536183</v>
      </c>
      <c r="L2008" s="186">
        <f>L2007/I2007*100</f>
        <v>28.46975088967972</v>
      </c>
    </row>
    <row r="2009" spans="1:12" ht="11.25" customHeight="1" x14ac:dyDescent="0.4">
      <c r="A2009" s="359"/>
      <c r="B2009" s="290" t="s">
        <v>69</v>
      </c>
      <c r="C2009" s="13">
        <v>17</v>
      </c>
      <c r="D2009" s="13">
        <v>50</v>
      </c>
      <c r="E2009" s="13">
        <v>126</v>
      </c>
      <c r="F2009" s="13">
        <v>58</v>
      </c>
      <c r="G2009" s="13">
        <v>37</v>
      </c>
      <c r="H2009" s="13">
        <v>5</v>
      </c>
      <c r="I2009" s="139">
        <f t="shared" si="73"/>
        <v>293</v>
      </c>
      <c r="J2009" s="161">
        <f>C2009+D2009</f>
        <v>67</v>
      </c>
      <c r="K2009" s="208">
        <f>E2009</f>
        <v>126</v>
      </c>
      <c r="L2009" s="187">
        <f>SUM(F2009:G2009)</f>
        <v>95</v>
      </c>
    </row>
    <row r="2010" spans="1:12" ht="11.25" customHeight="1" x14ac:dyDescent="0.4">
      <c r="A2010" s="359"/>
      <c r="B2010" s="290"/>
      <c r="C2010" s="15">
        <f>C2009/I2009*100</f>
        <v>5.802047781569966</v>
      </c>
      <c r="D2010" s="15">
        <f>D2009/I2009*100</f>
        <v>17.064846416382252</v>
      </c>
      <c r="E2010" s="15">
        <f>E2009/I2009*100</f>
        <v>43.003412969283275</v>
      </c>
      <c r="F2010" s="15">
        <f>F2009/I2009*100</f>
        <v>19.795221843003414</v>
      </c>
      <c r="G2010" s="15">
        <f>G2009/I2009*100</f>
        <v>12.627986348122866</v>
      </c>
      <c r="H2010" s="59">
        <f>H2009/I2009*100</f>
        <v>1.7064846416382253</v>
      </c>
      <c r="I2010" s="138">
        <f t="shared" si="73"/>
        <v>100</v>
      </c>
      <c r="J2010" s="160">
        <f>J2009/I2009*100</f>
        <v>22.866894197952217</v>
      </c>
      <c r="K2010" s="207">
        <f>K2009/I2009*100</f>
        <v>43.003412969283275</v>
      </c>
      <c r="L2010" s="186">
        <f>L2009/I2009*100</f>
        <v>32.423208191126278</v>
      </c>
    </row>
    <row r="2011" spans="1:12" ht="11.25" customHeight="1" x14ac:dyDescent="0.4">
      <c r="A2011" s="359"/>
      <c r="B2011" s="291" t="s">
        <v>70</v>
      </c>
      <c r="C2011" s="13">
        <v>9</v>
      </c>
      <c r="D2011" s="13">
        <v>26</v>
      </c>
      <c r="E2011" s="13">
        <v>60</v>
      </c>
      <c r="F2011" s="13">
        <v>27</v>
      </c>
      <c r="G2011" s="13">
        <v>12</v>
      </c>
      <c r="H2011" s="13">
        <v>5</v>
      </c>
      <c r="I2011" s="139">
        <f t="shared" si="73"/>
        <v>139</v>
      </c>
      <c r="J2011" s="161">
        <f>C2011+D2011</f>
        <v>35</v>
      </c>
      <c r="K2011" s="208">
        <f>E2011</f>
        <v>60</v>
      </c>
      <c r="L2011" s="187">
        <f>SUM(F2011:G2011)</f>
        <v>39</v>
      </c>
    </row>
    <row r="2012" spans="1:12" ht="11.25" customHeight="1" x14ac:dyDescent="0.4">
      <c r="A2012" s="359"/>
      <c r="B2012" s="289"/>
      <c r="C2012" s="15">
        <f>C2011/I2011*100</f>
        <v>6.4748201438848918</v>
      </c>
      <c r="D2012" s="15">
        <f>D2011/I2011*100</f>
        <v>18.705035971223023</v>
      </c>
      <c r="E2012" s="15">
        <f>E2011/I2011*100</f>
        <v>43.165467625899282</v>
      </c>
      <c r="F2012" s="15">
        <f>F2011/I2011*100</f>
        <v>19.424460431654676</v>
      </c>
      <c r="G2012" s="15">
        <f>G2011/I2011*100</f>
        <v>8.6330935251798557</v>
      </c>
      <c r="H2012" s="59">
        <f>H2011/I2011*100</f>
        <v>3.5971223021582732</v>
      </c>
      <c r="I2012" s="138">
        <f t="shared" si="73"/>
        <v>100</v>
      </c>
      <c r="J2012" s="160">
        <f>J2011/I2011*100</f>
        <v>25.179856115107913</v>
      </c>
      <c r="K2012" s="207">
        <f>K2011/I2011*100</f>
        <v>43.165467625899282</v>
      </c>
      <c r="L2012" s="186">
        <f>L2011/I2011*100</f>
        <v>28.057553956834528</v>
      </c>
    </row>
    <row r="2013" spans="1:12" ht="11.25" customHeight="1" x14ac:dyDescent="0.4">
      <c r="A2013" s="359"/>
      <c r="B2013" s="290" t="s">
        <v>53</v>
      </c>
      <c r="C2013" s="13">
        <v>1</v>
      </c>
      <c r="D2013" s="13">
        <v>0</v>
      </c>
      <c r="E2013" s="13">
        <v>2</v>
      </c>
      <c r="F2013" s="13">
        <v>1</v>
      </c>
      <c r="G2013" s="13">
        <v>0</v>
      </c>
      <c r="H2013" s="13">
        <v>3</v>
      </c>
      <c r="I2013" s="139">
        <f t="shared" si="73"/>
        <v>7</v>
      </c>
      <c r="J2013" s="163">
        <f>C2013+D2013</f>
        <v>1</v>
      </c>
      <c r="K2013" s="208">
        <f>E2013</f>
        <v>2</v>
      </c>
      <c r="L2013" s="187">
        <f>SUM(F2013:G2013)</f>
        <v>1</v>
      </c>
    </row>
    <row r="2014" spans="1:12" ht="11.25" customHeight="1" x14ac:dyDescent="0.4">
      <c r="A2014" s="360"/>
      <c r="B2014" s="293"/>
      <c r="C2014" s="17">
        <f>C2013/I2013*100</f>
        <v>14.285714285714285</v>
      </c>
      <c r="D2014" s="17">
        <f>D2013/I2013*100</f>
        <v>0</v>
      </c>
      <c r="E2014" s="17">
        <f>E2013/I2013*100</f>
        <v>28.571428571428569</v>
      </c>
      <c r="F2014" s="17">
        <f>F2013/I2013*100</f>
        <v>14.285714285714285</v>
      </c>
      <c r="G2014" s="17">
        <f>G2013/I2013*100</f>
        <v>0</v>
      </c>
      <c r="H2014" s="69">
        <f>H2013/I2013*100</f>
        <v>42.857142857142854</v>
      </c>
      <c r="I2014" s="137">
        <f t="shared" si="73"/>
        <v>100</v>
      </c>
      <c r="J2014" s="164">
        <f>J2013/I2013*100</f>
        <v>14.285714285714285</v>
      </c>
      <c r="K2014" s="209">
        <f>K2013/I2013*100</f>
        <v>28.571428571428569</v>
      </c>
      <c r="L2014" s="189">
        <f>L2013/I2013*100</f>
        <v>14.285714285714285</v>
      </c>
    </row>
    <row r="2015" spans="1:12" ht="11.25" customHeight="1" x14ac:dyDescent="0.4">
      <c r="A2015" s="2"/>
      <c r="B2015" s="6"/>
      <c r="C2015" s="20"/>
      <c r="D2015" s="20"/>
      <c r="E2015" s="20"/>
      <c r="F2015" s="20"/>
      <c r="G2015" s="20"/>
      <c r="H2015" s="20"/>
      <c r="I2015" s="29"/>
      <c r="J2015" s="29"/>
      <c r="K2015" s="29"/>
      <c r="L2015" s="29"/>
    </row>
    <row r="2016" spans="1:12" ht="11.25" customHeight="1" x14ac:dyDescent="0.4">
      <c r="A2016" s="2"/>
      <c r="B2016" s="6"/>
      <c r="C2016" s="30"/>
      <c r="D2016" s="30"/>
      <c r="E2016" s="30"/>
      <c r="F2016" s="30"/>
      <c r="G2016" s="30"/>
      <c r="H2016" s="30"/>
      <c r="I2016" s="30"/>
      <c r="J2016" s="30"/>
      <c r="K2016" s="30"/>
      <c r="L2016" s="30"/>
    </row>
    <row r="2017" spans="1:12" ht="18.75" customHeight="1" x14ac:dyDescent="0.4">
      <c r="A2017" s="273" t="s">
        <v>276</v>
      </c>
      <c r="B2017" s="273"/>
      <c r="C2017" s="273"/>
      <c r="D2017" s="273"/>
      <c r="E2017" s="273"/>
      <c r="F2017" s="273"/>
      <c r="G2017" s="273"/>
      <c r="H2017" s="273"/>
      <c r="I2017" s="273"/>
      <c r="J2017" s="273"/>
      <c r="K2017" s="273"/>
      <c r="L2017" s="273"/>
    </row>
    <row r="2018" spans="1:12" ht="45.75" customHeight="1" x14ac:dyDescent="0.4">
      <c r="A2018" s="276" t="s">
        <v>278</v>
      </c>
      <c r="B2018" s="276"/>
      <c r="C2018" s="276"/>
      <c r="D2018" s="276"/>
      <c r="E2018" s="276"/>
      <c r="F2018" s="276"/>
      <c r="G2018" s="276"/>
      <c r="H2018" s="276"/>
      <c r="I2018" s="276"/>
      <c r="J2018" s="276"/>
      <c r="K2018" s="276"/>
      <c r="L2018" s="276"/>
    </row>
    <row r="2019" spans="1:12" ht="100.5" customHeight="1" x14ac:dyDescent="0.15">
      <c r="A2019" s="262" t="s">
        <v>12</v>
      </c>
      <c r="B2019" s="263"/>
      <c r="C2019" s="21" t="s">
        <v>123</v>
      </c>
      <c r="D2019" s="21" t="s">
        <v>125</v>
      </c>
      <c r="E2019" s="71" t="s">
        <v>21</v>
      </c>
      <c r="F2019" s="91" t="s">
        <v>138</v>
      </c>
      <c r="G2019" s="125"/>
      <c r="H2019" s="146"/>
      <c r="I2019" s="146"/>
      <c r="J2019" s="146"/>
      <c r="K2019" s="146"/>
      <c r="L2019" s="146"/>
    </row>
    <row r="2020" spans="1:12" ht="11.25" customHeight="1" x14ac:dyDescent="0.4">
      <c r="A2020" s="284" t="s">
        <v>10</v>
      </c>
      <c r="B2020" s="285"/>
      <c r="C2020" s="22">
        <f>C2022+C2024+C2026+C2028</f>
        <v>436</v>
      </c>
      <c r="D2020" s="22">
        <f>D2022+D2024+D2026+D2028</f>
        <v>639</v>
      </c>
      <c r="E2020" s="22">
        <f>E2022+E2024+E2026+E2028</f>
        <v>97</v>
      </c>
      <c r="F2020" s="90">
        <f t="shared" ref="F2020:F2038" si="74">SUM(C2020:E2020)</f>
        <v>1172</v>
      </c>
      <c r="G2020" s="115"/>
      <c r="H2020" s="115"/>
      <c r="I2020" s="115"/>
      <c r="J2020" s="115"/>
      <c r="K2020" s="115"/>
      <c r="L2020" s="115"/>
    </row>
    <row r="2021" spans="1:12" ht="11.25" customHeight="1" x14ac:dyDescent="0.4">
      <c r="A2021" s="286"/>
      <c r="B2021" s="287"/>
      <c r="C2021" s="12">
        <f>C2020/F2020*100</f>
        <v>37.201365187713307</v>
      </c>
      <c r="D2021" s="12">
        <f>D2020/F2020*100</f>
        <v>54.522184300341294</v>
      </c>
      <c r="E2021" s="64">
        <f>E2020/F2020*100</f>
        <v>8.2764505119453915</v>
      </c>
      <c r="F2021" s="89">
        <f t="shared" si="74"/>
        <v>100</v>
      </c>
      <c r="G2021" s="115"/>
      <c r="H2021" s="115"/>
      <c r="I2021" s="115"/>
      <c r="J2021" s="115"/>
      <c r="K2021" s="115"/>
      <c r="L2021" s="115"/>
    </row>
    <row r="2022" spans="1:12" ht="11.25" customHeight="1" x14ac:dyDescent="0.4">
      <c r="A2022" s="358" t="s">
        <v>22</v>
      </c>
      <c r="B2022" s="288" t="s">
        <v>23</v>
      </c>
      <c r="C2022" s="13">
        <v>336</v>
      </c>
      <c r="D2022" s="13">
        <v>446</v>
      </c>
      <c r="E2022" s="32">
        <v>63</v>
      </c>
      <c r="F2022" s="90">
        <f t="shared" si="74"/>
        <v>845</v>
      </c>
      <c r="G2022" s="126"/>
      <c r="J2022" s="115"/>
      <c r="K2022" s="115"/>
      <c r="L2022" s="115"/>
    </row>
    <row r="2023" spans="1:12" ht="11.25" customHeight="1" x14ac:dyDescent="0.4">
      <c r="A2023" s="359"/>
      <c r="B2023" s="289"/>
      <c r="C2023" s="15">
        <f>C2022/F2022*100</f>
        <v>39.763313609467453</v>
      </c>
      <c r="D2023" s="15">
        <f>D2022/F2022*100</f>
        <v>52.781065088757394</v>
      </c>
      <c r="E2023" s="59">
        <f>E2022/F2022*100</f>
        <v>7.4556213017751478</v>
      </c>
      <c r="F2023" s="87">
        <f t="shared" si="74"/>
        <v>100</v>
      </c>
      <c r="G2023" s="115"/>
      <c r="H2023" s="115"/>
      <c r="I2023" s="115"/>
      <c r="J2023" s="115"/>
      <c r="K2023" s="115"/>
      <c r="L2023" s="115"/>
    </row>
    <row r="2024" spans="1:12" ht="11.25" customHeight="1" x14ac:dyDescent="0.4">
      <c r="A2024" s="359"/>
      <c r="B2024" s="290" t="s">
        <v>25</v>
      </c>
      <c r="C2024" s="13">
        <v>69</v>
      </c>
      <c r="D2024" s="13">
        <v>114</v>
      </c>
      <c r="E2024" s="13">
        <v>20</v>
      </c>
      <c r="F2024" s="88">
        <f t="shared" si="74"/>
        <v>203</v>
      </c>
      <c r="G2024" s="127"/>
      <c r="J2024" s="115"/>
      <c r="K2024" s="115"/>
      <c r="L2024" s="115"/>
    </row>
    <row r="2025" spans="1:12" ht="11.25" customHeight="1" x14ac:dyDescent="0.4">
      <c r="A2025" s="359"/>
      <c r="B2025" s="290"/>
      <c r="C2025" s="16">
        <f>C2024/F2024*100</f>
        <v>33.990147783251231</v>
      </c>
      <c r="D2025" s="16">
        <f>D2024/F2024*100</f>
        <v>56.157635467980292</v>
      </c>
      <c r="E2025" s="65">
        <f>E2024/F2024*100</f>
        <v>9.8522167487684733</v>
      </c>
      <c r="F2025" s="87">
        <f t="shared" si="74"/>
        <v>99.999999999999986</v>
      </c>
      <c r="G2025" s="115"/>
      <c r="H2025" s="115"/>
      <c r="I2025" s="115"/>
      <c r="J2025" s="115"/>
      <c r="K2025" s="115"/>
      <c r="L2025" s="115"/>
    </row>
    <row r="2026" spans="1:12" ht="11.25" customHeight="1" x14ac:dyDescent="0.4">
      <c r="A2026" s="359"/>
      <c r="B2026" s="291" t="s">
        <v>14</v>
      </c>
      <c r="C2026" s="13">
        <v>19</v>
      </c>
      <c r="D2026" s="13">
        <v>53</v>
      </c>
      <c r="E2026" s="13">
        <v>10</v>
      </c>
      <c r="F2026" s="88">
        <f t="shared" si="74"/>
        <v>82</v>
      </c>
      <c r="G2026" s="127"/>
      <c r="J2026" s="115"/>
      <c r="K2026" s="115"/>
      <c r="L2026" s="115"/>
    </row>
    <row r="2027" spans="1:12" ht="11.25" customHeight="1" x14ac:dyDescent="0.4">
      <c r="A2027" s="359"/>
      <c r="B2027" s="289"/>
      <c r="C2027" s="15">
        <f>C2026/F2026*100</f>
        <v>23.170731707317074</v>
      </c>
      <c r="D2027" s="15">
        <f>D2026/F2026*100</f>
        <v>64.634146341463421</v>
      </c>
      <c r="E2027" s="59">
        <f>E2026/F2026*100</f>
        <v>12.195121951219512</v>
      </c>
      <c r="F2027" s="87">
        <f t="shared" si="74"/>
        <v>100</v>
      </c>
      <c r="G2027" s="115"/>
      <c r="H2027" s="115"/>
      <c r="I2027" s="115"/>
      <c r="J2027" s="115"/>
      <c r="K2027" s="115"/>
      <c r="L2027" s="115"/>
    </row>
    <row r="2028" spans="1:12" ht="11.25" customHeight="1" x14ac:dyDescent="0.4">
      <c r="A2028" s="359"/>
      <c r="B2028" s="290" t="s">
        <v>16</v>
      </c>
      <c r="C2028" s="13">
        <v>12</v>
      </c>
      <c r="D2028" s="13">
        <v>26</v>
      </c>
      <c r="E2028" s="13">
        <v>4</v>
      </c>
      <c r="F2028" s="88">
        <f t="shared" si="74"/>
        <v>42</v>
      </c>
      <c r="G2028" s="127"/>
      <c r="J2028" s="115"/>
      <c r="K2028" s="115"/>
      <c r="L2028" s="115"/>
    </row>
    <row r="2029" spans="1:12" ht="11.25" customHeight="1" x14ac:dyDescent="0.4">
      <c r="A2029" s="359"/>
      <c r="B2029" s="290"/>
      <c r="C2029" s="19">
        <f>C2028/F2028*100</f>
        <v>28.571428571428569</v>
      </c>
      <c r="D2029" s="19">
        <f>D2028/F2028*100</f>
        <v>61.904761904761905</v>
      </c>
      <c r="E2029" s="76">
        <f>E2028/F2028*100</f>
        <v>9.5238095238095237</v>
      </c>
      <c r="F2029" s="89">
        <f t="shared" si="74"/>
        <v>100</v>
      </c>
      <c r="G2029" s="115"/>
      <c r="H2029" s="115"/>
      <c r="I2029" s="115"/>
      <c r="J2029" s="115"/>
      <c r="K2029" s="115"/>
      <c r="L2029" s="115"/>
    </row>
    <row r="2030" spans="1:12" ht="11.25" customHeight="1" x14ac:dyDescent="0.4">
      <c r="A2030" s="358" t="s">
        <v>30</v>
      </c>
      <c r="B2030" s="288" t="s">
        <v>31</v>
      </c>
      <c r="C2030" s="13">
        <v>162</v>
      </c>
      <c r="D2030" s="13">
        <v>321</v>
      </c>
      <c r="E2030" s="13">
        <v>45</v>
      </c>
      <c r="F2030" s="90">
        <f t="shared" si="74"/>
        <v>528</v>
      </c>
      <c r="G2030" s="127"/>
      <c r="J2030" s="115"/>
      <c r="K2030" s="115"/>
      <c r="L2030" s="115"/>
    </row>
    <row r="2031" spans="1:12" ht="11.25" customHeight="1" x14ac:dyDescent="0.4">
      <c r="A2031" s="359"/>
      <c r="B2031" s="290"/>
      <c r="C2031" s="16">
        <f>C2030/F2030*100</f>
        <v>30.681818181818183</v>
      </c>
      <c r="D2031" s="16">
        <f>D2030/F2030*100</f>
        <v>60.79545454545454</v>
      </c>
      <c r="E2031" s="65">
        <f>E2030/F2030*100</f>
        <v>8.5227272727272716</v>
      </c>
      <c r="F2031" s="87">
        <f t="shared" si="74"/>
        <v>99.999999999999986</v>
      </c>
      <c r="G2031" s="115"/>
      <c r="H2031" s="115"/>
      <c r="I2031" s="115"/>
      <c r="J2031" s="115"/>
      <c r="K2031" s="115"/>
      <c r="L2031" s="115"/>
    </row>
    <row r="2032" spans="1:12" ht="11.25" customHeight="1" x14ac:dyDescent="0.4">
      <c r="A2032" s="359"/>
      <c r="B2032" s="291" t="s">
        <v>32</v>
      </c>
      <c r="C2032" s="13">
        <v>266</v>
      </c>
      <c r="D2032" s="13">
        <v>307</v>
      </c>
      <c r="E2032" s="13">
        <v>52</v>
      </c>
      <c r="F2032" s="88">
        <f t="shared" si="74"/>
        <v>625</v>
      </c>
      <c r="G2032" s="127"/>
      <c r="J2032" s="115"/>
      <c r="K2032" s="115"/>
      <c r="L2032" s="115"/>
    </row>
    <row r="2033" spans="1:12" ht="11.25" customHeight="1" x14ac:dyDescent="0.4">
      <c r="A2033" s="359"/>
      <c r="B2033" s="289"/>
      <c r="C2033" s="15">
        <f>C2032/F2032*100</f>
        <v>42.559999999999995</v>
      </c>
      <c r="D2033" s="15">
        <f>D2032/F2032*100</f>
        <v>49.120000000000005</v>
      </c>
      <c r="E2033" s="59">
        <f>E2032/F2032*100</f>
        <v>8.32</v>
      </c>
      <c r="F2033" s="87">
        <f t="shared" si="74"/>
        <v>100</v>
      </c>
      <c r="G2033" s="115"/>
      <c r="H2033" s="115"/>
      <c r="I2033" s="115"/>
      <c r="J2033" s="115"/>
      <c r="K2033" s="115"/>
      <c r="L2033" s="115"/>
    </row>
    <row r="2034" spans="1:12" ht="11.25" customHeight="1" x14ac:dyDescent="0.4">
      <c r="A2034" s="359"/>
      <c r="B2034" s="292" t="s">
        <v>36</v>
      </c>
      <c r="C2034" s="13">
        <v>0</v>
      </c>
      <c r="D2034" s="13">
        <v>1</v>
      </c>
      <c r="E2034" s="13">
        <v>0</v>
      </c>
      <c r="F2034" s="88">
        <f t="shared" si="74"/>
        <v>1</v>
      </c>
      <c r="G2034" s="127"/>
      <c r="J2034" s="115"/>
      <c r="K2034" s="115"/>
      <c r="L2034" s="115"/>
    </row>
    <row r="2035" spans="1:12" ht="11.25" customHeight="1" x14ac:dyDescent="0.4">
      <c r="A2035" s="359"/>
      <c r="B2035" s="292"/>
      <c r="C2035" s="16">
        <f>C2034/F2034*100</f>
        <v>0</v>
      </c>
      <c r="D2035" s="16">
        <f>D2034/F2034*100</f>
        <v>100</v>
      </c>
      <c r="E2035" s="16">
        <f>E2034/F2034*100</f>
        <v>0</v>
      </c>
      <c r="F2035" s="96">
        <f t="shared" si="74"/>
        <v>100</v>
      </c>
      <c r="G2035" s="115"/>
      <c r="H2035" s="115"/>
      <c r="I2035" s="115"/>
      <c r="J2035" s="115"/>
      <c r="K2035" s="115"/>
      <c r="L2035" s="115"/>
    </row>
    <row r="2036" spans="1:12" ht="11.25" customHeight="1" x14ac:dyDescent="0.4">
      <c r="A2036" s="359"/>
      <c r="B2036" s="292" t="s">
        <v>105</v>
      </c>
      <c r="C2036" s="13">
        <v>8</v>
      </c>
      <c r="D2036" s="13">
        <v>10</v>
      </c>
      <c r="E2036" s="13">
        <v>0</v>
      </c>
      <c r="F2036" s="88">
        <f t="shared" si="74"/>
        <v>18</v>
      </c>
      <c r="G2036" s="115"/>
      <c r="H2036" s="115"/>
      <c r="I2036" s="115"/>
      <c r="J2036" s="115"/>
      <c r="K2036" s="115"/>
      <c r="L2036" s="115"/>
    </row>
    <row r="2037" spans="1:12" ht="11.25" customHeight="1" x14ac:dyDescent="0.4">
      <c r="A2037" s="359"/>
      <c r="B2037" s="292"/>
      <c r="C2037" s="16">
        <f>C2036/F2036*100</f>
        <v>44.444444444444443</v>
      </c>
      <c r="D2037" s="16">
        <f>D2036/F2036*100</f>
        <v>55.555555555555557</v>
      </c>
      <c r="E2037" s="65">
        <f>E2036/F2036*100</f>
        <v>0</v>
      </c>
      <c r="F2037" s="87">
        <f t="shared" si="74"/>
        <v>100</v>
      </c>
      <c r="G2037" s="115"/>
      <c r="H2037" s="115"/>
      <c r="I2037" s="115"/>
      <c r="J2037" s="115"/>
      <c r="K2037" s="115"/>
      <c r="L2037" s="115"/>
    </row>
    <row r="2038" spans="1:12" ht="11.25" customHeight="1" x14ac:dyDescent="0.4">
      <c r="A2038" s="359"/>
      <c r="B2038" s="290" t="s">
        <v>53</v>
      </c>
      <c r="C2038" s="13">
        <v>0</v>
      </c>
      <c r="D2038" s="13">
        <v>0</v>
      </c>
      <c r="E2038" s="13">
        <v>0</v>
      </c>
      <c r="F2038" s="88">
        <f t="shared" si="74"/>
        <v>0</v>
      </c>
      <c r="G2038" s="115"/>
      <c r="H2038" s="115"/>
      <c r="I2038" s="115"/>
      <c r="J2038" s="115"/>
      <c r="K2038" s="115"/>
      <c r="L2038" s="115"/>
    </row>
    <row r="2039" spans="1:12" ht="11.25" customHeight="1" x14ac:dyDescent="0.4">
      <c r="A2039" s="360"/>
      <c r="B2039" s="293"/>
      <c r="C2039" s="17">
        <v>0</v>
      </c>
      <c r="D2039" s="17">
        <v>0</v>
      </c>
      <c r="E2039" s="17">
        <v>0</v>
      </c>
      <c r="F2039" s="89">
        <v>0</v>
      </c>
      <c r="G2039" s="115"/>
      <c r="H2039" s="115"/>
      <c r="I2039" s="115"/>
      <c r="J2039" s="115"/>
      <c r="K2039" s="115"/>
      <c r="L2039" s="115"/>
    </row>
    <row r="2040" spans="1:12" ht="11.25" customHeight="1" x14ac:dyDescent="0.4">
      <c r="A2040" s="358" t="s">
        <v>40</v>
      </c>
      <c r="B2040" s="288" t="s">
        <v>41</v>
      </c>
      <c r="C2040" s="13">
        <v>31</v>
      </c>
      <c r="D2040" s="13">
        <v>30</v>
      </c>
      <c r="E2040" s="13">
        <v>8</v>
      </c>
      <c r="F2040" s="90">
        <f t="shared" ref="F2040:F2051" si="75">SUM(C2040:E2040)</f>
        <v>69</v>
      </c>
      <c r="J2040" s="115"/>
      <c r="K2040" s="115"/>
      <c r="L2040" s="115"/>
    </row>
    <row r="2041" spans="1:12" ht="11.25" customHeight="1" x14ac:dyDescent="0.4">
      <c r="A2041" s="359"/>
      <c r="B2041" s="289"/>
      <c r="C2041" s="15">
        <f>C2040/F2040*100</f>
        <v>44.927536231884055</v>
      </c>
      <c r="D2041" s="15">
        <f>D2040/F2040*100</f>
        <v>43.478260869565219</v>
      </c>
      <c r="E2041" s="59">
        <f>E2040/F2040*100</f>
        <v>11.594202898550725</v>
      </c>
      <c r="F2041" s="87">
        <f t="shared" si="75"/>
        <v>100</v>
      </c>
      <c r="G2041" s="115"/>
      <c r="H2041" s="115"/>
      <c r="I2041" s="115"/>
      <c r="J2041" s="115"/>
      <c r="K2041" s="115"/>
      <c r="L2041" s="115"/>
    </row>
    <row r="2042" spans="1:12" ht="11.25" customHeight="1" x14ac:dyDescent="0.4">
      <c r="A2042" s="359"/>
      <c r="B2042" s="290" t="s">
        <v>42</v>
      </c>
      <c r="C2042" s="13">
        <v>47</v>
      </c>
      <c r="D2042" s="13">
        <v>72</v>
      </c>
      <c r="E2042" s="13">
        <v>3</v>
      </c>
      <c r="F2042" s="88">
        <f t="shared" si="75"/>
        <v>122</v>
      </c>
      <c r="J2042" s="115"/>
      <c r="K2042" s="115"/>
      <c r="L2042" s="115"/>
    </row>
    <row r="2043" spans="1:12" ht="11.25" customHeight="1" x14ac:dyDescent="0.4">
      <c r="A2043" s="359"/>
      <c r="B2043" s="290"/>
      <c r="C2043" s="16">
        <f>C2042/F2042*100</f>
        <v>38.524590163934427</v>
      </c>
      <c r="D2043" s="16">
        <f>D2042/F2042*100</f>
        <v>59.016393442622949</v>
      </c>
      <c r="E2043" s="65">
        <f>E2042/F2042*100</f>
        <v>2.459016393442623</v>
      </c>
      <c r="F2043" s="87">
        <f t="shared" si="75"/>
        <v>100</v>
      </c>
      <c r="G2043" s="115"/>
      <c r="H2043" s="115"/>
      <c r="I2043" s="115"/>
      <c r="J2043" s="115"/>
      <c r="K2043" s="115"/>
      <c r="L2043" s="115"/>
    </row>
    <row r="2044" spans="1:12" ht="11.25" customHeight="1" x14ac:dyDescent="0.4">
      <c r="A2044" s="359"/>
      <c r="B2044" s="291" t="s">
        <v>43</v>
      </c>
      <c r="C2044" s="13">
        <v>63</v>
      </c>
      <c r="D2044" s="13">
        <v>115</v>
      </c>
      <c r="E2044" s="13">
        <v>21</v>
      </c>
      <c r="F2044" s="88">
        <f t="shared" si="75"/>
        <v>199</v>
      </c>
      <c r="J2044" s="115"/>
      <c r="K2044" s="115"/>
      <c r="L2044" s="115"/>
    </row>
    <row r="2045" spans="1:12" ht="11.25" customHeight="1" x14ac:dyDescent="0.4">
      <c r="A2045" s="359"/>
      <c r="B2045" s="289"/>
      <c r="C2045" s="15">
        <f>C2044/F2044*100</f>
        <v>31.658291457286431</v>
      </c>
      <c r="D2045" s="15">
        <f>D2044/F2044*100</f>
        <v>57.788944723618087</v>
      </c>
      <c r="E2045" s="59">
        <f>E2044/F2044*100</f>
        <v>10.552763819095476</v>
      </c>
      <c r="F2045" s="87">
        <f t="shared" si="75"/>
        <v>100</v>
      </c>
      <c r="G2045" s="115"/>
      <c r="H2045" s="115"/>
      <c r="I2045" s="115"/>
      <c r="J2045" s="115"/>
      <c r="K2045" s="115"/>
      <c r="L2045" s="115"/>
    </row>
    <row r="2046" spans="1:12" ht="11.25" customHeight="1" x14ac:dyDescent="0.4">
      <c r="A2046" s="359"/>
      <c r="B2046" s="290" t="s">
        <v>46</v>
      </c>
      <c r="C2046" s="13">
        <v>116</v>
      </c>
      <c r="D2046" s="13">
        <v>148</v>
      </c>
      <c r="E2046" s="13">
        <v>25</v>
      </c>
      <c r="F2046" s="88">
        <f t="shared" si="75"/>
        <v>289</v>
      </c>
      <c r="J2046" s="115"/>
      <c r="K2046" s="115"/>
      <c r="L2046" s="115"/>
    </row>
    <row r="2047" spans="1:12" ht="11.25" customHeight="1" x14ac:dyDescent="0.4">
      <c r="A2047" s="359"/>
      <c r="B2047" s="290"/>
      <c r="C2047" s="16">
        <f>C2046/F2046*100</f>
        <v>40.13840830449827</v>
      </c>
      <c r="D2047" s="16">
        <f>D2046/F2046*100</f>
        <v>51.211072664359861</v>
      </c>
      <c r="E2047" s="65">
        <f>E2046/F2046*100</f>
        <v>8.6505190311418687</v>
      </c>
      <c r="F2047" s="87">
        <f t="shared" si="75"/>
        <v>100</v>
      </c>
      <c r="G2047" s="115"/>
      <c r="H2047" s="115"/>
      <c r="I2047" s="115"/>
      <c r="J2047" s="115"/>
      <c r="K2047" s="115"/>
      <c r="L2047" s="115"/>
    </row>
    <row r="2048" spans="1:12" ht="11.25" customHeight="1" x14ac:dyDescent="0.4">
      <c r="A2048" s="359"/>
      <c r="B2048" s="291" t="s">
        <v>47</v>
      </c>
      <c r="C2048" s="13">
        <v>112</v>
      </c>
      <c r="D2048" s="13">
        <v>167</v>
      </c>
      <c r="E2048" s="13">
        <v>28</v>
      </c>
      <c r="F2048" s="88">
        <f t="shared" si="75"/>
        <v>307</v>
      </c>
      <c r="J2048" s="115"/>
      <c r="K2048" s="115"/>
      <c r="L2048" s="115"/>
    </row>
    <row r="2049" spans="1:12" ht="11.25" customHeight="1" x14ac:dyDescent="0.4">
      <c r="A2049" s="359"/>
      <c r="B2049" s="289"/>
      <c r="C2049" s="15">
        <f>C2048/F2048*100</f>
        <v>36.482084690553748</v>
      </c>
      <c r="D2049" s="15">
        <f>D2048/F2048*100</f>
        <v>54.397394136807819</v>
      </c>
      <c r="E2049" s="59">
        <f>E2048/F2048*100</f>
        <v>9.120521172638437</v>
      </c>
      <c r="F2049" s="87">
        <f t="shared" si="75"/>
        <v>100</v>
      </c>
      <c r="G2049" s="115"/>
      <c r="H2049" s="115"/>
      <c r="I2049" s="115"/>
      <c r="J2049" s="115"/>
      <c r="K2049" s="115"/>
      <c r="L2049" s="115"/>
    </row>
    <row r="2050" spans="1:12" ht="11.25" customHeight="1" x14ac:dyDescent="0.4">
      <c r="A2050" s="359"/>
      <c r="B2050" s="291" t="s">
        <v>29</v>
      </c>
      <c r="C2050" s="13">
        <v>67</v>
      </c>
      <c r="D2050" s="13">
        <v>107</v>
      </c>
      <c r="E2050" s="13">
        <v>12</v>
      </c>
      <c r="F2050" s="88">
        <f t="shared" si="75"/>
        <v>186</v>
      </c>
      <c r="G2050" s="127"/>
      <c r="J2050" s="115"/>
      <c r="K2050" s="115"/>
      <c r="L2050" s="115"/>
    </row>
    <row r="2051" spans="1:12" ht="11.25" customHeight="1" x14ac:dyDescent="0.4">
      <c r="A2051" s="359"/>
      <c r="B2051" s="289"/>
      <c r="C2051" s="15">
        <f>IFERROR(C2050/F2050*100,"-")</f>
        <v>36.021505376344088</v>
      </c>
      <c r="D2051" s="15">
        <f>IFERROR(D2050/F2050*100,"-")</f>
        <v>57.526881720430111</v>
      </c>
      <c r="E2051" s="59">
        <f>IFERROR(E2050/F2050*100,"-")</f>
        <v>6.4516129032258061</v>
      </c>
      <c r="F2051" s="87">
        <f t="shared" si="75"/>
        <v>100.00000000000001</v>
      </c>
      <c r="G2051" s="115"/>
      <c r="H2051" s="115"/>
      <c r="I2051" s="115"/>
      <c r="J2051" s="115"/>
      <c r="K2051" s="115"/>
      <c r="L2051" s="115"/>
    </row>
    <row r="2052" spans="1:12" ht="11.25" customHeight="1" x14ac:dyDescent="0.4">
      <c r="A2052" s="359"/>
      <c r="B2052" s="290" t="s">
        <v>120</v>
      </c>
      <c r="C2052" s="52" t="s">
        <v>104</v>
      </c>
      <c r="D2052" s="52" t="s">
        <v>104</v>
      </c>
      <c r="E2052" s="52" t="s">
        <v>104</v>
      </c>
      <c r="F2052" s="97" t="s">
        <v>104</v>
      </c>
      <c r="G2052" s="115"/>
      <c r="H2052" s="115"/>
      <c r="I2052" s="115"/>
      <c r="J2052" s="115"/>
      <c r="K2052" s="115"/>
      <c r="L2052" s="115"/>
    </row>
    <row r="2053" spans="1:12" ht="11.25" customHeight="1" x14ac:dyDescent="0.4">
      <c r="A2053" s="359"/>
      <c r="B2053" s="290"/>
      <c r="C2053" s="15" t="str">
        <f>IFERROR(C2052/F2052*100,"-")</f>
        <v>-</v>
      </c>
      <c r="D2053" s="15" t="str">
        <f>IFERROR(D2052/F2052*100,"-")</f>
        <v>-</v>
      </c>
      <c r="E2053" s="59" t="str">
        <f>IFERROR(E2052/F2052*100,"-")</f>
        <v>-</v>
      </c>
      <c r="F2053" s="96" t="s">
        <v>104</v>
      </c>
      <c r="G2053" s="115"/>
      <c r="H2053" s="115"/>
      <c r="I2053" s="115"/>
      <c r="J2053" s="115"/>
      <c r="K2053" s="115"/>
      <c r="L2053" s="115"/>
    </row>
    <row r="2054" spans="1:12" ht="11.25" customHeight="1" x14ac:dyDescent="0.4">
      <c r="A2054" s="359"/>
      <c r="B2054" s="291" t="s">
        <v>1</v>
      </c>
      <c r="C2054" s="13" t="s">
        <v>104</v>
      </c>
      <c r="D2054" s="13" t="s">
        <v>104</v>
      </c>
      <c r="E2054" s="13" t="s">
        <v>104</v>
      </c>
      <c r="F2054" s="98" t="s">
        <v>104</v>
      </c>
      <c r="G2054" s="115"/>
      <c r="H2054" s="115"/>
      <c r="I2054" s="115"/>
      <c r="J2054" s="115"/>
      <c r="K2054" s="115"/>
      <c r="L2054" s="115"/>
    </row>
    <row r="2055" spans="1:12" ht="11.25" customHeight="1" x14ac:dyDescent="0.4">
      <c r="A2055" s="359"/>
      <c r="B2055" s="289"/>
      <c r="C2055" s="15" t="str">
        <f>IFERROR(C2054/F2054*100,"-")</f>
        <v>-</v>
      </c>
      <c r="D2055" s="15" t="str">
        <f>IFERROR(D2054/F2054*100,"-")</f>
        <v>-</v>
      </c>
      <c r="E2055" s="59" t="str">
        <f>IFERROR(E2054/F2054*100,"-")</f>
        <v>-</v>
      </c>
      <c r="F2055" s="96" t="s">
        <v>104</v>
      </c>
      <c r="G2055" s="115"/>
      <c r="H2055" s="115"/>
      <c r="I2055" s="115"/>
      <c r="J2055" s="115"/>
      <c r="K2055" s="115"/>
      <c r="L2055" s="115"/>
    </row>
    <row r="2056" spans="1:12" ht="11.25" customHeight="1" x14ac:dyDescent="0.4">
      <c r="A2056" s="359"/>
      <c r="B2056" s="290" t="s">
        <v>53</v>
      </c>
      <c r="C2056" s="27" t="s">
        <v>104</v>
      </c>
      <c r="D2056" s="27" t="s">
        <v>104</v>
      </c>
      <c r="E2056" s="27" t="s">
        <v>104</v>
      </c>
      <c r="F2056" s="98" t="s">
        <v>104</v>
      </c>
      <c r="G2056" s="115"/>
      <c r="H2056" s="115"/>
      <c r="I2056" s="115"/>
      <c r="J2056" s="115"/>
      <c r="K2056" s="115"/>
      <c r="L2056" s="115"/>
    </row>
    <row r="2057" spans="1:12" ht="11.25" customHeight="1" x14ac:dyDescent="0.4">
      <c r="A2057" s="360"/>
      <c r="B2057" s="293"/>
      <c r="C2057" s="17" t="s">
        <v>104</v>
      </c>
      <c r="D2057" s="17" t="s">
        <v>104</v>
      </c>
      <c r="E2057" s="69" t="s">
        <v>104</v>
      </c>
      <c r="F2057" s="99" t="s">
        <v>104</v>
      </c>
      <c r="G2057" s="115"/>
      <c r="H2057" s="115"/>
      <c r="I2057" s="115"/>
      <c r="J2057" s="115"/>
      <c r="K2057" s="115"/>
      <c r="L2057" s="115"/>
    </row>
    <row r="2058" spans="1:12" ht="11.25" customHeight="1" x14ac:dyDescent="0.4">
      <c r="A2058" s="361" t="s">
        <v>2</v>
      </c>
      <c r="B2058" s="288" t="s">
        <v>54</v>
      </c>
      <c r="C2058" s="13">
        <v>29</v>
      </c>
      <c r="D2058" s="13">
        <v>51</v>
      </c>
      <c r="E2058" s="13">
        <v>13</v>
      </c>
      <c r="F2058" s="90">
        <f t="shared" ref="F2058:F2085" si="76">SUM(C2058:E2058)</f>
        <v>93</v>
      </c>
      <c r="G2058" s="127"/>
      <c r="J2058" s="115"/>
      <c r="K2058" s="115"/>
      <c r="L2058" s="115"/>
    </row>
    <row r="2059" spans="1:12" ht="11.25" customHeight="1" x14ac:dyDescent="0.4">
      <c r="A2059" s="362"/>
      <c r="B2059" s="289"/>
      <c r="C2059" s="15">
        <f>C2058/F2058*100</f>
        <v>31.182795698924732</v>
      </c>
      <c r="D2059" s="15">
        <f>D2058/F2058*100</f>
        <v>54.838709677419352</v>
      </c>
      <c r="E2059" s="59">
        <f>E2058/F2058*100</f>
        <v>13.978494623655912</v>
      </c>
      <c r="F2059" s="87">
        <f t="shared" si="76"/>
        <v>100</v>
      </c>
      <c r="G2059" s="115"/>
      <c r="H2059" s="115"/>
      <c r="I2059" s="115"/>
      <c r="J2059" s="115"/>
      <c r="K2059" s="115"/>
      <c r="L2059" s="115"/>
    </row>
    <row r="2060" spans="1:12" ht="11.25" customHeight="1" x14ac:dyDescent="0.4">
      <c r="A2060" s="362"/>
      <c r="B2060" s="290" t="s">
        <v>57</v>
      </c>
      <c r="C2060" s="13">
        <v>25</v>
      </c>
      <c r="D2060" s="13">
        <v>42</v>
      </c>
      <c r="E2060" s="13">
        <v>11</v>
      </c>
      <c r="F2060" s="88">
        <f t="shared" si="76"/>
        <v>78</v>
      </c>
      <c r="G2060" s="127"/>
      <c r="J2060" s="115"/>
      <c r="K2060" s="115"/>
      <c r="L2060" s="115"/>
    </row>
    <row r="2061" spans="1:12" ht="11.25" customHeight="1" x14ac:dyDescent="0.4">
      <c r="A2061" s="362"/>
      <c r="B2061" s="290"/>
      <c r="C2061" s="16">
        <f>C2060/F2060*100</f>
        <v>32.051282051282051</v>
      </c>
      <c r="D2061" s="16">
        <f>D2060/F2060*100</f>
        <v>53.846153846153847</v>
      </c>
      <c r="E2061" s="65">
        <f>E2060/F2060*100</f>
        <v>14.102564102564102</v>
      </c>
      <c r="F2061" s="87">
        <f t="shared" si="76"/>
        <v>100</v>
      </c>
      <c r="G2061" s="115"/>
      <c r="H2061" s="115"/>
      <c r="I2061" s="115"/>
      <c r="J2061" s="115"/>
      <c r="K2061" s="115"/>
      <c r="L2061" s="115"/>
    </row>
    <row r="2062" spans="1:12" ht="11.25" customHeight="1" x14ac:dyDescent="0.4">
      <c r="A2062" s="362"/>
      <c r="B2062" s="291" t="s">
        <v>3</v>
      </c>
      <c r="C2062" s="13">
        <v>274</v>
      </c>
      <c r="D2062" s="13">
        <v>398</v>
      </c>
      <c r="E2062" s="13">
        <v>51</v>
      </c>
      <c r="F2062" s="88">
        <f t="shared" si="76"/>
        <v>723</v>
      </c>
      <c r="G2062" s="127"/>
      <c r="J2062" s="115"/>
      <c r="K2062" s="115"/>
      <c r="L2062" s="115"/>
    </row>
    <row r="2063" spans="1:12" ht="11.25" customHeight="1" x14ac:dyDescent="0.4">
      <c r="A2063" s="362"/>
      <c r="B2063" s="289"/>
      <c r="C2063" s="15">
        <f>C2062/F2062*100</f>
        <v>37.897648686030429</v>
      </c>
      <c r="D2063" s="15">
        <f>D2062/F2062*100</f>
        <v>55.048409405255882</v>
      </c>
      <c r="E2063" s="59">
        <f>E2062/F2062*100</f>
        <v>7.0539419087136928</v>
      </c>
      <c r="F2063" s="87">
        <f t="shared" si="76"/>
        <v>100.00000000000001</v>
      </c>
      <c r="G2063" s="115"/>
      <c r="H2063" s="115"/>
      <c r="I2063" s="115"/>
      <c r="J2063" s="115"/>
      <c r="K2063" s="115"/>
      <c r="L2063" s="115"/>
    </row>
    <row r="2064" spans="1:12" ht="11.25" customHeight="1" x14ac:dyDescent="0.4">
      <c r="A2064" s="362"/>
      <c r="B2064" s="290" t="s">
        <v>51</v>
      </c>
      <c r="C2064" s="13">
        <v>25</v>
      </c>
      <c r="D2064" s="13">
        <v>20</v>
      </c>
      <c r="E2064" s="13">
        <v>7</v>
      </c>
      <c r="F2064" s="88">
        <f t="shared" si="76"/>
        <v>52</v>
      </c>
      <c r="G2064" s="127"/>
      <c r="J2064" s="115"/>
      <c r="K2064" s="115"/>
      <c r="L2064" s="115"/>
    </row>
    <row r="2065" spans="1:12" ht="11.25" customHeight="1" x14ac:dyDescent="0.4">
      <c r="A2065" s="362"/>
      <c r="B2065" s="290"/>
      <c r="C2065" s="16">
        <f>C2064/F2064*100</f>
        <v>48.07692307692308</v>
      </c>
      <c r="D2065" s="16">
        <f>D2064/F2064*100</f>
        <v>38.461538461538467</v>
      </c>
      <c r="E2065" s="65">
        <f>E2064/F2064*100</f>
        <v>13.461538461538462</v>
      </c>
      <c r="F2065" s="87">
        <f t="shared" si="76"/>
        <v>100.00000000000001</v>
      </c>
      <c r="G2065" s="115"/>
      <c r="H2065" s="115"/>
      <c r="I2065" s="115"/>
      <c r="J2065" s="115"/>
      <c r="K2065" s="115"/>
      <c r="L2065" s="115"/>
    </row>
    <row r="2066" spans="1:12" ht="11.25" customHeight="1" x14ac:dyDescent="0.4">
      <c r="A2066" s="362"/>
      <c r="B2066" s="291" t="s">
        <v>52</v>
      </c>
      <c r="C2066" s="13">
        <v>43</v>
      </c>
      <c r="D2066" s="13">
        <v>40</v>
      </c>
      <c r="E2066" s="13">
        <v>7</v>
      </c>
      <c r="F2066" s="88">
        <f t="shared" si="76"/>
        <v>90</v>
      </c>
      <c r="G2066" s="127"/>
      <c r="J2066" s="115"/>
      <c r="K2066" s="115"/>
      <c r="L2066" s="115"/>
    </row>
    <row r="2067" spans="1:12" ht="11.25" customHeight="1" x14ac:dyDescent="0.4">
      <c r="A2067" s="362"/>
      <c r="B2067" s="289"/>
      <c r="C2067" s="15">
        <f>C2066/F2066*100</f>
        <v>47.777777777777779</v>
      </c>
      <c r="D2067" s="15">
        <f>D2066/F2066*100</f>
        <v>44.444444444444443</v>
      </c>
      <c r="E2067" s="59">
        <f>E2066/F2066*100</f>
        <v>7.7777777777777777</v>
      </c>
      <c r="F2067" s="87">
        <f t="shared" si="76"/>
        <v>100</v>
      </c>
      <c r="G2067" s="115"/>
      <c r="H2067" s="115"/>
      <c r="I2067" s="115"/>
      <c r="J2067" s="115"/>
      <c r="K2067" s="115"/>
      <c r="L2067" s="115"/>
    </row>
    <row r="2068" spans="1:12" ht="11.25" customHeight="1" x14ac:dyDescent="0.4">
      <c r="A2068" s="362"/>
      <c r="B2068" s="290" t="s">
        <v>59</v>
      </c>
      <c r="C2068" s="13">
        <v>27</v>
      </c>
      <c r="D2068" s="13">
        <v>62</v>
      </c>
      <c r="E2068" s="13">
        <v>5</v>
      </c>
      <c r="F2068" s="88">
        <f t="shared" si="76"/>
        <v>94</v>
      </c>
      <c r="G2068" s="127"/>
      <c r="J2068" s="110"/>
      <c r="K2068" s="110"/>
      <c r="L2068" s="110"/>
    </row>
    <row r="2069" spans="1:12" ht="11.25" customHeight="1" x14ac:dyDescent="0.4">
      <c r="A2069" s="362"/>
      <c r="B2069" s="290"/>
      <c r="C2069" s="16">
        <f>C2068/F2068*100</f>
        <v>28.723404255319153</v>
      </c>
      <c r="D2069" s="16">
        <f>D2068/F2068*100</f>
        <v>65.957446808510639</v>
      </c>
      <c r="E2069" s="65">
        <f>E2068/F2068*100</f>
        <v>5.3191489361702127</v>
      </c>
      <c r="F2069" s="87">
        <f t="shared" si="76"/>
        <v>100</v>
      </c>
      <c r="G2069" s="110"/>
      <c r="H2069" s="110"/>
      <c r="I2069" s="110"/>
      <c r="J2069" s="110"/>
      <c r="K2069" s="110"/>
      <c r="L2069" s="110"/>
    </row>
    <row r="2070" spans="1:12" ht="11.25" customHeight="1" x14ac:dyDescent="0.4">
      <c r="A2070" s="362"/>
      <c r="B2070" s="291" t="s">
        <v>36</v>
      </c>
      <c r="C2070" s="13">
        <v>11</v>
      </c>
      <c r="D2070" s="13">
        <v>26</v>
      </c>
      <c r="E2070" s="13">
        <v>3</v>
      </c>
      <c r="F2070" s="88">
        <f t="shared" si="76"/>
        <v>40</v>
      </c>
      <c r="G2070" s="127"/>
      <c r="J2070" s="110"/>
      <c r="K2070" s="110"/>
      <c r="L2070" s="110"/>
    </row>
    <row r="2071" spans="1:12" ht="11.25" customHeight="1" x14ac:dyDescent="0.4">
      <c r="A2071" s="362"/>
      <c r="B2071" s="289"/>
      <c r="C2071" s="15">
        <f>C2070/F2070*100</f>
        <v>27.500000000000004</v>
      </c>
      <c r="D2071" s="15">
        <f>D2070/F2070*100</f>
        <v>65</v>
      </c>
      <c r="E2071" s="59">
        <f>E2070/F2070*100</f>
        <v>7.5</v>
      </c>
      <c r="F2071" s="87">
        <f t="shared" si="76"/>
        <v>100</v>
      </c>
      <c r="G2071" s="110"/>
      <c r="H2071" s="110"/>
      <c r="I2071" s="110"/>
      <c r="J2071" s="110"/>
      <c r="K2071" s="110"/>
      <c r="L2071" s="110"/>
    </row>
    <row r="2072" spans="1:12" ht="11.25" customHeight="1" x14ac:dyDescent="0.4">
      <c r="A2072" s="362"/>
      <c r="B2072" s="290" t="s">
        <v>53</v>
      </c>
      <c r="C2072" s="13">
        <v>2</v>
      </c>
      <c r="D2072" s="13">
        <v>0</v>
      </c>
      <c r="E2072" s="13">
        <v>0</v>
      </c>
      <c r="F2072" s="88">
        <f t="shared" si="76"/>
        <v>2</v>
      </c>
      <c r="G2072" s="127"/>
      <c r="J2072" s="110"/>
      <c r="K2072" s="110"/>
      <c r="L2072" s="110"/>
    </row>
    <row r="2073" spans="1:12" ht="11.25" customHeight="1" x14ac:dyDescent="0.4">
      <c r="A2073" s="363"/>
      <c r="B2073" s="293"/>
      <c r="C2073" s="17">
        <f>C2072/F2072*100</f>
        <v>100</v>
      </c>
      <c r="D2073" s="17">
        <f>D2072/F2072*100</f>
        <v>0</v>
      </c>
      <c r="E2073" s="69">
        <f>E2072/F2072*100</f>
        <v>0</v>
      </c>
      <c r="F2073" s="89">
        <f t="shared" si="76"/>
        <v>100</v>
      </c>
      <c r="G2073" s="110"/>
      <c r="H2073" s="110"/>
      <c r="I2073" s="110"/>
      <c r="J2073" s="110"/>
      <c r="K2073" s="110"/>
      <c r="L2073" s="110"/>
    </row>
    <row r="2074" spans="1:12" ht="11.25" customHeight="1" x14ac:dyDescent="0.4">
      <c r="A2074" s="358" t="s">
        <v>19</v>
      </c>
      <c r="B2074" s="288" t="s">
        <v>64</v>
      </c>
      <c r="C2074" s="13">
        <v>55</v>
      </c>
      <c r="D2074" s="13">
        <v>69</v>
      </c>
      <c r="E2074" s="13">
        <v>7</v>
      </c>
      <c r="F2074" s="90">
        <f t="shared" si="76"/>
        <v>131</v>
      </c>
      <c r="G2074" s="127"/>
      <c r="J2074" s="115"/>
      <c r="K2074" s="115"/>
      <c r="L2074" s="110"/>
    </row>
    <row r="2075" spans="1:12" ht="11.25" customHeight="1" x14ac:dyDescent="0.4">
      <c r="A2075" s="359"/>
      <c r="B2075" s="289"/>
      <c r="C2075" s="15">
        <f>C2074/F2074*100</f>
        <v>41.984732824427482</v>
      </c>
      <c r="D2075" s="15">
        <f>D2074/F2074*100</f>
        <v>52.671755725190842</v>
      </c>
      <c r="E2075" s="59">
        <f>E2074/F2074*100</f>
        <v>5.343511450381679</v>
      </c>
      <c r="F2075" s="87">
        <f t="shared" si="76"/>
        <v>100.00000000000001</v>
      </c>
      <c r="G2075" s="110"/>
      <c r="H2075" s="110"/>
      <c r="I2075" s="115"/>
      <c r="J2075" s="115"/>
      <c r="K2075" s="115"/>
      <c r="L2075" s="110"/>
    </row>
    <row r="2076" spans="1:12" ht="11.25" customHeight="1" x14ac:dyDescent="0.4">
      <c r="A2076" s="359"/>
      <c r="B2076" s="290" t="s">
        <v>66</v>
      </c>
      <c r="C2076" s="13">
        <v>57</v>
      </c>
      <c r="D2076" s="13">
        <v>77</v>
      </c>
      <c r="E2076" s="13">
        <v>8</v>
      </c>
      <c r="F2076" s="88">
        <f t="shared" si="76"/>
        <v>142</v>
      </c>
      <c r="G2076" s="127"/>
      <c r="J2076" s="115"/>
      <c r="K2076" s="115"/>
      <c r="L2076" s="110"/>
    </row>
    <row r="2077" spans="1:12" ht="11.25" customHeight="1" x14ac:dyDescent="0.4">
      <c r="A2077" s="359"/>
      <c r="B2077" s="290"/>
      <c r="C2077" s="16">
        <f>C2076/F2076*100</f>
        <v>40.140845070422536</v>
      </c>
      <c r="D2077" s="16">
        <f>D2076/F2076*100</f>
        <v>54.225352112676063</v>
      </c>
      <c r="E2077" s="65">
        <f>E2076/F2076*100</f>
        <v>5.6338028169014089</v>
      </c>
      <c r="F2077" s="87">
        <f t="shared" si="76"/>
        <v>100</v>
      </c>
      <c r="G2077" s="110"/>
      <c r="H2077" s="110"/>
      <c r="I2077" s="115"/>
      <c r="J2077" s="115"/>
      <c r="K2077" s="115"/>
      <c r="L2077" s="110"/>
    </row>
    <row r="2078" spans="1:12" ht="11.25" customHeight="1" x14ac:dyDescent="0.4">
      <c r="A2078" s="359"/>
      <c r="B2078" s="291" t="s">
        <v>67</v>
      </c>
      <c r="C2078" s="13">
        <v>225</v>
      </c>
      <c r="D2078" s="13">
        <v>334</v>
      </c>
      <c r="E2078" s="13">
        <v>47</v>
      </c>
      <c r="F2078" s="88">
        <f t="shared" si="76"/>
        <v>606</v>
      </c>
      <c r="G2078" s="127"/>
      <c r="J2078" s="115"/>
      <c r="K2078" s="115"/>
      <c r="L2078" s="110"/>
    </row>
    <row r="2079" spans="1:12" ht="11.25" customHeight="1" x14ac:dyDescent="0.4">
      <c r="A2079" s="359"/>
      <c r="B2079" s="289"/>
      <c r="C2079" s="15">
        <f>C2078/F2078*100</f>
        <v>37.128712871287128</v>
      </c>
      <c r="D2079" s="15">
        <f>D2078/F2078*100</f>
        <v>55.115511551155116</v>
      </c>
      <c r="E2079" s="59">
        <f>E2078/F2078*100</f>
        <v>7.7557755775577553</v>
      </c>
      <c r="F2079" s="87">
        <f t="shared" si="76"/>
        <v>100</v>
      </c>
      <c r="G2079" s="110"/>
      <c r="H2079" s="110"/>
      <c r="I2079" s="115"/>
      <c r="J2079" s="115"/>
      <c r="K2079" s="115"/>
      <c r="L2079" s="110"/>
    </row>
    <row r="2080" spans="1:12" ht="11.25" customHeight="1" x14ac:dyDescent="0.4">
      <c r="A2080" s="359"/>
      <c r="B2080" s="290" t="s">
        <v>69</v>
      </c>
      <c r="C2080" s="13">
        <v>74</v>
      </c>
      <c r="D2080" s="13">
        <v>117</v>
      </c>
      <c r="E2080" s="13">
        <v>25</v>
      </c>
      <c r="F2080" s="88">
        <f t="shared" si="76"/>
        <v>216</v>
      </c>
      <c r="G2080" s="127"/>
      <c r="J2080" s="110"/>
      <c r="K2080" s="110"/>
      <c r="L2080" s="110"/>
    </row>
    <row r="2081" spans="1:12" ht="11.25" customHeight="1" x14ac:dyDescent="0.4">
      <c r="A2081" s="359"/>
      <c r="B2081" s="290"/>
      <c r="C2081" s="16">
        <f>C2080/F2080*100</f>
        <v>34.25925925925926</v>
      </c>
      <c r="D2081" s="16">
        <f>D2080/F2080*100</f>
        <v>54.166666666666664</v>
      </c>
      <c r="E2081" s="65">
        <f>E2080/F2080*100</f>
        <v>11.574074074074074</v>
      </c>
      <c r="F2081" s="87">
        <f t="shared" si="76"/>
        <v>100</v>
      </c>
      <c r="G2081" s="110"/>
      <c r="H2081" s="110"/>
      <c r="I2081" s="110"/>
      <c r="J2081" s="110"/>
      <c r="K2081" s="110"/>
      <c r="L2081" s="110"/>
    </row>
    <row r="2082" spans="1:12" ht="11.25" customHeight="1" x14ac:dyDescent="0.4">
      <c r="A2082" s="359"/>
      <c r="B2082" s="291" t="s">
        <v>70</v>
      </c>
      <c r="C2082" s="13">
        <v>25</v>
      </c>
      <c r="D2082" s="13">
        <v>41</v>
      </c>
      <c r="E2082" s="13">
        <v>9</v>
      </c>
      <c r="F2082" s="88">
        <f t="shared" si="76"/>
        <v>75</v>
      </c>
      <c r="G2082" s="110"/>
      <c r="J2082" s="110"/>
      <c r="K2082" s="110"/>
      <c r="L2082" s="110"/>
    </row>
    <row r="2083" spans="1:12" ht="11.25" customHeight="1" x14ac:dyDescent="0.4">
      <c r="A2083" s="359"/>
      <c r="B2083" s="289"/>
      <c r="C2083" s="15">
        <f>C2082/F2082*100</f>
        <v>33.333333333333329</v>
      </c>
      <c r="D2083" s="15">
        <f>D2082/F2082*100</f>
        <v>54.666666666666664</v>
      </c>
      <c r="E2083" s="59">
        <f>E2082/F2082*100</f>
        <v>12</v>
      </c>
      <c r="F2083" s="87">
        <f t="shared" si="76"/>
        <v>100</v>
      </c>
      <c r="H2083" s="110"/>
      <c r="I2083" s="110"/>
      <c r="J2083" s="110"/>
      <c r="K2083" s="110"/>
      <c r="L2083" s="110"/>
    </row>
    <row r="2084" spans="1:12" ht="11.25" customHeight="1" x14ac:dyDescent="0.4">
      <c r="A2084" s="359"/>
      <c r="B2084" s="290" t="s">
        <v>53</v>
      </c>
      <c r="C2084" s="13">
        <v>0</v>
      </c>
      <c r="D2084" s="13">
        <v>1</v>
      </c>
      <c r="E2084" s="13">
        <v>1</v>
      </c>
      <c r="F2084" s="88">
        <f t="shared" si="76"/>
        <v>2</v>
      </c>
      <c r="G2084" s="110"/>
      <c r="J2084" s="110"/>
      <c r="K2084" s="110"/>
      <c r="L2084" s="110"/>
    </row>
    <row r="2085" spans="1:12" ht="11.25" customHeight="1" x14ac:dyDescent="0.4">
      <c r="A2085" s="360"/>
      <c r="B2085" s="293"/>
      <c r="C2085" s="17">
        <f>C2084/F2084*100</f>
        <v>0</v>
      </c>
      <c r="D2085" s="17">
        <f>D2084/F2084*100</f>
        <v>50</v>
      </c>
      <c r="E2085" s="69">
        <f>E2084/F2084*100</f>
        <v>50</v>
      </c>
      <c r="F2085" s="89">
        <f t="shared" si="76"/>
        <v>100</v>
      </c>
      <c r="H2085" s="110"/>
      <c r="I2085" s="110"/>
      <c r="J2085" s="110"/>
      <c r="K2085" s="110"/>
      <c r="L2085" s="110"/>
    </row>
    <row r="2086" spans="1:12" ht="11.25" customHeight="1" x14ac:dyDescent="0.4">
      <c r="A2086" s="2"/>
      <c r="B2086" s="6"/>
      <c r="C2086" s="20"/>
      <c r="D2086" s="20"/>
      <c r="E2086" s="20"/>
      <c r="F2086" s="29"/>
      <c r="H2086" s="110"/>
      <c r="I2086" s="110"/>
      <c r="J2086" s="110"/>
      <c r="K2086" s="110"/>
      <c r="L2086" s="110"/>
    </row>
    <row r="2087" spans="1:12" ht="11.25" customHeight="1" x14ac:dyDescent="0.4">
      <c r="A2087" s="2"/>
      <c r="B2087" s="6"/>
      <c r="C2087" s="20"/>
      <c r="D2087" s="20"/>
      <c r="E2087" s="20"/>
      <c r="F2087" s="29"/>
      <c r="G2087" s="110"/>
      <c r="H2087" s="110"/>
      <c r="I2087" s="110"/>
      <c r="J2087" s="110"/>
      <c r="K2087" s="110"/>
      <c r="L2087" s="110"/>
    </row>
    <row r="2088" spans="1:12" ht="18.75" customHeight="1" x14ac:dyDescent="0.4">
      <c r="A2088" s="273" t="s">
        <v>273</v>
      </c>
      <c r="B2088" s="273"/>
      <c r="C2088" s="273"/>
      <c r="D2088" s="273"/>
      <c r="E2088" s="273"/>
      <c r="F2088" s="273"/>
      <c r="G2088" s="273"/>
      <c r="H2088" s="273"/>
      <c r="I2088" s="273"/>
      <c r="J2088" s="273"/>
      <c r="K2088" s="273"/>
      <c r="L2088" s="273"/>
    </row>
    <row r="2089" spans="1:12" ht="40.5" customHeight="1" x14ac:dyDescent="0.4">
      <c r="A2089" s="276" t="s">
        <v>215</v>
      </c>
      <c r="B2089" s="276"/>
      <c r="C2089" s="276"/>
      <c r="D2089" s="276"/>
      <c r="E2089" s="276"/>
      <c r="F2089" s="276"/>
      <c r="G2089" s="276"/>
      <c r="H2089" s="276"/>
      <c r="I2089" s="276"/>
      <c r="J2089" s="276"/>
      <c r="K2089" s="276"/>
      <c r="L2089" s="276"/>
    </row>
    <row r="2090" spans="1:12" ht="100.5" customHeight="1" x14ac:dyDescent="0.15">
      <c r="A2090" s="262" t="s">
        <v>12</v>
      </c>
      <c r="B2090" s="263"/>
      <c r="C2090" s="21" t="s">
        <v>76</v>
      </c>
      <c r="D2090" s="21" t="s">
        <v>49</v>
      </c>
      <c r="E2090" s="71" t="s">
        <v>21</v>
      </c>
      <c r="F2090" s="91" t="s">
        <v>75</v>
      </c>
      <c r="G2090" s="128"/>
      <c r="H2090" s="146"/>
      <c r="I2090" s="146"/>
      <c r="J2090" s="146"/>
      <c r="K2090" s="146"/>
      <c r="L2090" s="146"/>
    </row>
    <row r="2091" spans="1:12" ht="11.25" customHeight="1" x14ac:dyDescent="0.4">
      <c r="A2091" s="284" t="s">
        <v>10</v>
      </c>
      <c r="B2091" s="285"/>
      <c r="C2091" s="22">
        <f>C2093+C2095+C2097+C2099</f>
        <v>45</v>
      </c>
      <c r="D2091" s="22">
        <f>D2093+D2095+D2097+D2099</f>
        <v>618</v>
      </c>
      <c r="E2091" s="22">
        <f>E2093+E2095+E2097+E2099</f>
        <v>46</v>
      </c>
      <c r="F2091" s="90">
        <f t="shared" ref="F2091:F2110" si="77">SUM(C2091:E2091)</f>
        <v>709</v>
      </c>
      <c r="G2091" s="129"/>
      <c r="H2091" s="115"/>
      <c r="I2091" s="115"/>
      <c r="J2091" s="115"/>
      <c r="K2091" s="115"/>
      <c r="L2091" s="115"/>
    </row>
    <row r="2092" spans="1:12" ht="11.25" customHeight="1" x14ac:dyDescent="0.4">
      <c r="A2092" s="286"/>
      <c r="B2092" s="287"/>
      <c r="C2092" s="12">
        <f>C2091/F2091*100</f>
        <v>6.3469675599435824</v>
      </c>
      <c r="D2092" s="12">
        <f>D2091/F2091*100</f>
        <v>87.165021156558538</v>
      </c>
      <c r="E2092" s="64">
        <f>E2091/F2091*100</f>
        <v>6.488011283497884</v>
      </c>
      <c r="F2092" s="89">
        <f t="shared" si="77"/>
        <v>100</v>
      </c>
      <c r="G2092" s="113"/>
      <c r="H2092" s="115"/>
      <c r="I2092" s="115"/>
      <c r="J2092" s="115"/>
      <c r="K2092" s="115"/>
      <c r="L2092" s="115"/>
    </row>
    <row r="2093" spans="1:12" ht="11.25" customHeight="1" x14ac:dyDescent="0.4">
      <c r="A2093" s="358" t="s">
        <v>22</v>
      </c>
      <c r="B2093" s="288" t="s">
        <v>23</v>
      </c>
      <c r="C2093" s="27">
        <v>34</v>
      </c>
      <c r="D2093" s="27">
        <v>435</v>
      </c>
      <c r="E2093" s="78">
        <v>29</v>
      </c>
      <c r="F2093" s="90">
        <f t="shared" si="77"/>
        <v>498</v>
      </c>
      <c r="G2093" s="115"/>
      <c r="J2093" s="115"/>
      <c r="K2093" s="115"/>
      <c r="L2093" s="115"/>
    </row>
    <row r="2094" spans="1:12" ht="11.25" customHeight="1" x14ac:dyDescent="0.4">
      <c r="A2094" s="359"/>
      <c r="B2094" s="289"/>
      <c r="C2094" s="15">
        <f>C2093/F2093*100</f>
        <v>6.8273092369477917</v>
      </c>
      <c r="D2094" s="15">
        <f>D2093/F2093*100</f>
        <v>87.349397590361448</v>
      </c>
      <c r="E2094" s="59">
        <f>E2093/F2093*100</f>
        <v>5.8232931726907635</v>
      </c>
      <c r="F2094" s="87">
        <f t="shared" si="77"/>
        <v>100.00000000000001</v>
      </c>
      <c r="G2094" s="115"/>
      <c r="H2094" s="115"/>
      <c r="I2094" s="115"/>
      <c r="J2094" s="115"/>
      <c r="K2094" s="115"/>
      <c r="L2094" s="115"/>
    </row>
    <row r="2095" spans="1:12" ht="11.25" customHeight="1" x14ac:dyDescent="0.4">
      <c r="A2095" s="359"/>
      <c r="B2095" s="290" t="s">
        <v>25</v>
      </c>
      <c r="C2095" s="27">
        <v>7</v>
      </c>
      <c r="D2095" s="27">
        <v>116</v>
      </c>
      <c r="E2095" s="27">
        <v>10</v>
      </c>
      <c r="F2095" s="88">
        <f t="shared" si="77"/>
        <v>133</v>
      </c>
      <c r="G2095" s="130"/>
      <c r="J2095" s="115"/>
      <c r="K2095" s="115"/>
      <c r="L2095" s="115"/>
    </row>
    <row r="2096" spans="1:12" ht="11.25" customHeight="1" x14ac:dyDescent="0.4">
      <c r="A2096" s="359"/>
      <c r="B2096" s="290"/>
      <c r="C2096" s="16">
        <f>C2095/F2095*100</f>
        <v>5.2631578947368416</v>
      </c>
      <c r="D2096" s="16">
        <f>D2095/F2095*100</f>
        <v>87.218045112781951</v>
      </c>
      <c r="E2096" s="65">
        <f>E2095/F2095*100</f>
        <v>7.518796992481203</v>
      </c>
      <c r="F2096" s="87">
        <f t="shared" si="77"/>
        <v>99.999999999999986</v>
      </c>
      <c r="G2096" s="115"/>
      <c r="H2096" s="115"/>
      <c r="I2096" s="115"/>
      <c r="J2096" s="115"/>
      <c r="K2096" s="115"/>
      <c r="L2096" s="115"/>
    </row>
    <row r="2097" spans="1:12" ht="11.25" customHeight="1" x14ac:dyDescent="0.4">
      <c r="A2097" s="359"/>
      <c r="B2097" s="291" t="s">
        <v>14</v>
      </c>
      <c r="C2097" s="27">
        <v>3</v>
      </c>
      <c r="D2097" s="27">
        <v>46</v>
      </c>
      <c r="E2097" s="27">
        <v>4</v>
      </c>
      <c r="F2097" s="88">
        <f t="shared" si="77"/>
        <v>53</v>
      </c>
      <c r="G2097" s="130"/>
      <c r="J2097" s="115"/>
      <c r="K2097" s="115"/>
      <c r="L2097" s="115"/>
    </row>
    <row r="2098" spans="1:12" ht="11.25" customHeight="1" x14ac:dyDescent="0.4">
      <c r="A2098" s="359"/>
      <c r="B2098" s="289"/>
      <c r="C2098" s="15">
        <f>C2097/F2097*100</f>
        <v>5.6603773584905666</v>
      </c>
      <c r="D2098" s="15">
        <f>D2097/F2097*100</f>
        <v>86.79245283018868</v>
      </c>
      <c r="E2098" s="59">
        <f>E2097/F2097*100</f>
        <v>7.5471698113207548</v>
      </c>
      <c r="F2098" s="87">
        <f t="shared" si="77"/>
        <v>100</v>
      </c>
      <c r="G2098" s="115"/>
      <c r="H2098" s="115"/>
      <c r="I2098" s="115"/>
      <c r="J2098" s="115"/>
      <c r="K2098" s="115"/>
      <c r="L2098" s="115"/>
    </row>
    <row r="2099" spans="1:12" ht="11.25" customHeight="1" x14ac:dyDescent="0.4">
      <c r="A2099" s="359"/>
      <c r="B2099" s="290" t="s">
        <v>16</v>
      </c>
      <c r="C2099" s="27">
        <v>1</v>
      </c>
      <c r="D2099" s="27">
        <v>21</v>
      </c>
      <c r="E2099" s="27">
        <v>3</v>
      </c>
      <c r="F2099" s="88">
        <f t="shared" si="77"/>
        <v>25</v>
      </c>
      <c r="G2099" s="130"/>
      <c r="J2099" s="115"/>
      <c r="K2099" s="115"/>
      <c r="L2099" s="115"/>
    </row>
    <row r="2100" spans="1:12" ht="11.25" customHeight="1" x14ac:dyDescent="0.4">
      <c r="A2100" s="359"/>
      <c r="B2100" s="290"/>
      <c r="C2100" s="19">
        <f>C2099/F2099*100</f>
        <v>4</v>
      </c>
      <c r="D2100" s="19">
        <f>D2099/F2099*100</f>
        <v>84</v>
      </c>
      <c r="E2100" s="76">
        <f>E2099/F2099*100</f>
        <v>12</v>
      </c>
      <c r="F2100" s="89">
        <f t="shared" si="77"/>
        <v>100</v>
      </c>
      <c r="G2100" s="115"/>
      <c r="H2100" s="115"/>
      <c r="I2100" s="115"/>
      <c r="J2100" s="115"/>
      <c r="K2100" s="115"/>
      <c r="L2100" s="115"/>
    </row>
    <row r="2101" spans="1:12" ht="11.25" customHeight="1" x14ac:dyDescent="0.4">
      <c r="A2101" s="358" t="s">
        <v>30</v>
      </c>
      <c r="B2101" s="288" t="s">
        <v>31</v>
      </c>
      <c r="C2101" s="27">
        <v>8</v>
      </c>
      <c r="D2101" s="27">
        <v>263</v>
      </c>
      <c r="E2101" s="27">
        <v>13</v>
      </c>
      <c r="F2101" s="90">
        <f t="shared" si="77"/>
        <v>284</v>
      </c>
      <c r="G2101" s="130"/>
      <c r="J2101" s="115"/>
      <c r="K2101" s="115"/>
      <c r="L2101" s="115"/>
    </row>
    <row r="2102" spans="1:12" ht="11.25" customHeight="1" x14ac:dyDescent="0.4">
      <c r="A2102" s="359"/>
      <c r="B2102" s="290"/>
      <c r="C2102" s="16">
        <f>C2101/F2101*100</f>
        <v>2.8169014084507045</v>
      </c>
      <c r="D2102" s="16">
        <f>D2101/F2101*100</f>
        <v>92.605633802816897</v>
      </c>
      <c r="E2102" s="65">
        <f>E2101/F2101*100</f>
        <v>4.5774647887323949</v>
      </c>
      <c r="F2102" s="87">
        <f t="shared" si="77"/>
        <v>100</v>
      </c>
      <c r="G2102" s="115"/>
      <c r="H2102" s="115"/>
      <c r="I2102" s="115"/>
      <c r="J2102" s="115"/>
      <c r="K2102" s="115"/>
      <c r="L2102" s="115"/>
    </row>
    <row r="2103" spans="1:12" ht="11.25" customHeight="1" x14ac:dyDescent="0.4">
      <c r="A2103" s="359"/>
      <c r="B2103" s="291" t="s">
        <v>32</v>
      </c>
      <c r="C2103" s="27">
        <v>36</v>
      </c>
      <c r="D2103" s="27">
        <v>351</v>
      </c>
      <c r="E2103" s="27">
        <v>33</v>
      </c>
      <c r="F2103" s="88">
        <f t="shared" si="77"/>
        <v>420</v>
      </c>
      <c r="G2103" s="130"/>
      <c r="J2103" s="115"/>
      <c r="K2103" s="115"/>
      <c r="L2103" s="115"/>
    </row>
    <row r="2104" spans="1:12" ht="11.25" customHeight="1" x14ac:dyDescent="0.4">
      <c r="A2104" s="359"/>
      <c r="B2104" s="289"/>
      <c r="C2104" s="15">
        <f>C2103/F2103*100</f>
        <v>8.5714285714285712</v>
      </c>
      <c r="D2104" s="15">
        <f>D2103/F2103*100</f>
        <v>83.571428571428569</v>
      </c>
      <c r="E2104" s="59">
        <f>E2103/F2103*100</f>
        <v>7.8571428571428568</v>
      </c>
      <c r="F2104" s="87">
        <f t="shared" si="77"/>
        <v>100</v>
      </c>
      <c r="G2104" s="115"/>
      <c r="H2104" s="115"/>
      <c r="I2104" s="115"/>
      <c r="J2104" s="115"/>
      <c r="K2104" s="115"/>
      <c r="L2104" s="115"/>
    </row>
    <row r="2105" spans="1:12" ht="11.25" customHeight="1" x14ac:dyDescent="0.4">
      <c r="A2105" s="359"/>
      <c r="B2105" s="292" t="s">
        <v>36</v>
      </c>
      <c r="C2105" s="27">
        <v>0</v>
      </c>
      <c r="D2105" s="27">
        <v>1</v>
      </c>
      <c r="E2105" s="27">
        <v>0</v>
      </c>
      <c r="F2105" s="88">
        <f t="shared" si="77"/>
        <v>1</v>
      </c>
      <c r="G2105" s="115"/>
      <c r="H2105" s="115"/>
      <c r="I2105" s="115"/>
      <c r="J2105" s="115"/>
      <c r="K2105" s="115"/>
      <c r="L2105" s="115"/>
    </row>
    <row r="2106" spans="1:12" ht="11.25" customHeight="1" x14ac:dyDescent="0.4">
      <c r="A2106" s="359"/>
      <c r="B2106" s="292"/>
      <c r="C2106" s="16">
        <f>C2105/F2105*100</f>
        <v>0</v>
      </c>
      <c r="D2106" s="16">
        <f>D2105/F2105*100</f>
        <v>100</v>
      </c>
      <c r="E2106" s="65">
        <f>E2105/F2105*100</f>
        <v>0</v>
      </c>
      <c r="F2106" s="87">
        <f t="shared" si="77"/>
        <v>100</v>
      </c>
      <c r="G2106" s="115"/>
      <c r="H2106" s="115"/>
      <c r="I2106" s="115"/>
      <c r="J2106" s="115"/>
      <c r="K2106" s="115"/>
      <c r="L2106" s="115"/>
    </row>
    <row r="2107" spans="1:12" ht="11.25" customHeight="1" x14ac:dyDescent="0.4">
      <c r="A2107" s="359"/>
      <c r="B2107" s="292" t="s">
        <v>105</v>
      </c>
      <c r="C2107" s="27">
        <v>0</v>
      </c>
      <c r="D2107" s="27">
        <v>2</v>
      </c>
      <c r="E2107" s="27">
        <v>0</v>
      </c>
      <c r="F2107" s="88">
        <f t="shared" si="77"/>
        <v>2</v>
      </c>
      <c r="G2107" s="115"/>
      <c r="H2107" s="115"/>
      <c r="I2107" s="115"/>
      <c r="J2107" s="115"/>
      <c r="K2107" s="115"/>
      <c r="L2107" s="115"/>
    </row>
    <row r="2108" spans="1:12" ht="11.25" customHeight="1" x14ac:dyDescent="0.4">
      <c r="A2108" s="359"/>
      <c r="B2108" s="292"/>
      <c r="C2108" s="16">
        <f>C2107/F2107*100</f>
        <v>0</v>
      </c>
      <c r="D2108" s="16">
        <f>D2107/F2107*100</f>
        <v>100</v>
      </c>
      <c r="E2108" s="65">
        <f>E2107/F2107*100</f>
        <v>0</v>
      </c>
      <c r="F2108" s="87">
        <f t="shared" si="77"/>
        <v>100</v>
      </c>
      <c r="G2108" s="115"/>
      <c r="H2108" s="115"/>
      <c r="I2108" s="115"/>
      <c r="J2108" s="115"/>
      <c r="K2108" s="115"/>
      <c r="L2108" s="115"/>
    </row>
    <row r="2109" spans="1:12" ht="11.25" customHeight="1" x14ac:dyDescent="0.4">
      <c r="A2109" s="359"/>
      <c r="B2109" s="290" t="s">
        <v>53</v>
      </c>
      <c r="C2109" s="27">
        <v>1</v>
      </c>
      <c r="D2109" s="27">
        <v>1</v>
      </c>
      <c r="E2109" s="27">
        <v>0</v>
      </c>
      <c r="F2109" s="88">
        <f t="shared" si="77"/>
        <v>2</v>
      </c>
      <c r="G2109" s="130"/>
      <c r="J2109" s="115"/>
      <c r="K2109" s="115"/>
      <c r="L2109" s="115"/>
    </row>
    <row r="2110" spans="1:12" ht="11.25" customHeight="1" x14ac:dyDescent="0.4">
      <c r="A2110" s="360"/>
      <c r="B2110" s="293"/>
      <c r="C2110" s="17">
        <f>C2109/F2109*100</f>
        <v>50</v>
      </c>
      <c r="D2110" s="17">
        <f>D2109/F2109*100</f>
        <v>50</v>
      </c>
      <c r="E2110" s="69">
        <f>E2109/F2109*100</f>
        <v>0</v>
      </c>
      <c r="F2110" s="89">
        <f t="shared" si="77"/>
        <v>100</v>
      </c>
      <c r="G2110" s="115"/>
      <c r="H2110" s="115"/>
      <c r="I2110" s="115"/>
      <c r="J2110" s="115"/>
      <c r="K2110" s="115"/>
      <c r="L2110" s="115"/>
    </row>
    <row r="2111" spans="1:12" ht="11.25" customHeight="1" x14ac:dyDescent="0.4">
      <c r="A2111" s="358" t="s">
        <v>40</v>
      </c>
      <c r="B2111" s="288" t="s">
        <v>41</v>
      </c>
      <c r="C2111" s="18" t="s">
        <v>104</v>
      </c>
      <c r="D2111" s="18" t="s">
        <v>104</v>
      </c>
      <c r="E2111" s="53" t="s">
        <v>104</v>
      </c>
      <c r="F2111" s="100" t="s">
        <v>104</v>
      </c>
      <c r="G2111" s="115"/>
      <c r="H2111" s="115"/>
      <c r="I2111" s="115"/>
      <c r="J2111" s="115"/>
      <c r="K2111" s="115"/>
      <c r="L2111" s="115"/>
    </row>
    <row r="2112" spans="1:12" ht="11.25" customHeight="1" x14ac:dyDescent="0.4">
      <c r="A2112" s="359"/>
      <c r="B2112" s="289"/>
      <c r="C2112" s="15" t="str">
        <f>IFERROR(C2111/F2111*100,"-")</f>
        <v>-</v>
      </c>
      <c r="D2112" s="15" t="str">
        <f>IFERROR(D2111/F2111*100,"-")</f>
        <v>-</v>
      </c>
      <c r="E2112" s="59" t="str">
        <f>IFERROR(E2111/F2111*100,"-")</f>
        <v>-</v>
      </c>
      <c r="F2112" s="96" t="s">
        <v>104</v>
      </c>
      <c r="G2112" s="115"/>
      <c r="H2112" s="115"/>
      <c r="I2112" s="115"/>
      <c r="J2112" s="115"/>
      <c r="K2112" s="115"/>
      <c r="L2112" s="115"/>
    </row>
    <row r="2113" spans="1:12" ht="11.25" customHeight="1" x14ac:dyDescent="0.4">
      <c r="A2113" s="359"/>
      <c r="B2113" s="290" t="s">
        <v>42</v>
      </c>
      <c r="C2113" s="18" t="s">
        <v>104</v>
      </c>
      <c r="D2113" s="18" t="s">
        <v>104</v>
      </c>
      <c r="E2113" s="53" t="s">
        <v>104</v>
      </c>
      <c r="F2113" s="98" t="s">
        <v>104</v>
      </c>
      <c r="G2113" s="115"/>
      <c r="H2113" s="115"/>
      <c r="I2113" s="115"/>
      <c r="J2113" s="115"/>
      <c r="K2113" s="115"/>
      <c r="L2113" s="115"/>
    </row>
    <row r="2114" spans="1:12" ht="11.25" customHeight="1" x14ac:dyDescent="0.4">
      <c r="A2114" s="359"/>
      <c r="B2114" s="290"/>
      <c r="C2114" s="25" t="s">
        <v>104</v>
      </c>
      <c r="D2114" s="25" t="s">
        <v>104</v>
      </c>
      <c r="E2114" s="79" t="s">
        <v>104</v>
      </c>
      <c r="F2114" s="96" t="s">
        <v>104</v>
      </c>
      <c r="G2114" s="115"/>
      <c r="H2114" s="115"/>
      <c r="I2114" s="115"/>
      <c r="J2114" s="115"/>
      <c r="K2114" s="115"/>
      <c r="L2114" s="115"/>
    </row>
    <row r="2115" spans="1:12" ht="11.25" customHeight="1" x14ac:dyDescent="0.4">
      <c r="A2115" s="359"/>
      <c r="B2115" s="291" t="s">
        <v>43</v>
      </c>
      <c r="C2115" s="53" t="s">
        <v>104</v>
      </c>
      <c r="D2115" s="53" t="s">
        <v>104</v>
      </c>
      <c r="E2115" s="53" t="s">
        <v>104</v>
      </c>
      <c r="F2115" s="98" t="s">
        <v>104</v>
      </c>
      <c r="G2115" s="115"/>
      <c r="H2115" s="115"/>
      <c r="I2115" s="115"/>
      <c r="J2115" s="115"/>
      <c r="K2115" s="115"/>
      <c r="L2115" s="115"/>
    </row>
    <row r="2116" spans="1:12" ht="11.25" customHeight="1" x14ac:dyDescent="0.4">
      <c r="A2116" s="359"/>
      <c r="B2116" s="289"/>
      <c r="C2116" s="15" t="s">
        <v>104</v>
      </c>
      <c r="D2116" s="15" t="s">
        <v>104</v>
      </c>
      <c r="E2116" s="59" t="s">
        <v>104</v>
      </c>
      <c r="F2116" s="96" t="s">
        <v>104</v>
      </c>
      <c r="G2116" s="115"/>
      <c r="H2116" s="115"/>
      <c r="I2116" s="115"/>
      <c r="J2116" s="115"/>
      <c r="K2116" s="115"/>
      <c r="L2116" s="115"/>
    </row>
    <row r="2117" spans="1:12" ht="11.25" customHeight="1" x14ac:dyDescent="0.4">
      <c r="A2117" s="359"/>
      <c r="B2117" s="290" t="s">
        <v>46</v>
      </c>
      <c r="C2117" s="53" t="s">
        <v>104</v>
      </c>
      <c r="D2117" s="53" t="s">
        <v>104</v>
      </c>
      <c r="E2117" s="53" t="s">
        <v>104</v>
      </c>
      <c r="F2117" s="98" t="s">
        <v>104</v>
      </c>
      <c r="G2117" s="115"/>
      <c r="H2117" s="115"/>
      <c r="I2117" s="115"/>
      <c r="J2117" s="115"/>
      <c r="K2117" s="115"/>
      <c r="L2117" s="115"/>
    </row>
    <row r="2118" spans="1:12" ht="11.25" customHeight="1" x14ac:dyDescent="0.4">
      <c r="A2118" s="359"/>
      <c r="B2118" s="290"/>
      <c r="C2118" s="25" t="s">
        <v>104</v>
      </c>
      <c r="D2118" s="25" t="s">
        <v>104</v>
      </c>
      <c r="E2118" s="79" t="s">
        <v>104</v>
      </c>
      <c r="F2118" s="96" t="s">
        <v>104</v>
      </c>
      <c r="G2118" s="115"/>
      <c r="H2118" s="115"/>
      <c r="I2118" s="115"/>
      <c r="J2118" s="115"/>
      <c r="K2118" s="115"/>
      <c r="L2118" s="115"/>
    </row>
    <row r="2119" spans="1:12" ht="11.25" customHeight="1" x14ac:dyDescent="0.4">
      <c r="A2119" s="359"/>
      <c r="B2119" s="291" t="s">
        <v>47</v>
      </c>
      <c r="C2119" s="53" t="s">
        <v>104</v>
      </c>
      <c r="D2119" s="53" t="s">
        <v>104</v>
      </c>
      <c r="E2119" s="80" t="s">
        <v>104</v>
      </c>
      <c r="F2119" s="98" t="s">
        <v>104</v>
      </c>
      <c r="G2119" s="115"/>
      <c r="H2119" s="115"/>
      <c r="I2119" s="115"/>
      <c r="J2119" s="115"/>
      <c r="K2119" s="115"/>
      <c r="L2119" s="115"/>
    </row>
    <row r="2120" spans="1:12" ht="11.25" customHeight="1" x14ac:dyDescent="0.4">
      <c r="A2120" s="359"/>
      <c r="B2120" s="289"/>
      <c r="C2120" s="15" t="s">
        <v>104</v>
      </c>
      <c r="D2120" s="15" t="s">
        <v>104</v>
      </c>
      <c r="E2120" s="59" t="s">
        <v>104</v>
      </c>
      <c r="F2120" s="96" t="s">
        <v>104</v>
      </c>
      <c r="G2120" s="115"/>
      <c r="H2120" s="115"/>
      <c r="I2120" s="115"/>
      <c r="J2120" s="115"/>
      <c r="K2120" s="115"/>
      <c r="L2120" s="115"/>
    </row>
    <row r="2121" spans="1:12" ht="11.25" customHeight="1" x14ac:dyDescent="0.4">
      <c r="A2121" s="359"/>
      <c r="B2121" s="291" t="s">
        <v>29</v>
      </c>
      <c r="C2121" s="53" t="s">
        <v>104</v>
      </c>
      <c r="D2121" s="53" t="s">
        <v>104</v>
      </c>
      <c r="E2121" s="80" t="s">
        <v>104</v>
      </c>
      <c r="F2121" s="98" t="s">
        <v>104</v>
      </c>
      <c r="G2121" s="115"/>
      <c r="H2121" s="115"/>
      <c r="I2121" s="115"/>
      <c r="J2121" s="115"/>
      <c r="K2121" s="115"/>
      <c r="L2121" s="115"/>
    </row>
    <row r="2122" spans="1:12" ht="11.25" customHeight="1" x14ac:dyDescent="0.4">
      <c r="A2122" s="359"/>
      <c r="B2122" s="289"/>
      <c r="C2122" s="15" t="s">
        <v>104</v>
      </c>
      <c r="D2122" s="15" t="s">
        <v>104</v>
      </c>
      <c r="E2122" s="59" t="s">
        <v>104</v>
      </c>
      <c r="F2122" s="96" t="s">
        <v>104</v>
      </c>
      <c r="G2122" s="115"/>
      <c r="H2122" s="115"/>
      <c r="I2122" s="115"/>
      <c r="J2122" s="115"/>
      <c r="K2122" s="115"/>
      <c r="L2122" s="115"/>
    </row>
    <row r="2123" spans="1:12" ht="11.25" customHeight="1" x14ac:dyDescent="0.4">
      <c r="A2123" s="359"/>
      <c r="B2123" s="290" t="s">
        <v>120</v>
      </c>
      <c r="C2123" s="27">
        <v>16</v>
      </c>
      <c r="D2123" s="27">
        <v>167</v>
      </c>
      <c r="E2123" s="27">
        <v>4</v>
      </c>
      <c r="F2123" s="86">
        <f>SUM(C2123:E2123)</f>
        <v>187</v>
      </c>
      <c r="G2123" s="130"/>
      <c r="J2123" s="115"/>
      <c r="K2123" s="115"/>
      <c r="L2123" s="115"/>
    </row>
    <row r="2124" spans="1:12" ht="11.25" customHeight="1" x14ac:dyDescent="0.4">
      <c r="A2124" s="359"/>
      <c r="B2124" s="290"/>
      <c r="C2124" s="16">
        <f>C2123/F2123*100</f>
        <v>8.5561497326203195</v>
      </c>
      <c r="D2124" s="16">
        <f>D2123/F2123*100</f>
        <v>89.304812834224606</v>
      </c>
      <c r="E2124" s="65">
        <f>E2123/F2123*100</f>
        <v>2.1390374331550799</v>
      </c>
      <c r="F2124" s="87">
        <f>SUM(C2124:E2124)</f>
        <v>100.00000000000001</v>
      </c>
      <c r="G2124" s="115"/>
      <c r="H2124" s="115"/>
      <c r="I2124" s="115"/>
      <c r="J2124" s="115"/>
      <c r="K2124" s="115"/>
      <c r="L2124" s="115"/>
    </row>
    <row r="2125" spans="1:12" ht="11.25" customHeight="1" x14ac:dyDescent="0.4">
      <c r="A2125" s="359"/>
      <c r="B2125" s="291" t="s">
        <v>1</v>
      </c>
      <c r="C2125" s="27">
        <v>29</v>
      </c>
      <c r="D2125" s="27">
        <v>451</v>
      </c>
      <c r="E2125" s="27">
        <v>42</v>
      </c>
      <c r="F2125" s="88">
        <f>SUM(C2125:E2125)</f>
        <v>522</v>
      </c>
      <c r="G2125" s="130"/>
      <c r="J2125" s="115"/>
      <c r="K2125" s="115"/>
      <c r="L2125" s="115"/>
    </row>
    <row r="2126" spans="1:12" ht="11.25" customHeight="1" x14ac:dyDescent="0.4">
      <c r="A2126" s="359"/>
      <c r="B2126" s="289"/>
      <c r="C2126" s="15">
        <f>C2125/F2125*100</f>
        <v>5.5555555555555554</v>
      </c>
      <c r="D2126" s="15">
        <f>D2125/F2125*100</f>
        <v>86.398467432950184</v>
      </c>
      <c r="E2126" s="59">
        <f>E2125/F2125*100</f>
        <v>8.0459770114942533</v>
      </c>
      <c r="F2126" s="87">
        <f>SUM(C2126:E2126)</f>
        <v>100</v>
      </c>
      <c r="G2126" s="115"/>
      <c r="H2126" s="115"/>
      <c r="I2126" s="115"/>
      <c r="J2126" s="115"/>
      <c r="K2126" s="115"/>
      <c r="L2126" s="115"/>
    </row>
    <row r="2127" spans="1:12" ht="11.25" customHeight="1" x14ac:dyDescent="0.4">
      <c r="A2127" s="359"/>
      <c r="B2127" s="290" t="s">
        <v>53</v>
      </c>
      <c r="C2127" s="27" t="s">
        <v>104</v>
      </c>
      <c r="D2127" s="27" t="s">
        <v>104</v>
      </c>
      <c r="E2127" s="27" t="s">
        <v>104</v>
      </c>
      <c r="F2127" s="98" t="s">
        <v>104</v>
      </c>
      <c r="G2127" s="115"/>
      <c r="H2127" s="115"/>
      <c r="I2127" s="115"/>
      <c r="J2127" s="115"/>
      <c r="K2127" s="115"/>
      <c r="L2127" s="115"/>
    </row>
    <row r="2128" spans="1:12" ht="11.25" customHeight="1" x14ac:dyDescent="0.4">
      <c r="A2128" s="360"/>
      <c r="B2128" s="293"/>
      <c r="C2128" s="17" t="s">
        <v>104</v>
      </c>
      <c r="D2128" s="17" t="s">
        <v>104</v>
      </c>
      <c r="E2128" s="69" t="s">
        <v>104</v>
      </c>
      <c r="F2128" s="96" t="s">
        <v>104</v>
      </c>
      <c r="G2128" s="115"/>
      <c r="H2128" s="115"/>
      <c r="I2128" s="115"/>
      <c r="J2128" s="115"/>
      <c r="K2128" s="115"/>
      <c r="L2128" s="115"/>
    </row>
    <row r="2129" spans="1:12" ht="11.25" customHeight="1" x14ac:dyDescent="0.4">
      <c r="A2129" s="361" t="s">
        <v>2</v>
      </c>
      <c r="B2129" s="288" t="s">
        <v>54</v>
      </c>
      <c r="C2129" s="27">
        <v>4</v>
      </c>
      <c r="D2129" s="27">
        <v>73</v>
      </c>
      <c r="E2129" s="27">
        <v>5</v>
      </c>
      <c r="F2129" s="90">
        <f t="shared" ref="F2129:F2137" si="78">SUM(C2129:E2129)</f>
        <v>82</v>
      </c>
      <c r="G2129" s="113"/>
      <c r="J2129" s="115"/>
      <c r="K2129" s="115"/>
      <c r="L2129" s="115"/>
    </row>
    <row r="2130" spans="1:12" ht="11.25" customHeight="1" x14ac:dyDescent="0.4">
      <c r="A2130" s="362"/>
      <c r="B2130" s="289"/>
      <c r="C2130" s="15">
        <f>C2129/F2129*100</f>
        <v>4.8780487804878048</v>
      </c>
      <c r="D2130" s="15">
        <f>D2129/F2129*100</f>
        <v>89.024390243902445</v>
      </c>
      <c r="E2130" s="59">
        <f>E2129/F2129*100</f>
        <v>6.0975609756097562</v>
      </c>
      <c r="F2130" s="87">
        <f t="shared" si="78"/>
        <v>100</v>
      </c>
      <c r="G2130" s="115"/>
      <c r="H2130" s="115"/>
      <c r="I2130" s="115"/>
      <c r="J2130" s="115"/>
      <c r="K2130" s="115"/>
      <c r="L2130" s="115"/>
    </row>
    <row r="2131" spans="1:12" ht="11.25" customHeight="1" x14ac:dyDescent="0.4">
      <c r="A2131" s="362"/>
      <c r="B2131" s="290" t="s">
        <v>57</v>
      </c>
      <c r="C2131" s="27">
        <v>2</v>
      </c>
      <c r="D2131" s="27">
        <v>56</v>
      </c>
      <c r="E2131" s="27">
        <v>2</v>
      </c>
      <c r="F2131" s="88">
        <f t="shared" si="78"/>
        <v>60</v>
      </c>
      <c r="G2131" s="113"/>
      <c r="J2131" s="115"/>
      <c r="K2131" s="115"/>
      <c r="L2131" s="115"/>
    </row>
    <row r="2132" spans="1:12" ht="11.25" customHeight="1" x14ac:dyDescent="0.4">
      <c r="A2132" s="362"/>
      <c r="B2132" s="290"/>
      <c r="C2132" s="16">
        <f>C2131/F2131*100</f>
        <v>3.3333333333333335</v>
      </c>
      <c r="D2132" s="16">
        <f>D2131/F2131*100</f>
        <v>93.333333333333329</v>
      </c>
      <c r="E2132" s="65">
        <f>E2131/F2131*100</f>
        <v>3.3333333333333335</v>
      </c>
      <c r="F2132" s="87">
        <f t="shared" si="78"/>
        <v>99.999999999999986</v>
      </c>
      <c r="G2132" s="115"/>
      <c r="H2132" s="115"/>
      <c r="I2132" s="115"/>
      <c r="J2132" s="115"/>
      <c r="K2132" s="115"/>
      <c r="L2132" s="115"/>
    </row>
    <row r="2133" spans="1:12" ht="11.25" customHeight="1" x14ac:dyDescent="0.4">
      <c r="A2133" s="362"/>
      <c r="B2133" s="291" t="s">
        <v>3</v>
      </c>
      <c r="C2133" s="27">
        <v>5</v>
      </c>
      <c r="D2133" s="27">
        <v>66</v>
      </c>
      <c r="E2133" s="27">
        <v>3</v>
      </c>
      <c r="F2133" s="88">
        <f t="shared" si="78"/>
        <v>74</v>
      </c>
      <c r="G2133" s="113"/>
      <c r="J2133" s="115"/>
      <c r="K2133" s="115"/>
      <c r="L2133" s="115"/>
    </row>
    <row r="2134" spans="1:12" ht="11.25" customHeight="1" x14ac:dyDescent="0.4">
      <c r="A2134" s="362"/>
      <c r="B2134" s="289"/>
      <c r="C2134" s="15">
        <f>C2133/F2133*100</f>
        <v>6.756756756756757</v>
      </c>
      <c r="D2134" s="15">
        <f>D2133/F2133*100</f>
        <v>89.189189189189193</v>
      </c>
      <c r="E2134" s="59">
        <f>E2133/F2133*100</f>
        <v>4.0540540540540544</v>
      </c>
      <c r="F2134" s="87">
        <f t="shared" si="78"/>
        <v>100</v>
      </c>
      <c r="G2134" s="115"/>
      <c r="H2134" s="115"/>
      <c r="I2134" s="115"/>
      <c r="J2134" s="115"/>
      <c r="K2134" s="115"/>
      <c r="L2134" s="115"/>
    </row>
    <row r="2135" spans="1:12" ht="11.25" customHeight="1" x14ac:dyDescent="0.4">
      <c r="A2135" s="362"/>
      <c r="B2135" s="290" t="s">
        <v>51</v>
      </c>
      <c r="C2135" s="27">
        <v>11</v>
      </c>
      <c r="D2135" s="27">
        <v>66</v>
      </c>
      <c r="E2135" s="27">
        <v>5</v>
      </c>
      <c r="F2135" s="88">
        <f t="shared" si="78"/>
        <v>82</v>
      </c>
      <c r="G2135" s="113"/>
      <c r="J2135" s="115"/>
      <c r="K2135" s="115"/>
      <c r="L2135" s="115"/>
    </row>
    <row r="2136" spans="1:12" ht="11.25" customHeight="1" x14ac:dyDescent="0.4">
      <c r="A2136" s="362"/>
      <c r="B2136" s="290"/>
      <c r="C2136" s="16">
        <f>C2135/F2135*100</f>
        <v>13.414634146341465</v>
      </c>
      <c r="D2136" s="16">
        <f>D2135/F2135*100</f>
        <v>80.487804878048792</v>
      </c>
      <c r="E2136" s="65">
        <f>E2135/F2135*100</f>
        <v>6.0975609756097562</v>
      </c>
      <c r="F2136" s="87">
        <f t="shared" si="78"/>
        <v>100.00000000000001</v>
      </c>
      <c r="G2136" s="115"/>
      <c r="H2136" s="115"/>
      <c r="I2136" s="115"/>
      <c r="J2136" s="115"/>
      <c r="K2136" s="115"/>
      <c r="L2136" s="115"/>
    </row>
    <row r="2137" spans="1:12" ht="11.25" customHeight="1" x14ac:dyDescent="0.4">
      <c r="A2137" s="362"/>
      <c r="B2137" s="291" t="s">
        <v>52</v>
      </c>
      <c r="C2137" s="27">
        <v>0</v>
      </c>
      <c r="D2137" s="27">
        <v>0</v>
      </c>
      <c r="E2137" s="27">
        <v>0</v>
      </c>
      <c r="F2137" s="88">
        <f t="shared" si="78"/>
        <v>0</v>
      </c>
      <c r="G2137" s="115"/>
      <c r="H2137" s="115"/>
      <c r="I2137" s="115"/>
      <c r="J2137" s="115"/>
      <c r="K2137" s="115"/>
      <c r="L2137" s="115"/>
    </row>
    <row r="2138" spans="1:12" ht="11.25" customHeight="1" x14ac:dyDescent="0.4">
      <c r="A2138" s="362"/>
      <c r="B2138" s="289"/>
      <c r="C2138" s="15">
        <v>0</v>
      </c>
      <c r="D2138" s="15">
        <v>0</v>
      </c>
      <c r="E2138" s="59">
        <v>0</v>
      </c>
      <c r="F2138" s="96">
        <v>0</v>
      </c>
      <c r="G2138" s="115"/>
      <c r="H2138" s="115"/>
      <c r="I2138" s="115"/>
      <c r="J2138" s="115"/>
      <c r="K2138" s="115"/>
      <c r="L2138" s="115"/>
    </row>
    <row r="2139" spans="1:12" ht="11.25" customHeight="1" x14ac:dyDescent="0.4">
      <c r="A2139" s="362"/>
      <c r="B2139" s="290" t="s">
        <v>59</v>
      </c>
      <c r="C2139" s="27">
        <v>20</v>
      </c>
      <c r="D2139" s="27">
        <v>326</v>
      </c>
      <c r="E2139" s="27">
        <v>26</v>
      </c>
      <c r="F2139" s="88">
        <f t="shared" ref="F2139:F2156" si="79">SUM(C2139:E2139)</f>
        <v>372</v>
      </c>
      <c r="G2139" s="113"/>
      <c r="J2139" s="110"/>
      <c r="K2139" s="110"/>
      <c r="L2139" s="110"/>
    </row>
    <row r="2140" spans="1:12" ht="11.25" customHeight="1" x14ac:dyDescent="0.4">
      <c r="A2140" s="362"/>
      <c r="B2140" s="290"/>
      <c r="C2140" s="16">
        <f>C2139/F2139*100</f>
        <v>5.376344086021505</v>
      </c>
      <c r="D2140" s="16">
        <f>D2139/F2139*100</f>
        <v>87.634408602150543</v>
      </c>
      <c r="E2140" s="65">
        <f>E2139/F2139*100</f>
        <v>6.9892473118279561</v>
      </c>
      <c r="F2140" s="87">
        <f t="shared" si="79"/>
        <v>100</v>
      </c>
      <c r="G2140" s="110"/>
      <c r="H2140" s="110"/>
      <c r="I2140" s="110"/>
      <c r="J2140" s="110"/>
      <c r="K2140" s="110"/>
      <c r="L2140" s="110"/>
    </row>
    <row r="2141" spans="1:12" ht="11.25" customHeight="1" x14ac:dyDescent="0.4">
      <c r="A2141" s="362"/>
      <c r="B2141" s="291" t="s">
        <v>36</v>
      </c>
      <c r="C2141" s="27">
        <v>2</v>
      </c>
      <c r="D2141" s="27">
        <v>25</v>
      </c>
      <c r="E2141" s="27">
        <v>4</v>
      </c>
      <c r="F2141" s="88">
        <f t="shared" si="79"/>
        <v>31</v>
      </c>
      <c r="G2141" s="113"/>
      <c r="J2141" s="110"/>
      <c r="K2141" s="110"/>
      <c r="L2141" s="110"/>
    </row>
    <row r="2142" spans="1:12" ht="11.25" customHeight="1" x14ac:dyDescent="0.4">
      <c r="A2142" s="362"/>
      <c r="B2142" s="289"/>
      <c r="C2142" s="15">
        <f>C2141/F2141*100</f>
        <v>6.4516129032258061</v>
      </c>
      <c r="D2142" s="15">
        <f>D2141/F2141*100</f>
        <v>80.645161290322577</v>
      </c>
      <c r="E2142" s="59">
        <f>E2141/F2141*100</f>
        <v>12.903225806451612</v>
      </c>
      <c r="F2142" s="87">
        <f t="shared" si="79"/>
        <v>100</v>
      </c>
      <c r="G2142" s="110"/>
      <c r="H2142" s="110"/>
      <c r="I2142" s="110"/>
      <c r="J2142" s="110"/>
      <c r="K2142" s="110"/>
      <c r="L2142" s="110"/>
    </row>
    <row r="2143" spans="1:12" ht="11.25" customHeight="1" x14ac:dyDescent="0.4">
      <c r="A2143" s="362"/>
      <c r="B2143" s="290" t="s">
        <v>53</v>
      </c>
      <c r="C2143" s="27">
        <v>1</v>
      </c>
      <c r="D2143" s="27">
        <v>6</v>
      </c>
      <c r="E2143" s="27">
        <v>1</v>
      </c>
      <c r="F2143" s="88">
        <f t="shared" si="79"/>
        <v>8</v>
      </c>
      <c r="G2143" s="113"/>
      <c r="J2143" s="110"/>
      <c r="K2143" s="110"/>
      <c r="L2143" s="110"/>
    </row>
    <row r="2144" spans="1:12" ht="11.25" customHeight="1" x14ac:dyDescent="0.4">
      <c r="A2144" s="363"/>
      <c r="B2144" s="293"/>
      <c r="C2144" s="17">
        <f>C2143/F2143*100</f>
        <v>12.5</v>
      </c>
      <c r="D2144" s="17">
        <f>D2143/F2143*100</f>
        <v>75</v>
      </c>
      <c r="E2144" s="69">
        <f>E2143/F2143*100</f>
        <v>12.5</v>
      </c>
      <c r="F2144" s="89">
        <f t="shared" si="79"/>
        <v>100</v>
      </c>
      <c r="G2144" s="110"/>
      <c r="H2144" s="110"/>
      <c r="I2144" s="110"/>
      <c r="J2144" s="110"/>
      <c r="K2144" s="110"/>
      <c r="L2144" s="110"/>
    </row>
    <row r="2145" spans="1:12" ht="11.25" customHeight="1" x14ac:dyDescent="0.4">
      <c r="A2145" s="358" t="s">
        <v>19</v>
      </c>
      <c r="B2145" s="288" t="s">
        <v>64</v>
      </c>
      <c r="C2145" s="27">
        <v>9</v>
      </c>
      <c r="D2145" s="27">
        <v>103</v>
      </c>
      <c r="E2145" s="27">
        <v>16</v>
      </c>
      <c r="F2145" s="90">
        <f t="shared" si="79"/>
        <v>128</v>
      </c>
      <c r="G2145" s="113"/>
      <c r="J2145" s="115"/>
      <c r="K2145" s="115"/>
      <c r="L2145" s="115"/>
    </row>
    <row r="2146" spans="1:12" ht="11.25" customHeight="1" x14ac:dyDescent="0.4">
      <c r="A2146" s="359"/>
      <c r="B2146" s="289"/>
      <c r="C2146" s="15">
        <f>C2145/F2145*100</f>
        <v>7.03125</v>
      </c>
      <c r="D2146" s="15">
        <f>D2145/F2145*100</f>
        <v>80.46875</v>
      </c>
      <c r="E2146" s="59">
        <f>E2145/F2145*100</f>
        <v>12.5</v>
      </c>
      <c r="F2146" s="87">
        <f t="shared" si="79"/>
        <v>100</v>
      </c>
      <c r="G2146" s="110"/>
      <c r="H2146" s="110"/>
      <c r="I2146" s="115"/>
      <c r="J2146" s="115"/>
      <c r="K2146" s="115"/>
      <c r="L2146" s="115"/>
    </row>
    <row r="2147" spans="1:12" ht="11.25" customHeight="1" x14ac:dyDescent="0.4">
      <c r="A2147" s="359"/>
      <c r="B2147" s="290" t="s">
        <v>66</v>
      </c>
      <c r="C2147" s="27">
        <v>11</v>
      </c>
      <c r="D2147" s="27">
        <v>181</v>
      </c>
      <c r="E2147" s="27">
        <v>8</v>
      </c>
      <c r="F2147" s="88">
        <f t="shared" si="79"/>
        <v>200</v>
      </c>
      <c r="G2147" s="113"/>
      <c r="J2147" s="115"/>
      <c r="K2147" s="115"/>
      <c r="L2147" s="115"/>
    </row>
    <row r="2148" spans="1:12" ht="11.25" customHeight="1" x14ac:dyDescent="0.4">
      <c r="A2148" s="359"/>
      <c r="B2148" s="290"/>
      <c r="C2148" s="16">
        <f>C2147/F2147*100</f>
        <v>5.5</v>
      </c>
      <c r="D2148" s="16">
        <f>D2147/F2147*100</f>
        <v>90.5</v>
      </c>
      <c r="E2148" s="65">
        <f>E2147/F2147*100</f>
        <v>4</v>
      </c>
      <c r="F2148" s="87">
        <f t="shared" si="79"/>
        <v>100</v>
      </c>
      <c r="G2148" s="110"/>
      <c r="H2148" s="110"/>
      <c r="I2148" s="115"/>
      <c r="J2148" s="115"/>
      <c r="K2148" s="115"/>
      <c r="L2148" s="115"/>
    </row>
    <row r="2149" spans="1:12" ht="11.25" customHeight="1" x14ac:dyDescent="0.4">
      <c r="A2149" s="359"/>
      <c r="B2149" s="291" t="s">
        <v>67</v>
      </c>
      <c r="C2149" s="27">
        <v>14</v>
      </c>
      <c r="D2149" s="27">
        <v>213</v>
      </c>
      <c r="E2149" s="27">
        <v>10</v>
      </c>
      <c r="F2149" s="88">
        <f t="shared" si="79"/>
        <v>237</v>
      </c>
      <c r="G2149" s="113"/>
      <c r="J2149" s="115"/>
      <c r="K2149" s="115"/>
      <c r="L2149" s="115"/>
    </row>
    <row r="2150" spans="1:12" ht="11.25" customHeight="1" x14ac:dyDescent="0.4">
      <c r="A2150" s="359"/>
      <c r="B2150" s="289"/>
      <c r="C2150" s="15">
        <f>C2149/F2149*100</f>
        <v>5.9071729957805905</v>
      </c>
      <c r="D2150" s="15">
        <f>D2149/F2149*100</f>
        <v>89.87341772151899</v>
      </c>
      <c r="E2150" s="59">
        <f>E2149/F2149*100</f>
        <v>4.2194092827004219</v>
      </c>
      <c r="F2150" s="87">
        <f t="shared" si="79"/>
        <v>100</v>
      </c>
      <c r="G2150" s="110"/>
      <c r="H2150" s="110"/>
      <c r="I2150" s="115"/>
      <c r="J2150" s="115"/>
      <c r="K2150" s="115"/>
      <c r="L2150" s="115"/>
    </row>
    <row r="2151" spans="1:12" ht="11.25" customHeight="1" x14ac:dyDescent="0.4">
      <c r="A2151" s="359"/>
      <c r="B2151" s="290" t="s">
        <v>69</v>
      </c>
      <c r="C2151" s="27">
        <v>7</v>
      </c>
      <c r="D2151" s="27">
        <v>62</v>
      </c>
      <c r="E2151" s="27">
        <v>8</v>
      </c>
      <c r="F2151" s="88">
        <f t="shared" si="79"/>
        <v>77</v>
      </c>
      <c r="G2151" s="113"/>
      <c r="J2151" s="110"/>
      <c r="K2151" s="110"/>
      <c r="L2151" s="110"/>
    </row>
    <row r="2152" spans="1:12" ht="11.25" customHeight="1" x14ac:dyDescent="0.4">
      <c r="A2152" s="359"/>
      <c r="B2152" s="290"/>
      <c r="C2152" s="16">
        <f>C2151/F2151*100</f>
        <v>9.0909090909090917</v>
      </c>
      <c r="D2152" s="16">
        <f>D2151/F2151*100</f>
        <v>80.519480519480524</v>
      </c>
      <c r="E2152" s="65">
        <f>E2151/F2151*100</f>
        <v>10.38961038961039</v>
      </c>
      <c r="F2152" s="87">
        <f t="shared" si="79"/>
        <v>100</v>
      </c>
      <c r="G2152" s="110"/>
      <c r="H2152" s="110"/>
      <c r="I2152" s="110"/>
      <c r="J2152" s="110"/>
      <c r="K2152" s="110"/>
      <c r="L2152" s="110"/>
    </row>
    <row r="2153" spans="1:12" ht="11.25" customHeight="1" x14ac:dyDescent="0.4">
      <c r="A2153" s="359"/>
      <c r="B2153" s="291" t="s">
        <v>70</v>
      </c>
      <c r="C2153" s="27">
        <v>4</v>
      </c>
      <c r="D2153" s="27">
        <v>56</v>
      </c>
      <c r="E2153" s="27">
        <v>3</v>
      </c>
      <c r="F2153" s="88">
        <f t="shared" si="79"/>
        <v>63</v>
      </c>
      <c r="G2153" s="113"/>
      <c r="J2153" s="110"/>
      <c r="K2153" s="110"/>
      <c r="L2153" s="110"/>
    </row>
    <row r="2154" spans="1:12" ht="11.25" customHeight="1" x14ac:dyDescent="0.4">
      <c r="A2154" s="359"/>
      <c r="B2154" s="289"/>
      <c r="C2154" s="15">
        <f>C2153/F2153*100</f>
        <v>6.3492063492063489</v>
      </c>
      <c r="D2154" s="15">
        <f>D2153/F2153*100</f>
        <v>88.888888888888886</v>
      </c>
      <c r="E2154" s="59">
        <f>E2153/F2153*100</f>
        <v>4.7619047619047619</v>
      </c>
      <c r="F2154" s="87">
        <f t="shared" si="79"/>
        <v>100</v>
      </c>
      <c r="G2154" s="110"/>
      <c r="H2154" s="110"/>
      <c r="I2154" s="110"/>
      <c r="J2154" s="110"/>
      <c r="K2154" s="110"/>
      <c r="L2154" s="110"/>
    </row>
    <row r="2155" spans="1:12" ht="11.25" customHeight="1" x14ac:dyDescent="0.4">
      <c r="A2155" s="359"/>
      <c r="B2155" s="290" t="s">
        <v>53</v>
      </c>
      <c r="C2155" s="27">
        <v>0</v>
      </c>
      <c r="D2155" s="27">
        <v>3</v>
      </c>
      <c r="E2155" s="27">
        <v>1</v>
      </c>
      <c r="F2155" s="88">
        <f t="shared" si="79"/>
        <v>4</v>
      </c>
      <c r="G2155" s="113"/>
      <c r="J2155" s="110"/>
      <c r="K2155" s="110"/>
      <c r="L2155" s="110"/>
    </row>
    <row r="2156" spans="1:12" ht="11.25" customHeight="1" x14ac:dyDescent="0.4">
      <c r="A2156" s="360"/>
      <c r="B2156" s="293"/>
      <c r="C2156" s="17">
        <f>C2155/F2155*100</f>
        <v>0</v>
      </c>
      <c r="D2156" s="17">
        <f>D2155/F2155*100</f>
        <v>75</v>
      </c>
      <c r="E2156" s="69">
        <f>E2155/F2155*100</f>
        <v>25</v>
      </c>
      <c r="F2156" s="89">
        <f t="shared" si="79"/>
        <v>100</v>
      </c>
      <c r="G2156" s="110"/>
      <c r="H2156" s="110"/>
      <c r="I2156" s="110"/>
      <c r="J2156" s="110"/>
      <c r="K2156" s="110"/>
      <c r="L2156" s="110"/>
    </row>
    <row r="2157" spans="1:12" ht="11.25" customHeight="1" x14ac:dyDescent="0.4">
      <c r="A2157" s="2"/>
      <c r="B2157" s="6"/>
      <c r="C2157" s="20"/>
      <c r="D2157" s="20"/>
      <c r="E2157" s="20"/>
      <c r="F2157" s="29"/>
      <c r="G2157" s="110"/>
      <c r="H2157" s="110"/>
      <c r="I2157" s="110"/>
      <c r="J2157" s="110"/>
      <c r="K2157" s="110"/>
      <c r="L2157" s="110"/>
    </row>
    <row r="2158" spans="1:12" ht="11.25" customHeight="1" x14ac:dyDescent="0.4">
      <c r="A2158" s="2"/>
      <c r="B2158" s="8"/>
      <c r="C2158" s="8"/>
      <c r="D2158" s="8"/>
      <c r="E2158" s="8"/>
      <c r="F2158" s="8"/>
      <c r="G2158" s="8"/>
      <c r="H2158" s="8"/>
      <c r="I2158" s="8"/>
      <c r="J2158" s="8"/>
      <c r="K2158" s="8"/>
      <c r="L2158" s="8"/>
    </row>
    <row r="2159" spans="1:12" x14ac:dyDescent="0.4">
      <c r="A2159" s="5" t="s">
        <v>279</v>
      </c>
      <c r="B2159" s="5"/>
      <c r="C2159" s="5"/>
      <c r="D2159" s="5"/>
      <c r="E2159" s="5"/>
      <c r="F2159" s="5"/>
      <c r="G2159" s="5"/>
      <c r="H2159" s="5"/>
      <c r="I2159" s="5"/>
      <c r="J2159" s="5"/>
      <c r="K2159" s="5"/>
      <c r="L2159" s="5"/>
    </row>
    <row r="2160" spans="1:12" ht="27.75" customHeight="1" x14ac:dyDescent="0.4">
      <c r="A2160" s="275" t="s">
        <v>280</v>
      </c>
      <c r="B2160" s="275"/>
      <c r="C2160" s="275"/>
      <c r="D2160" s="275"/>
      <c r="E2160" s="275"/>
      <c r="F2160" s="275"/>
      <c r="G2160" s="275"/>
      <c r="H2160" s="275"/>
      <c r="I2160" s="275"/>
      <c r="J2160" s="275"/>
      <c r="K2160" s="1"/>
      <c r="L2160" s="1"/>
    </row>
    <row r="2161" spans="1:12" ht="35.25" customHeight="1" x14ac:dyDescent="0.15">
      <c r="A2161" s="258"/>
      <c r="B2161" s="259"/>
      <c r="C2161" s="329" t="s">
        <v>128</v>
      </c>
      <c r="D2161" s="329" t="s">
        <v>131</v>
      </c>
      <c r="E2161" s="329" t="s">
        <v>133</v>
      </c>
      <c r="F2161" s="329" t="s">
        <v>100</v>
      </c>
      <c r="G2161" s="329" t="s">
        <v>135</v>
      </c>
      <c r="H2161" s="329" t="s">
        <v>136</v>
      </c>
      <c r="I2161" s="333" t="s">
        <v>36</v>
      </c>
      <c r="J2161" s="335" t="s">
        <v>195</v>
      </c>
      <c r="K2161" s="110"/>
      <c r="L2161" s="110"/>
    </row>
    <row r="2162" spans="1:12" ht="100.5" customHeight="1" x14ac:dyDescent="0.15">
      <c r="A2162" s="260" t="s">
        <v>12</v>
      </c>
      <c r="B2162" s="261"/>
      <c r="C2162" s="330"/>
      <c r="D2162" s="330"/>
      <c r="E2162" s="330"/>
      <c r="F2162" s="330"/>
      <c r="G2162" s="330"/>
      <c r="H2162" s="330"/>
      <c r="I2162" s="334"/>
      <c r="J2162" s="336"/>
      <c r="K2162" s="227"/>
      <c r="L2162" s="111"/>
    </row>
    <row r="2163" spans="1:12" ht="11.25" customHeight="1" x14ac:dyDescent="0.4">
      <c r="A2163" s="284" t="s">
        <v>10</v>
      </c>
      <c r="B2163" s="285"/>
      <c r="C2163" s="22">
        <f t="shared" ref="C2163:I2163" si="80">SUM(C2165+C2167+C2169+C2171)</f>
        <v>278</v>
      </c>
      <c r="D2163" s="22">
        <f t="shared" si="80"/>
        <v>201</v>
      </c>
      <c r="E2163" s="22">
        <f t="shared" si="80"/>
        <v>235</v>
      </c>
      <c r="F2163" s="22">
        <f t="shared" si="80"/>
        <v>294</v>
      </c>
      <c r="G2163" s="22">
        <f t="shared" si="80"/>
        <v>183</v>
      </c>
      <c r="H2163" s="22">
        <f t="shared" si="80"/>
        <v>503</v>
      </c>
      <c r="I2163" s="22">
        <f t="shared" si="80"/>
        <v>152</v>
      </c>
      <c r="J2163" s="90">
        <f>D2091+D2020</f>
        <v>1257</v>
      </c>
      <c r="K2163" s="172"/>
      <c r="L2163" s="172"/>
    </row>
    <row r="2164" spans="1:12" ht="11.25" customHeight="1" x14ac:dyDescent="0.4">
      <c r="A2164" s="286"/>
      <c r="B2164" s="287"/>
      <c r="C2164" s="28">
        <f>C2163/J2163*100</f>
        <v>22.116149562450278</v>
      </c>
      <c r="D2164" s="28">
        <f>D2163/J2163*100</f>
        <v>15.990453460620524</v>
      </c>
      <c r="E2164" s="28">
        <f>E2163/J2163*100</f>
        <v>18.695306284805092</v>
      </c>
      <c r="F2164" s="28">
        <f>F2163/J2163*100</f>
        <v>23.389021479713605</v>
      </c>
      <c r="G2164" s="28">
        <f>G2163/J2163*100</f>
        <v>14.558472553699284</v>
      </c>
      <c r="H2164" s="28">
        <f>H2163/J2163*100</f>
        <v>40.015910898965792</v>
      </c>
      <c r="I2164" s="28">
        <f>I2163/J2163*100</f>
        <v>12.092283214001592</v>
      </c>
      <c r="J2164" s="202"/>
      <c r="K2164" s="172"/>
      <c r="L2164" s="172"/>
    </row>
    <row r="2165" spans="1:12" ht="11.25" customHeight="1" x14ac:dyDescent="0.4">
      <c r="A2165" s="358" t="s">
        <v>22</v>
      </c>
      <c r="B2165" s="308" t="s">
        <v>23</v>
      </c>
      <c r="C2165" s="13">
        <v>204</v>
      </c>
      <c r="D2165" s="13">
        <v>153</v>
      </c>
      <c r="E2165" s="13">
        <v>169</v>
      </c>
      <c r="F2165" s="13">
        <v>168</v>
      </c>
      <c r="G2165" s="13">
        <v>106</v>
      </c>
      <c r="H2165" s="13">
        <v>367</v>
      </c>
      <c r="I2165" s="13">
        <v>113</v>
      </c>
      <c r="J2165" s="90">
        <f>D2093+D2022</f>
        <v>881</v>
      </c>
      <c r="K2165" s="172"/>
      <c r="L2165" s="172"/>
    </row>
    <row r="2166" spans="1:12" ht="11.25" customHeight="1" x14ac:dyDescent="0.4">
      <c r="A2166" s="359"/>
      <c r="B2166" s="309"/>
      <c r="C2166" s="14">
        <f>C2165/J2165*100</f>
        <v>23.15550510783201</v>
      </c>
      <c r="D2166" s="16">
        <f>D2165/J2165*100</f>
        <v>17.366628830874006</v>
      </c>
      <c r="E2166" s="16">
        <f>E2165/J2165*100</f>
        <v>19.182746878547103</v>
      </c>
      <c r="F2166" s="16">
        <f>F2165/J2165*100</f>
        <v>19.069239500567537</v>
      </c>
      <c r="G2166" s="16">
        <f>G2165/J2165*100</f>
        <v>12.031782065834278</v>
      </c>
      <c r="H2166" s="16">
        <f>H2165/J2165*100</f>
        <v>41.657207718501702</v>
      </c>
      <c r="I2166" s="16">
        <f>I2165/J2165*100</f>
        <v>12.826333711691259</v>
      </c>
      <c r="J2166" s="88"/>
      <c r="K2166" s="172"/>
      <c r="L2166" s="172"/>
    </row>
    <row r="2167" spans="1:12" ht="11.25" customHeight="1" x14ac:dyDescent="0.4">
      <c r="A2167" s="359"/>
      <c r="B2167" s="310" t="s">
        <v>25</v>
      </c>
      <c r="C2167" s="13">
        <v>41</v>
      </c>
      <c r="D2167" s="13">
        <v>31</v>
      </c>
      <c r="E2167" s="13">
        <v>46</v>
      </c>
      <c r="F2167" s="13">
        <v>80</v>
      </c>
      <c r="G2167" s="13">
        <v>54</v>
      </c>
      <c r="H2167" s="13">
        <v>78</v>
      </c>
      <c r="I2167" s="13">
        <v>20</v>
      </c>
      <c r="J2167" s="88">
        <f>D2095+D2024</f>
        <v>230</v>
      </c>
      <c r="K2167" s="172"/>
      <c r="L2167" s="172"/>
    </row>
    <row r="2168" spans="1:12" ht="11.25" customHeight="1" x14ac:dyDescent="0.4">
      <c r="A2168" s="359"/>
      <c r="B2168" s="311"/>
      <c r="C2168" s="15">
        <f>C2167/J2167*100</f>
        <v>17.826086956521738</v>
      </c>
      <c r="D2168" s="15">
        <f>D2167/J2167*100</f>
        <v>13.478260869565217</v>
      </c>
      <c r="E2168" s="15">
        <f>E2167/J2167*100</f>
        <v>20</v>
      </c>
      <c r="F2168" s="15">
        <f>F2167/J2167*100</f>
        <v>34.782608695652172</v>
      </c>
      <c r="G2168" s="15">
        <f>G2167/J2167*100</f>
        <v>23.478260869565219</v>
      </c>
      <c r="H2168" s="15">
        <f>H2167/J2167*100</f>
        <v>33.913043478260867</v>
      </c>
      <c r="I2168" s="15">
        <f>I2167/J2167*100</f>
        <v>8.695652173913043</v>
      </c>
      <c r="J2168" s="88"/>
      <c r="K2168" s="172"/>
      <c r="L2168" s="172"/>
    </row>
    <row r="2169" spans="1:12" ht="11.25" customHeight="1" x14ac:dyDescent="0.4">
      <c r="A2169" s="359"/>
      <c r="B2169" s="309" t="s">
        <v>14</v>
      </c>
      <c r="C2169" s="13">
        <v>22</v>
      </c>
      <c r="D2169" s="13">
        <v>16</v>
      </c>
      <c r="E2169" s="13">
        <v>14</v>
      </c>
      <c r="F2169" s="13">
        <v>34</v>
      </c>
      <c r="G2169" s="13">
        <v>19</v>
      </c>
      <c r="H2169" s="13">
        <v>41</v>
      </c>
      <c r="I2169" s="13">
        <v>11</v>
      </c>
      <c r="J2169" s="88">
        <f>D2097+D2026</f>
        <v>99</v>
      </c>
      <c r="K2169" s="172"/>
      <c r="L2169" s="172"/>
    </row>
    <row r="2170" spans="1:12" ht="11.25" customHeight="1" x14ac:dyDescent="0.4">
      <c r="A2170" s="359"/>
      <c r="B2170" s="309"/>
      <c r="C2170" s="16">
        <f>C2169/J2169*100</f>
        <v>22.222222222222221</v>
      </c>
      <c r="D2170" s="16">
        <f>D2169/J2169*100</f>
        <v>16.161616161616163</v>
      </c>
      <c r="E2170" s="16">
        <f>E2169/J2169*100</f>
        <v>14.14141414141414</v>
      </c>
      <c r="F2170" s="16">
        <f>F2169/J2169*100</f>
        <v>34.343434343434339</v>
      </c>
      <c r="G2170" s="16">
        <f>G2169/J2169*100</f>
        <v>19.19191919191919</v>
      </c>
      <c r="H2170" s="16">
        <f>H2169/J2169*100</f>
        <v>41.414141414141412</v>
      </c>
      <c r="I2170" s="16">
        <f>I2169/J2169*100</f>
        <v>11.111111111111111</v>
      </c>
      <c r="J2170" s="88"/>
      <c r="K2170" s="172"/>
      <c r="L2170" s="172"/>
    </row>
    <row r="2171" spans="1:12" ht="11.25" customHeight="1" x14ac:dyDescent="0.4">
      <c r="A2171" s="359"/>
      <c r="B2171" s="310" t="s">
        <v>16</v>
      </c>
      <c r="C2171" s="13">
        <v>11</v>
      </c>
      <c r="D2171" s="13">
        <v>1</v>
      </c>
      <c r="E2171" s="13">
        <v>6</v>
      </c>
      <c r="F2171" s="13">
        <v>12</v>
      </c>
      <c r="G2171" s="13">
        <v>4</v>
      </c>
      <c r="H2171" s="13">
        <v>17</v>
      </c>
      <c r="I2171" s="13">
        <v>8</v>
      </c>
      <c r="J2171" s="88">
        <f>D2099+D2028</f>
        <v>47</v>
      </c>
      <c r="K2171" s="172"/>
      <c r="L2171" s="172"/>
    </row>
    <row r="2172" spans="1:12" ht="11.25" customHeight="1" x14ac:dyDescent="0.4">
      <c r="A2172" s="359"/>
      <c r="B2172" s="311"/>
      <c r="C2172" s="19">
        <f>C2171/J2171*100</f>
        <v>23.404255319148938</v>
      </c>
      <c r="D2172" s="19">
        <f>D2171/J2171*100</f>
        <v>2.1276595744680851</v>
      </c>
      <c r="E2172" s="19">
        <f>E2171/J2171*100</f>
        <v>12.76595744680851</v>
      </c>
      <c r="F2172" s="19">
        <f>F2171/J2171*100</f>
        <v>25.531914893617021</v>
      </c>
      <c r="G2172" s="19">
        <f>G2171/J2171*100</f>
        <v>8.5106382978723403</v>
      </c>
      <c r="H2172" s="19">
        <f>H2171/J2171*100</f>
        <v>36.170212765957451</v>
      </c>
      <c r="I2172" s="19">
        <f>I2171/J2171*100</f>
        <v>17.021276595744681</v>
      </c>
      <c r="J2172" s="202"/>
      <c r="K2172" s="172"/>
      <c r="L2172" s="172"/>
    </row>
    <row r="2173" spans="1:12" ht="11.25" customHeight="1" x14ac:dyDescent="0.4">
      <c r="A2173" s="358" t="s">
        <v>30</v>
      </c>
      <c r="B2173" s="308" t="s">
        <v>31</v>
      </c>
      <c r="C2173" s="13">
        <v>160</v>
      </c>
      <c r="D2173" s="13">
        <v>91</v>
      </c>
      <c r="E2173" s="13">
        <v>107</v>
      </c>
      <c r="F2173" s="13">
        <v>141</v>
      </c>
      <c r="G2173" s="13">
        <v>66</v>
      </c>
      <c r="H2173" s="13">
        <v>217</v>
      </c>
      <c r="I2173" s="13">
        <v>63</v>
      </c>
      <c r="J2173" s="90">
        <f>D2101+D2030</f>
        <v>584</v>
      </c>
      <c r="K2173" s="172"/>
      <c r="L2173" s="172"/>
    </row>
    <row r="2174" spans="1:12" ht="11.25" customHeight="1" x14ac:dyDescent="0.4">
      <c r="A2174" s="359"/>
      <c r="B2174" s="311"/>
      <c r="C2174" s="15">
        <f>C2173/J2173*100</f>
        <v>27.397260273972602</v>
      </c>
      <c r="D2174" s="15">
        <f>D2173/J2173*100</f>
        <v>15.582191780821919</v>
      </c>
      <c r="E2174" s="15">
        <f>E2173/J2173*100</f>
        <v>18.32191780821918</v>
      </c>
      <c r="F2174" s="15">
        <f>F2173/J2173*100</f>
        <v>24.143835616438356</v>
      </c>
      <c r="G2174" s="15">
        <f>G2173/J2173*100</f>
        <v>11.301369863013697</v>
      </c>
      <c r="H2174" s="15">
        <f>H2173/J2173*100</f>
        <v>37.157534246575338</v>
      </c>
      <c r="I2174" s="15">
        <f>I2173/J2173*100</f>
        <v>10.787671232876713</v>
      </c>
      <c r="J2174" s="88"/>
      <c r="K2174" s="172"/>
      <c r="L2174" s="172"/>
    </row>
    <row r="2175" spans="1:12" ht="11.25" customHeight="1" x14ac:dyDescent="0.4">
      <c r="A2175" s="359"/>
      <c r="B2175" s="292" t="s">
        <v>32</v>
      </c>
      <c r="C2175" s="13">
        <v>114</v>
      </c>
      <c r="D2175" s="13">
        <v>108</v>
      </c>
      <c r="E2175" s="13">
        <v>127</v>
      </c>
      <c r="F2175" s="13">
        <v>153</v>
      </c>
      <c r="G2175" s="13">
        <v>114</v>
      </c>
      <c r="H2175" s="13">
        <v>282</v>
      </c>
      <c r="I2175" s="13">
        <v>83</v>
      </c>
      <c r="J2175" s="88">
        <f>D2103+D2032</f>
        <v>658</v>
      </c>
      <c r="K2175" s="172"/>
      <c r="L2175" s="172"/>
    </row>
    <row r="2176" spans="1:12" ht="11.25" customHeight="1" x14ac:dyDescent="0.4">
      <c r="A2176" s="359"/>
      <c r="B2176" s="292"/>
      <c r="C2176" s="16">
        <f>C2175/J2175*100</f>
        <v>17.325227963525837</v>
      </c>
      <c r="D2176" s="16">
        <f>D2175/J2175*100</f>
        <v>16.413373860182372</v>
      </c>
      <c r="E2176" s="16">
        <f>E2175/J2175*100</f>
        <v>19.300911854103344</v>
      </c>
      <c r="F2176" s="16">
        <f>F2175/J2175*100</f>
        <v>23.252279635258358</v>
      </c>
      <c r="G2176" s="16">
        <f>G2175/J2175*100</f>
        <v>17.325227963525837</v>
      </c>
      <c r="H2176" s="16">
        <f>H2175/J2175*100</f>
        <v>42.857142857142854</v>
      </c>
      <c r="I2176" s="16">
        <f>I2175/J2175*100</f>
        <v>12.613981762917934</v>
      </c>
      <c r="J2176" s="88"/>
      <c r="K2176" s="172"/>
      <c r="L2176" s="172"/>
    </row>
    <row r="2177" spans="1:12" ht="11.25" customHeight="1" x14ac:dyDescent="0.4">
      <c r="A2177" s="359"/>
      <c r="B2177" s="309" t="s">
        <v>36</v>
      </c>
      <c r="C2177" s="13">
        <v>1</v>
      </c>
      <c r="D2177" s="13">
        <v>1</v>
      </c>
      <c r="E2177" s="13">
        <v>0</v>
      </c>
      <c r="F2177" s="13">
        <v>0</v>
      </c>
      <c r="G2177" s="13">
        <v>1</v>
      </c>
      <c r="H2177" s="13">
        <v>0</v>
      </c>
      <c r="I2177" s="13">
        <v>0</v>
      </c>
      <c r="J2177" s="88">
        <f>D2105+D2034</f>
        <v>2</v>
      </c>
      <c r="K2177" s="172"/>
      <c r="L2177" s="172"/>
    </row>
    <row r="2178" spans="1:12" ht="11.25" customHeight="1" x14ac:dyDescent="0.4">
      <c r="A2178" s="359"/>
      <c r="B2178" s="309"/>
      <c r="C2178" s="16">
        <f>C2177/J2177*100</f>
        <v>50</v>
      </c>
      <c r="D2178" s="16">
        <f>D2177/J2177*100</f>
        <v>50</v>
      </c>
      <c r="E2178" s="16">
        <f>E2177/J2177*100</f>
        <v>0</v>
      </c>
      <c r="F2178" s="16">
        <f>F2177/J2177*100</f>
        <v>0</v>
      </c>
      <c r="G2178" s="16">
        <f>G2177/J2177*100</f>
        <v>50</v>
      </c>
      <c r="H2178" s="16">
        <f>H2177/J2177*100</f>
        <v>0</v>
      </c>
      <c r="I2178" s="16">
        <f>I2177/J2177*100</f>
        <v>0</v>
      </c>
      <c r="J2178" s="88"/>
      <c r="K2178" s="172"/>
      <c r="L2178" s="172"/>
    </row>
    <row r="2179" spans="1:12" ht="11.25" customHeight="1" x14ac:dyDescent="0.4">
      <c r="A2179" s="359"/>
      <c r="B2179" s="292" t="s">
        <v>105</v>
      </c>
      <c r="C2179" s="13">
        <v>3</v>
      </c>
      <c r="D2179" s="13">
        <v>1</v>
      </c>
      <c r="E2179" s="13">
        <v>1</v>
      </c>
      <c r="F2179" s="13">
        <v>0</v>
      </c>
      <c r="G2179" s="13">
        <v>2</v>
      </c>
      <c r="H2179" s="13">
        <v>3</v>
      </c>
      <c r="I2179" s="13">
        <v>6</v>
      </c>
      <c r="J2179" s="88">
        <f>D2107+D2036</f>
        <v>12</v>
      </c>
      <c r="K2179" s="172"/>
      <c r="L2179" s="172"/>
    </row>
    <row r="2180" spans="1:12" ht="11.25" customHeight="1" x14ac:dyDescent="0.4">
      <c r="A2180" s="359"/>
      <c r="B2180" s="292"/>
      <c r="C2180" s="16">
        <f>C2179/J2179*100</f>
        <v>25</v>
      </c>
      <c r="D2180" s="16">
        <f>D2179/J2179*100</f>
        <v>8.3333333333333321</v>
      </c>
      <c r="E2180" s="16">
        <f>E2179/J2179*100</f>
        <v>8.3333333333333321</v>
      </c>
      <c r="F2180" s="16">
        <f>F2179/J2179*100</f>
        <v>0</v>
      </c>
      <c r="G2180" s="16">
        <f>G2179/J2179*100</f>
        <v>16.666666666666664</v>
      </c>
      <c r="H2180" s="16">
        <f>H2179/J2179*100</f>
        <v>25</v>
      </c>
      <c r="I2180" s="16">
        <f>I2179/J2179*100</f>
        <v>50</v>
      </c>
      <c r="J2180" s="88"/>
      <c r="K2180" s="172"/>
      <c r="L2180" s="172"/>
    </row>
    <row r="2181" spans="1:12" ht="11.25" customHeight="1" x14ac:dyDescent="0.4">
      <c r="A2181" s="359"/>
      <c r="B2181" s="310" t="s">
        <v>53</v>
      </c>
      <c r="C2181" s="13">
        <v>0</v>
      </c>
      <c r="D2181" s="13">
        <v>0</v>
      </c>
      <c r="E2181" s="13">
        <v>0</v>
      </c>
      <c r="F2181" s="13">
        <v>0</v>
      </c>
      <c r="G2181" s="13">
        <v>0</v>
      </c>
      <c r="H2181" s="13">
        <v>1</v>
      </c>
      <c r="I2181" s="13">
        <v>0</v>
      </c>
      <c r="J2181" s="88">
        <f>D2109+D2038</f>
        <v>1</v>
      </c>
      <c r="K2181" s="172"/>
      <c r="L2181" s="172"/>
    </row>
    <row r="2182" spans="1:12" ht="11.25" customHeight="1" x14ac:dyDescent="0.4">
      <c r="A2182" s="360"/>
      <c r="B2182" s="312"/>
      <c r="C2182" s="17">
        <f>C2181/J2181*100</f>
        <v>0</v>
      </c>
      <c r="D2182" s="17">
        <f>D2181/J2181*100</f>
        <v>0</v>
      </c>
      <c r="E2182" s="17">
        <f>E2181/J2181*100</f>
        <v>0</v>
      </c>
      <c r="F2182" s="17">
        <f>F2181/J2181*100</f>
        <v>0</v>
      </c>
      <c r="G2182" s="17">
        <f>G2181/J2181*100</f>
        <v>0</v>
      </c>
      <c r="H2182" s="17">
        <f>H2181/J2181*100</f>
        <v>100</v>
      </c>
      <c r="I2182" s="17">
        <f>I2181/J2181*100</f>
        <v>0</v>
      </c>
      <c r="J2182" s="202"/>
      <c r="K2182" s="172"/>
      <c r="L2182" s="172"/>
    </row>
    <row r="2183" spans="1:12" ht="11.25" customHeight="1" x14ac:dyDescent="0.4">
      <c r="A2183" s="358" t="s">
        <v>40</v>
      </c>
      <c r="B2183" s="288" t="s">
        <v>41</v>
      </c>
      <c r="C2183" s="13">
        <v>7</v>
      </c>
      <c r="D2183" s="13">
        <v>4</v>
      </c>
      <c r="E2183" s="13">
        <v>4</v>
      </c>
      <c r="F2183" s="13">
        <v>4</v>
      </c>
      <c r="G2183" s="13">
        <v>3</v>
      </c>
      <c r="H2183" s="13">
        <v>9</v>
      </c>
      <c r="I2183" s="13">
        <v>5</v>
      </c>
      <c r="J2183" s="203">
        <f>D2040</f>
        <v>30</v>
      </c>
      <c r="K2183" s="172"/>
      <c r="L2183" s="172"/>
    </row>
    <row r="2184" spans="1:12" ht="11.25" customHeight="1" x14ac:dyDescent="0.4">
      <c r="A2184" s="364"/>
      <c r="B2184" s="289"/>
      <c r="C2184" s="16">
        <f>C2183/J2183*100</f>
        <v>23.333333333333332</v>
      </c>
      <c r="D2184" s="16">
        <f>D2183/J2183*100</f>
        <v>13.333333333333334</v>
      </c>
      <c r="E2184" s="16">
        <f>E2183/J2183*100</f>
        <v>13.333333333333334</v>
      </c>
      <c r="F2184" s="16">
        <f>F2183/J2183*100</f>
        <v>13.333333333333334</v>
      </c>
      <c r="G2184" s="16">
        <f>G2183/J2183*100</f>
        <v>10</v>
      </c>
      <c r="H2184" s="16">
        <f>H2183/J2183*100</f>
        <v>30</v>
      </c>
      <c r="I2184" s="16">
        <f>I2183/J2183*100</f>
        <v>16.666666666666664</v>
      </c>
      <c r="J2184" s="88"/>
      <c r="K2184" s="172"/>
      <c r="L2184" s="172"/>
    </row>
    <row r="2185" spans="1:12" ht="11.25" customHeight="1" x14ac:dyDescent="0.4">
      <c r="A2185" s="364"/>
      <c r="B2185" s="291" t="s">
        <v>42</v>
      </c>
      <c r="C2185" s="13">
        <v>18</v>
      </c>
      <c r="D2185" s="13">
        <v>16</v>
      </c>
      <c r="E2185" s="13">
        <v>10</v>
      </c>
      <c r="F2185" s="13">
        <v>8</v>
      </c>
      <c r="G2185" s="13">
        <v>9</v>
      </c>
      <c r="H2185" s="13">
        <v>35</v>
      </c>
      <c r="I2185" s="13">
        <v>2</v>
      </c>
      <c r="J2185" s="88">
        <f>D2042</f>
        <v>72</v>
      </c>
      <c r="K2185" s="172"/>
      <c r="L2185" s="172"/>
    </row>
    <row r="2186" spans="1:12" ht="11.25" customHeight="1" x14ac:dyDescent="0.4">
      <c r="A2186" s="364"/>
      <c r="B2186" s="289"/>
      <c r="C2186" s="15">
        <f>C2185/J2185*100</f>
        <v>25</v>
      </c>
      <c r="D2186" s="15">
        <f>D2185/J2185*100</f>
        <v>22.222222222222221</v>
      </c>
      <c r="E2186" s="15">
        <f>E2185/J2185*100</f>
        <v>13.888888888888889</v>
      </c>
      <c r="F2186" s="15">
        <f>F2185/J2185*100</f>
        <v>11.111111111111111</v>
      </c>
      <c r="G2186" s="15">
        <f>G2185/J2185*100</f>
        <v>12.5</v>
      </c>
      <c r="H2186" s="15">
        <f>H2185/J2185*100</f>
        <v>48.611111111111107</v>
      </c>
      <c r="I2186" s="15">
        <f>I2185/J2185*100</f>
        <v>2.7777777777777777</v>
      </c>
      <c r="J2186" s="88"/>
      <c r="K2186" s="172"/>
      <c r="L2186" s="172"/>
    </row>
    <row r="2187" spans="1:12" ht="11.25" customHeight="1" x14ac:dyDescent="0.4">
      <c r="A2187" s="364"/>
      <c r="B2187" s="291" t="s">
        <v>43</v>
      </c>
      <c r="C2187" s="13">
        <v>27</v>
      </c>
      <c r="D2187" s="13">
        <v>21</v>
      </c>
      <c r="E2187" s="13">
        <v>20</v>
      </c>
      <c r="F2187" s="13">
        <v>23</v>
      </c>
      <c r="G2187" s="13">
        <v>13</v>
      </c>
      <c r="H2187" s="13">
        <v>58</v>
      </c>
      <c r="I2187" s="13">
        <v>10</v>
      </c>
      <c r="J2187" s="88">
        <f>D2044</f>
        <v>115</v>
      </c>
      <c r="K2187" s="172"/>
      <c r="L2187" s="172"/>
    </row>
    <row r="2188" spans="1:12" ht="11.25" customHeight="1" x14ac:dyDescent="0.4">
      <c r="A2188" s="364"/>
      <c r="B2188" s="289"/>
      <c r="C2188" s="16">
        <f>C2187/J2187*100</f>
        <v>23.478260869565219</v>
      </c>
      <c r="D2188" s="16">
        <f>D2187/J2187*100</f>
        <v>18.260869565217391</v>
      </c>
      <c r="E2188" s="16">
        <f>E2187/J2187*100</f>
        <v>17.391304347826086</v>
      </c>
      <c r="F2188" s="16">
        <f>F2187/J2187*100</f>
        <v>20</v>
      </c>
      <c r="G2188" s="16">
        <f>G2187/J2187*100</f>
        <v>11.304347826086957</v>
      </c>
      <c r="H2188" s="16">
        <f>H2187/J2187*100</f>
        <v>50.434782608695649</v>
      </c>
      <c r="I2188" s="16">
        <f>I2187/J2187*100</f>
        <v>8.695652173913043</v>
      </c>
      <c r="J2188" s="88"/>
      <c r="K2188" s="172"/>
      <c r="L2188" s="172"/>
    </row>
    <row r="2189" spans="1:12" ht="11.25" customHeight="1" x14ac:dyDescent="0.4">
      <c r="A2189" s="364"/>
      <c r="B2189" s="291" t="s">
        <v>46</v>
      </c>
      <c r="C2189" s="13">
        <v>32</v>
      </c>
      <c r="D2189" s="13">
        <v>23</v>
      </c>
      <c r="E2189" s="13">
        <v>32</v>
      </c>
      <c r="F2189" s="13">
        <v>37</v>
      </c>
      <c r="G2189" s="13">
        <v>18</v>
      </c>
      <c r="H2189" s="13">
        <v>74</v>
      </c>
      <c r="I2189" s="13">
        <v>13</v>
      </c>
      <c r="J2189" s="88">
        <f>D2046</f>
        <v>148</v>
      </c>
      <c r="K2189" s="172"/>
      <c r="L2189" s="172"/>
    </row>
    <row r="2190" spans="1:12" ht="11.25" customHeight="1" x14ac:dyDescent="0.4">
      <c r="A2190" s="364"/>
      <c r="B2190" s="289"/>
      <c r="C2190" s="15">
        <f>C2189/J2189*100</f>
        <v>21.621621621621621</v>
      </c>
      <c r="D2190" s="15">
        <f>D2189/J2189*100</f>
        <v>15.54054054054054</v>
      </c>
      <c r="E2190" s="15">
        <f>E2189/J2189*100</f>
        <v>21.621621621621621</v>
      </c>
      <c r="F2190" s="15">
        <f>F2189/J2189*100</f>
        <v>25</v>
      </c>
      <c r="G2190" s="15">
        <f>G2189/J2189*100</f>
        <v>12.162162162162163</v>
      </c>
      <c r="H2190" s="15">
        <f>H2189/J2189*100</f>
        <v>50</v>
      </c>
      <c r="I2190" s="15">
        <f>I2189/J2189*100</f>
        <v>8.7837837837837842</v>
      </c>
      <c r="J2190" s="88"/>
      <c r="K2190" s="172"/>
      <c r="L2190" s="172"/>
    </row>
    <row r="2191" spans="1:12" ht="11.25" customHeight="1" x14ac:dyDescent="0.4">
      <c r="A2191" s="364"/>
      <c r="B2191" s="291" t="s">
        <v>47</v>
      </c>
      <c r="C2191" s="13">
        <v>39</v>
      </c>
      <c r="D2191" s="13">
        <v>22</v>
      </c>
      <c r="E2191" s="13">
        <v>32</v>
      </c>
      <c r="F2191" s="13">
        <v>40</v>
      </c>
      <c r="G2191" s="13">
        <v>18</v>
      </c>
      <c r="H2191" s="13">
        <v>67</v>
      </c>
      <c r="I2191" s="13">
        <v>23</v>
      </c>
      <c r="J2191" s="88">
        <f>D2048</f>
        <v>167</v>
      </c>
      <c r="K2191" s="172"/>
      <c r="L2191" s="172"/>
    </row>
    <row r="2192" spans="1:12" ht="11.25" customHeight="1" x14ac:dyDescent="0.4">
      <c r="A2192" s="364"/>
      <c r="B2192" s="289"/>
      <c r="C2192" s="16">
        <f>C2191/J2191*100</f>
        <v>23.353293413173652</v>
      </c>
      <c r="D2192" s="16">
        <f>D2191/J2191*100</f>
        <v>13.17365269461078</v>
      </c>
      <c r="E2192" s="16">
        <f>E2191/J2191*100</f>
        <v>19.161676646706589</v>
      </c>
      <c r="F2192" s="16">
        <f>F2191/J2191*100</f>
        <v>23.952095808383234</v>
      </c>
      <c r="G2192" s="16">
        <f>G2191/J2191*100</f>
        <v>10.778443113772456</v>
      </c>
      <c r="H2192" s="16">
        <f>H2191/J2191*100</f>
        <v>40.119760479041915</v>
      </c>
      <c r="I2192" s="16">
        <f>I2191/J2191*100</f>
        <v>13.77245508982036</v>
      </c>
      <c r="J2192" s="88"/>
      <c r="K2192" s="172"/>
      <c r="L2192" s="172"/>
    </row>
    <row r="2193" spans="1:12" ht="11.25" customHeight="1" x14ac:dyDescent="0.4">
      <c r="A2193" s="364"/>
      <c r="B2193" s="291" t="s">
        <v>106</v>
      </c>
      <c r="C2193" s="13">
        <v>33</v>
      </c>
      <c r="D2193" s="13">
        <v>12</v>
      </c>
      <c r="E2193" s="13">
        <v>21</v>
      </c>
      <c r="F2193" s="13">
        <v>36</v>
      </c>
      <c r="G2193" s="13">
        <v>3</v>
      </c>
      <c r="H2193" s="13">
        <v>35</v>
      </c>
      <c r="I2193" s="13">
        <v>10</v>
      </c>
      <c r="J2193" s="88">
        <f>D2050</f>
        <v>107</v>
      </c>
      <c r="K2193" s="172"/>
      <c r="L2193" s="172"/>
    </row>
    <row r="2194" spans="1:12" ht="11.25" customHeight="1" x14ac:dyDescent="0.4">
      <c r="A2194" s="364"/>
      <c r="B2194" s="289"/>
      <c r="C2194" s="15">
        <f>C2193/J2193*100</f>
        <v>30.841121495327101</v>
      </c>
      <c r="D2194" s="15">
        <f>D2193/J2193*100</f>
        <v>11.214953271028037</v>
      </c>
      <c r="E2194" s="15">
        <f>E2193/J2193*100</f>
        <v>19.626168224299064</v>
      </c>
      <c r="F2194" s="15">
        <f>F2193/J2193*100</f>
        <v>33.644859813084111</v>
      </c>
      <c r="G2194" s="15">
        <f>G2193/J2193*100</f>
        <v>2.8037383177570092</v>
      </c>
      <c r="H2194" s="15">
        <f>H2193/J2193*100</f>
        <v>32.710280373831772</v>
      </c>
      <c r="I2194" s="15">
        <f>I2193/J2193*100</f>
        <v>9.3457943925233646</v>
      </c>
      <c r="J2194" s="88"/>
      <c r="K2194" s="172"/>
      <c r="L2194" s="172"/>
    </row>
    <row r="2195" spans="1:12" ht="11.25" customHeight="1" x14ac:dyDescent="0.4">
      <c r="A2195" s="364"/>
      <c r="B2195" s="291" t="s">
        <v>109</v>
      </c>
      <c r="C2195" s="13">
        <v>36</v>
      </c>
      <c r="D2195" s="13">
        <v>30</v>
      </c>
      <c r="E2195" s="13">
        <v>25</v>
      </c>
      <c r="F2195" s="13">
        <v>58</v>
      </c>
      <c r="G2195" s="13">
        <v>14</v>
      </c>
      <c r="H2195" s="13">
        <v>58</v>
      </c>
      <c r="I2195" s="13">
        <v>18</v>
      </c>
      <c r="J2195" s="88">
        <f>D2123</f>
        <v>167</v>
      </c>
      <c r="K2195" s="172"/>
      <c r="L2195" s="172"/>
    </row>
    <row r="2196" spans="1:12" ht="11.25" customHeight="1" x14ac:dyDescent="0.4">
      <c r="A2196" s="364"/>
      <c r="B2196" s="289"/>
      <c r="C2196" s="15">
        <f>C2195/J2195*100</f>
        <v>21.556886227544911</v>
      </c>
      <c r="D2196" s="15">
        <f>D2195/J2195*100</f>
        <v>17.964071856287426</v>
      </c>
      <c r="E2196" s="15">
        <f>E2195/J2195*100</f>
        <v>14.97005988023952</v>
      </c>
      <c r="F2196" s="15">
        <f>F2195/J2195*100</f>
        <v>34.730538922155688</v>
      </c>
      <c r="G2196" s="15">
        <f>G2195/J2195*100</f>
        <v>8.3832335329341312</v>
      </c>
      <c r="H2196" s="15">
        <f>H2195/J2195*100</f>
        <v>34.730538922155688</v>
      </c>
      <c r="I2196" s="15">
        <f>I2195/J2195*100</f>
        <v>10.778443113772456</v>
      </c>
      <c r="J2196" s="88"/>
      <c r="K2196" s="172"/>
      <c r="L2196" s="172"/>
    </row>
    <row r="2197" spans="1:12" ht="11.25" customHeight="1" x14ac:dyDescent="0.4">
      <c r="A2197" s="364"/>
      <c r="B2197" s="291" t="s">
        <v>1</v>
      </c>
      <c r="C2197" s="13">
        <v>86</v>
      </c>
      <c r="D2197" s="13">
        <v>73</v>
      </c>
      <c r="E2197" s="13">
        <v>91</v>
      </c>
      <c r="F2197" s="13">
        <v>88</v>
      </c>
      <c r="G2197" s="13">
        <v>105</v>
      </c>
      <c r="H2197" s="13">
        <v>167</v>
      </c>
      <c r="I2197" s="13">
        <v>71</v>
      </c>
      <c r="J2197" s="88">
        <f>D2125</f>
        <v>451</v>
      </c>
      <c r="K2197" s="172"/>
      <c r="L2197" s="172"/>
    </row>
    <row r="2198" spans="1:12" ht="11.25" customHeight="1" x14ac:dyDescent="0.4">
      <c r="A2198" s="364"/>
      <c r="B2198" s="289"/>
      <c r="C2198" s="16">
        <f>C2197/J2197*100</f>
        <v>19.068736141906871</v>
      </c>
      <c r="D2198" s="16">
        <f>D2197/J2197*100</f>
        <v>16.186252771618626</v>
      </c>
      <c r="E2198" s="16">
        <f>E2197/J2197*100</f>
        <v>20.17738359201774</v>
      </c>
      <c r="F2198" s="16">
        <f>F2197/J2197*100</f>
        <v>19.512195121951219</v>
      </c>
      <c r="G2198" s="16">
        <f>G2197/J2197*100</f>
        <v>23.281596452328159</v>
      </c>
      <c r="H2198" s="16">
        <f>H2197/J2197*100</f>
        <v>37.028824833702885</v>
      </c>
      <c r="I2198" s="16">
        <f>I2197/J2197*100</f>
        <v>15.742793791574281</v>
      </c>
      <c r="J2198" s="88"/>
      <c r="K2198" s="172"/>
      <c r="L2198" s="172"/>
    </row>
    <row r="2199" spans="1:12" ht="11.25" customHeight="1" x14ac:dyDescent="0.4">
      <c r="A2199" s="364"/>
      <c r="B2199" s="291" t="s">
        <v>53</v>
      </c>
      <c r="C2199" s="13" t="s">
        <v>104</v>
      </c>
      <c r="D2199" s="13" t="s">
        <v>104</v>
      </c>
      <c r="E2199" s="13" t="s">
        <v>104</v>
      </c>
      <c r="F2199" s="13" t="s">
        <v>104</v>
      </c>
      <c r="G2199" s="13" t="s">
        <v>104</v>
      </c>
      <c r="H2199" s="13" t="s">
        <v>104</v>
      </c>
      <c r="I2199" s="13" t="s">
        <v>104</v>
      </c>
      <c r="J2199" s="98" t="s">
        <v>104</v>
      </c>
      <c r="K2199" s="172"/>
      <c r="L2199" s="172"/>
    </row>
    <row r="2200" spans="1:12" ht="11.25" customHeight="1" x14ac:dyDescent="0.4">
      <c r="A2200" s="365"/>
      <c r="B2200" s="293"/>
      <c r="C2200" s="17" t="s">
        <v>104</v>
      </c>
      <c r="D2200" s="17" t="s">
        <v>104</v>
      </c>
      <c r="E2200" s="17" t="s">
        <v>104</v>
      </c>
      <c r="F2200" s="17" t="s">
        <v>104</v>
      </c>
      <c r="G2200" s="17" t="s">
        <v>104</v>
      </c>
      <c r="H2200" s="17" t="s">
        <v>104</v>
      </c>
      <c r="I2200" s="17" t="s">
        <v>104</v>
      </c>
      <c r="J2200" s="202"/>
      <c r="K2200" s="172"/>
      <c r="L2200" s="172"/>
    </row>
    <row r="2201" spans="1:12" ht="11.25" customHeight="1" x14ac:dyDescent="0.4">
      <c r="A2201" s="361" t="s">
        <v>2</v>
      </c>
      <c r="B2201" s="308" t="s">
        <v>54</v>
      </c>
      <c r="C2201" s="13">
        <v>23</v>
      </c>
      <c r="D2201" s="13">
        <v>18</v>
      </c>
      <c r="E2201" s="13">
        <v>17</v>
      </c>
      <c r="F2201" s="13">
        <v>62</v>
      </c>
      <c r="G2201" s="13">
        <v>16</v>
      </c>
      <c r="H2201" s="13">
        <v>44</v>
      </c>
      <c r="I2201" s="13">
        <v>11</v>
      </c>
      <c r="J2201" s="90">
        <f>D2129+D2058</f>
        <v>124</v>
      </c>
      <c r="K2201" s="172"/>
      <c r="L2201" s="172"/>
    </row>
    <row r="2202" spans="1:12" ht="11.25" customHeight="1" x14ac:dyDescent="0.4">
      <c r="A2202" s="362"/>
      <c r="B2202" s="309"/>
      <c r="C2202" s="16">
        <f>C2201/J2201*100</f>
        <v>18.548387096774192</v>
      </c>
      <c r="D2202" s="16">
        <f>D2201/J2201*100</f>
        <v>14.516129032258066</v>
      </c>
      <c r="E2202" s="16">
        <f>E2201/J2201*100</f>
        <v>13.709677419354838</v>
      </c>
      <c r="F2202" s="16">
        <f>F2201/J2201*100</f>
        <v>50</v>
      </c>
      <c r="G2202" s="16">
        <f>G2201/J2201*100</f>
        <v>12.903225806451612</v>
      </c>
      <c r="H2202" s="16">
        <f>H2201/J2201*100</f>
        <v>35.483870967741936</v>
      </c>
      <c r="I2202" s="16">
        <f>I2201/J2201*100</f>
        <v>8.870967741935484</v>
      </c>
      <c r="J2202" s="88"/>
      <c r="K2202" s="172"/>
      <c r="L2202" s="172"/>
    </row>
    <row r="2203" spans="1:12" ht="11.25" customHeight="1" x14ac:dyDescent="0.4">
      <c r="A2203" s="362"/>
      <c r="B2203" s="310" t="s">
        <v>57</v>
      </c>
      <c r="C2203" s="13">
        <v>23</v>
      </c>
      <c r="D2203" s="13">
        <v>13</v>
      </c>
      <c r="E2203" s="13">
        <v>14</v>
      </c>
      <c r="F2203" s="13">
        <v>43</v>
      </c>
      <c r="G2203" s="13">
        <v>9</v>
      </c>
      <c r="H2203" s="13">
        <v>21</v>
      </c>
      <c r="I2203" s="13">
        <v>10</v>
      </c>
      <c r="J2203" s="88">
        <f>D2131+D2060</f>
        <v>98</v>
      </c>
      <c r="K2203" s="172"/>
      <c r="L2203" s="172"/>
    </row>
    <row r="2204" spans="1:12" ht="11.25" customHeight="1" x14ac:dyDescent="0.4">
      <c r="A2204" s="362"/>
      <c r="B2204" s="311"/>
      <c r="C2204" s="15">
        <f>C2203/J2203*100</f>
        <v>23.469387755102041</v>
      </c>
      <c r="D2204" s="15">
        <f>D2203/J2203*100</f>
        <v>13.26530612244898</v>
      </c>
      <c r="E2204" s="15">
        <f>E2203/J2203*100</f>
        <v>14.285714285714285</v>
      </c>
      <c r="F2204" s="15">
        <f>F2203/J2203*100</f>
        <v>43.877551020408163</v>
      </c>
      <c r="G2204" s="15">
        <f>G2203/J2203*100</f>
        <v>9.183673469387756</v>
      </c>
      <c r="H2204" s="15">
        <f>H2203/J2203*100</f>
        <v>21.428571428571427</v>
      </c>
      <c r="I2204" s="15">
        <f>I2203/J2203*100</f>
        <v>10.204081632653061</v>
      </c>
      <c r="J2204" s="88"/>
      <c r="K2204" s="172"/>
      <c r="L2204" s="172"/>
    </row>
    <row r="2205" spans="1:12" ht="11.25" customHeight="1" x14ac:dyDescent="0.4">
      <c r="A2205" s="362"/>
      <c r="B2205" s="309" t="s">
        <v>3</v>
      </c>
      <c r="C2205" s="13">
        <v>108</v>
      </c>
      <c r="D2205" s="13">
        <v>75</v>
      </c>
      <c r="E2205" s="13">
        <v>87</v>
      </c>
      <c r="F2205" s="13">
        <v>129</v>
      </c>
      <c r="G2205" s="13">
        <v>38</v>
      </c>
      <c r="H2205" s="13">
        <v>206</v>
      </c>
      <c r="I2205" s="13">
        <v>39</v>
      </c>
      <c r="J2205" s="88">
        <f>D2133+D2062</f>
        <v>464</v>
      </c>
      <c r="K2205" s="172"/>
      <c r="L2205" s="172"/>
    </row>
    <row r="2206" spans="1:12" ht="11.25" customHeight="1" x14ac:dyDescent="0.4">
      <c r="A2206" s="362"/>
      <c r="B2206" s="309"/>
      <c r="C2206" s="16">
        <f>C2205/J2205*100</f>
        <v>23.275862068965516</v>
      </c>
      <c r="D2206" s="16">
        <f>D2205/J2205*100</f>
        <v>16.163793103448278</v>
      </c>
      <c r="E2206" s="16">
        <f>E2205/J2205*100</f>
        <v>18.75</v>
      </c>
      <c r="F2206" s="16">
        <f>F2205/J2205*100</f>
        <v>27.801724137931032</v>
      </c>
      <c r="G2206" s="16">
        <f>G2205/J2205*100</f>
        <v>8.1896551724137936</v>
      </c>
      <c r="H2206" s="16">
        <f>H2205/J2205*100</f>
        <v>44.396551724137936</v>
      </c>
      <c r="I2206" s="16">
        <f>I2205/J2205*100</f>
        <v>8.4051724137931032</v>
      </c>
      <c r="J2206" s="88"/>
      <c r="K2206" s="172"/>
      <c r="L2206" s="172"/>
    </row>
    <row r="2207" spans="1:12" ht="11.25" customHeight="1" x14ac:dyDescent="0.4">
      <c r="A2207" s="362"/>
      <c r="B2207" s="310" t="s">
        <v>51</v>
      </c>
      <c r="C2207" s="13">
        <v>19</v>
      </c>
      <c r="D2207" s="13">
        <v>17</v>
      </c>
      <c r="E2207" s="13">
        <v>18</v>
      </c>
      <c r="F2207" s="13">
        <v>15</v>
      </c>
      <c r="G2207" s="13">
        <v>15</v>
      </c>
      <c r="H2207" s="13">
        <v>36</v>
      </c>
      <c r="I2207" s="13">
        <v>16</v>
      </c>
      <c r="J2207" s="88">
        <f>D2135+D2064</f>
        <v>86</v>
      </c>
      <c r="K2207" s="172"/>
      <c r="L2207" s="172"/>
    </row>
    <row r="2208" spans="1:12" ht="11.25" customHeight="1" x14ac:dyDescent="0.4">
      <c r="A2208" s="362"/>
      <c r="B2208" s="311"/>
      <c r="C2208" s="15">
        <f>C2207/J2207*100</f>
        <v>22.093023255813954</v>
      </c>
      <c r="D2208" s="15">
        <f>D2207/J2207*100</f>
        <v>19.767441860465116</v>
      </c>
      <c r="E2208" s="15">
        <f>E2207/J2207*100</f>
        <v>20.930232558139537</v>
      </c>
      <c r="F2208" s="15">
        <f>F2207/J2207*100</f>
        <v>17.441860465116278</v>
      </c>
      <c r="G2208" s="15">
        <f>G2207/J2207*100</f>
        <v>17.441860465116278</v>
      </c>
      <c r="H2208" s="15">
        <f>H2207/J2207*100</f>
        <v>41.860465116279073</v>
      </c>
      <c r="I2208" s="15">
        <f>I2207/J2207*100</f>
        <v>18.604651162790699</v>
      </c>
      <c r="J2208" s="88"/>
      <c r="K2208" s="172"/>
      <c r="L2208" s="172"/>
    </row>
    <row r="2209" spans="1:12" ht="11.25" customHeight="1" x14ac:dyDescent="0.4">
      <c r="A2209" s="362"/>
      <c r="B2209" s="309" t="s">
        <v>52</v>
      </c>
      <c r="C2209" s="13">
        <v>9</v>
      </c>
      <c r="D2209" s="13">
        <v>5</v>
      </c>
      <c r="E2209" s="13">
        <v>6</v>
      </c>
      <c r="F2209" s="13">
        <v>5</v>
      </c>
      <c r="G2209" s="13">
        <v>7</v>
      </c>
      <c r="H2209" s="13">
        <v>15</v>
      </c>
      <c r="I2209" s="13">
        <v>5</v>
      </c>
      <c r="J2209" s="88">
        <f>D2137+D2066</f>
        <v>40</v>
      </c>
      <c r="K2209" s="172"/>
      <c r="L2209" s="172"/>
    </row>
    <row r="2210" spans="1:12" ht="11.25" customHeight="1" x14ac:dyDescent="0.4">
      <c r="A2210" s="362"/>
      <c r="B2210" s="309"/>
      <c r="C2210" s="16">
        <f>C2209/J2209*100</f>
        <v>22.5</v>
      </c>
      <c r="D2210" s="16">
        <f>D2209/J2209*100</f>
        <v>12.5</v>
      </c>
      <c r="E2210" s="16">
        <f>E2209/J2209*100</f>
        <v>15</v>
      </c>
      <c r="F2210" s="16">
        <f>F2209/J2209*100</f>
        <v>12.5</v>
      </c>
      <c r="G2210" s="16">
        <f>G2209/J2209*100</f>
        <v>17.5</v>
      </c>
      <c r="H2210" s="16">
        <f>H2209/J2209*100</f>
        <v>37.5</v>
      </c>
      <c r="I2210" s="16">
        <f>I2209/J2209*100</f>
        <v>12.5</v>
      </c>
      <c r="J2210" s="88"/>
      <c r="K2210" s="172"/>
      <c r="L2210" s="172"/>
    </row>
    <row r="2211" spans="1:12" ht="11.25" customHeight="1" x14ac:dyDescent="0.4">
      <c r="A2211" s="362"/>
      <c r="B2211" s="310" t="s">
        <v>59</v>
      </c>
      <c r="C2211" s="13">
        <v>85</v>
      </c>
      <c r="D2211" s="13">
        <v>63</v>
      </c>
      <c r="E2211" s="13">
        <v>85</v>
      </c>
      <c r="F2211" s="13">
        <v>31</v>
      </c>
      <c r="G2211" s="13">
        <v>88</v>
      </c>
      <c r="H2211" s="13">
        <v>163</v>
      </c>
      <c r="I2211" s="13">
        <v>58</v>
      </c>
      <c r="J2211" s="88">
        <f>D2139+D2068</f>
        <v>388</v>
      </c>
      <c r="K2211" s="174"/>
      <c r="L2211" s="174"/>
    </row>
    <row r="2212" spans="1:12" ht="11.25" customHeight="1" x14ac:dyDescent="0.4">
      <c r="A2212" s="362"/>
      <c r="B2212" s="311"/>
      <c r="C2212" s="15">
        <f>C2211/J2211*100</f>
        <v>21.907216494845361</v>
      </c>
      <c r="D2212" s="15">
        <f>D2211/J2211*100</f>
        <v>16.237113402061855</v>
      </c>
      <c r="E2212" s="15">
        <f>E2211/J2211*100</f>
        <v>21.907216494845361</v>
      </c>
      <c r="F2212" s="15">
        <f>F2211/J2211*100</f>
        <v>7.9896907216494837</v>
      </c>
      <c r="G2212" s="15">
        <f>G2211/J2211*100</f>
        <v>22.680412371134022</v>
      </c>
      <c r="H2212" s="15">
        <f>H2211/J2211*100</f>
        <v>42.010309278350519</v>
      </c>
      <c r="I2212" s="15">
        <f>I2211/J2211*100</f>
        <v>14.948453608247423</v>
      </c>
      <c r="J2212" s="88"/>
      <c r="K2212" s="174"/>
      <c r="L2212" s="174"/>
    </row>
    <row r="2213" spans="1:12" ht="11.25" customHeight="1" x14ac:dyDescent="0.4">
      <c r="A2213" s="362"/>
      <c r="B2213" s="309" t="s">
        <v>36</v>
      </c>
      <c r="C2213" s="13">
        <v>10</v>
      </c>
      <c r="D2213" s="13">
        <v>9</v>
      </c>
      <c r="E2213" s="13">
        <v>6</v>
      </c>
      <c r="F2213" s="13">
        <v>8</v>
      </c>
      <c r="G2213" s="13">
        <v>9</v>
      </c>
      <c r="H2213" s="13">
        <v>16</v>
      </c>
      <c r="I2213" s="13">
        <v>11</v>
      </c>
      <c r="J2213" s="88">
        <f>D2141+D2070</f>
        <v>51</v>
      </c>
      <c r="K2213" s="174"/>
      <c r="L2213" s="174"/>
    </row>
    <row r="2214" spans="1:12" ht="11.25" customHeight="1" x14ac:dyDescent="0.4">
      <c r="A2214" s="362"/>
      <c r="B2214" s="309"/>
      <c r="C2214" s="16">
        <f>C2213/J2213*100</f>
        <v>19.607843137254903</v>
      </c>
      <c r="D2214" s="16">
        <f>D2213/J2213*100</f>
        <v>17.647058823529413</v>
      </c>
      <c r="E2214" s="16">
        <f>E2213/J2213*100</f>
        <v>11.76470588235294</v>
      </c>
      <c r="F2214" s="16">
        <f>F2213/J2213*100</f>
        <v>15.686274509803921</v>
      </c>
      <c r="G2214" s="16">
        <f>G2213/J2213*100</f>
        <v>17.647058823529413</v>
      </c>
      <c r="H2214" s="16">
        <f>H2213/J2213*100</f>
        <v>31.372549019607842</v>
      </c>
      <c r="I2214" s="16">
        <f>I2213/J2213*100</f>
        <v>21.568627450980394</v>
      </c>
      <c r="J2214" s="88"/>
      <c r="K2214" s="174"/>
      <c r="L2214" s="174"/>
    </row>
    <row r="2215" spans="1:12" ht="11.25" customHeight="1" x14ac:dyDescent="0.4">
      <c r="A2215" s="362"/>
      <c r="B2215" s="310" t="s">
        <v>53</v>
      </c>
      <c r="C2215" s="13">
        <v>1</v>
      </c>
      <c r="D2215" s="13">
        <v>1</v>
      </c>
      <c r="E2215" s="13">
        <v>2</v>
      </c>
      <c r="F2215" s="13">
        <v>1</v>
      </c>
      <c r="G2215" s="13">
        <v>1</v>
      </c>
      <c r="H2215" s="13">
        <v>2</v>
      </c>
      <c r="I2215" s="13">
        <v>2</v>
      </c>
      <c r="J2215" s="88">
        <f>D2143+D2072</f>
        <v>6</v>
      </c>
      <c r="K2215" s="174"/>
      <c r="L2215" s="174"/>
    </row>
    <row r="2216" spans="1:12" ht="11.25" customHeight="1" x14ac:dyDescent="0.4">
      <c r="A2216" s="363"/>
      <c r="B2216" s="312"/>
      <c r="C2216" s="17">
        <f>C2215/J2215*100</f>
        <v>16.666666666666664</v>
      </c>
      <c r="D2216" s="17">
        <f>D2215/J2215*100</f>
        <v>16.666666666666664</v>
      </c>
      <c r="E2216" s="17">
        <f>E2215/J2215*100</f>
        <v>33.333333333333329</v>
      </c>
      <c r="F2216" s="17">
        <f>F2215/J2215*100</f>
        <v>16.666666666666664</v>
      </c>
      <c r="G2216" s="17">
        <f>G2215/J2215*100</f>
        <v>16.666666666666664</v>
      </c>
      <c r="H2216" s="17">
        <f>H2215/J2215*100</f>
        <v>33.333333333333329</v>
      </c>
      <c r="I2216" s="17">
        <f>I2215/J2215*100</f>
        <v>33.333333333333329</v>
      </c>
      <c r="J2216" s="202"/>
      <c r="K2216" s="174"/>
      <c r="L2216" s="174"/>
    </row>
    <row r="2217" spans="1:12" ht="11.25" customHeight="1" x14ac:dyDescent="0.4">
      <c r="A2217" s="358" t="s">
        <v>19</v>
      </c>
      <c r="B2217" s="308" t="s">
        <v>64</v>
      </c>
      <c r="C2217" s="13">
        <v>25</v>
      </c>
      <c r="D2217" s="13">
        <v>23</v>
      </c>
      <c r="E2217" s="13">
        <v>34</v>
      </c>
      <c r="F2217" s="13">
        <v>34</v>
      </c>
      <c r="G2217" s="13">
        <v>21</v>
      </c>
      <c r="H2217" s="13">
        <v>76</v>
      </c>
      <c r="I2217" s="13">
        <v>32</v>
      </c>
      <c r="J2217" s="90">
        <f>D2145+D2074</f>
        <v>172</v>
      </c>
      <c r="K2217" s="174"/>
      <c r="L2217" s="174"/>
    </row>
    <row r="2218" spans="1:12" ht="11.25" customHeight="1" x14ac:dyDescent="0.4">
      <c r="A2218" s="359"/>
      <c r="B2218" s="309"/>
      <c r="C2218" s="16">
        <f>C2217/J2217*100</f>
        <v>14.534883720930234</v>
      </c>
      <c r="D2218" s="16">
        <f>D2217/J2217*100</f>
        <v>13.372093023255813</v>
      </c>
      <c r="E2218" s="16">
        <f>E2217/J2217*100</f>
        <v>19.767441860465116</v>
      </c>
      <c r="F2218" s="16">
        <f>F2217/J2217*100</f>
        <v>19.767441860465116</v>
      </c>
      <c r="G2218" s="16">
        <f>G2217/J2217*100</f>
        <v>12.209302325581394</v>
      </c>
      <c r="H2218" s="16">
        <f>H2217/J2217*100</f>
        <v>44.186046511627907</v>
      </c>
      <c r="I2218" s="16">
        <f>I2217/J2217*100</f>
        <v>18.604651162790699</v>
      </c>
      <c r="J2218" s="88"/>
      <c r="K2218" s="174"/>
      <c r="L2218" s="174"/>
    </row>
    <row r="2219" spans="1:12" ht="11.25" customHeight="1" x14ac:dyDescent="0.4">
      <c r="A2219" s="359"/>
      <c r="B2219" s="310" t="s">
        <v>66</v>
      </c>
      <c r="C2219" s="13">
        <v>63</v>
      </c>
      <c r="D2219" s="13">
        <v>38</v>
      </c>
      <c r="E2219" s="13">
        <v>52</v>
      </c>
      <c r="F2219" s="13">
        <v>57</v>
      </c>
      <c r="G2219" s="13">
        <v>38</v>
      </c>
      <c r="H2219" s="13">
        <v>86</v>
      </c>
      <c r="I2219" s="13">
        <v>30</v>
      </c>
      <c r="J2219" s="88">
        <f>D2147+D2076</f>
        <v>258</v>
      </c>
      <c r="K2219" s="174"/>
      <c r="L2219" s="174"/>
    </row>
    <row r="2220" spans="1:12" ht="11.25" customHeight="1" x14ac:dyDescent="0.4">
      <c r="A2220" s="359"/>
      <c r="B2220" s="311"/>
      <c r="C2220" s="15">
        <f>C2219/J2219*100</f>
        <v>24.418604651162788</v>
      </c>
      <c r="D2220" s="15">
        <f>D2219/J2219*100</f>
        <v>14.728682170542637</v>
      </c>
      <c r="E2220" s="15">
        <f>E2219/J2219*100</f>
        <v>20.155038759689923</v>
      </c>
      <c r="F2220" s="15">
        <f>F2219/J2219*100</f>
        <v>22.093023255813954</v>
      </c>
      <c r="G2220" s="15">
        <f>G2219/J2219*100</f>
        <v>14.728682170542637</v>
      </c>
      <c r="H2220" s="15">
        <f>H2219/J2219*100</f>
        <v>33.333333333333329</v>
      </c>
      <c r="I2220" s="15">
        <f>I2219/J2219*100</f>
        <v>11.627906976744185</v>
      </c>
      <c r="J2220" s="88"/>
      <c r="K2220" s="174"/>
      <c r="L2220" s="174"/>
    </row>
    <row r="2221" spans="1:12" ht="11.25" customHeight="1" x14ac:dyDescent="0.4">
      <c r="A2221" s="359"/>
      <c r="B2221" s="309" t="s">
        <v>67</v>
      </c>
      <c r="C2221" s="13">
        <v>127</v>
      </c>
      <c r="D2221" s="13">
        <v>90</v>
      </c>
      <c r="E2221" s="13">
        <v>107</v>
      </c>
      <c r="F2221" s="13">
        <v>128</v>
      </c>
      <c r="G2221" s="13">
        <v>74</v>
      </c>
      <c r="H2221" s="13">
        <v>242</v>
      </c>
      <c r="I2221" s="13">
        <v>57</v>
      </c>
      <c r="J2221" s="88">
        <f>D2149+D2078</f>
        <v>547</v>
      </c>
      <c r="K2221" s="174"/>
      <c r="L2221" s="174"/>
    </row>
    <row r="2222" spans="1:12" ht="11.25" customHeight="1" x14ac:dyDescent="0.4">
      <c r="A2222" s="359"/>
      <c r="B2222" s="309"/>
      <c r="C2222" s="16">
        <f>C2221/J2221*100</f>
        <v>23.217550274223033</v>
      </c>
      <c r="D2222" s="16">
        <f>D2221/J2221*100</f>
        <v>16.453382084095065</v>
      </c>
      <c r="E2222" s="16">
        <f>E2221/J2221*100</f>
        <v>19.561243144424132</v>
      </c>
      <c r="F2222" s="16">
        <f>F2221/J2221*100</f>
        <v>23.400365630712979</v>
      </c>
      <c r="G2222" s="16">
        <f>G2221/J2221*100</f>
        <v>13.528336380255942</v>
      </c>
      <c r="H2222" s="16">
        <f>H2221/J2221*100</f>
        <v>44.241316270566728</v>
      </c>
      <c r="I2222" s="16">
        <f>I2221/J2221*100</f>
        <v>10.420475319926874</v>
      </c>
      <c r="J2222" s="88"/>
      <c r="K2222" s="174"/>
      <c r="L2222" s="174"/>
    </row>
    <row r="2223" spans="1:12" ht="11.25" customHeight="1" x14ac:dyDescent="0.4">
      <c r="A2223" s="359"/>
      <c r="B2223" s="310" t="s">
        <v>69</v>
      </c>
      <c r="C2223" s="13">
        <v>41</v>
      </c>
      <c r="D2223" s="13">
        <v>31</v>
      </c>
      <c r="E2223" s="13">
        <v>27</v>
      </c>
      <c r="F2223" s="13">
        <v>57</v>
      </c>
      <c r="G2223" s="13">
        <v>25</v>
      </c>
      <c r="H2223" s="13">
        <v>69</v>
      </c>
      <c r="I2223" s="13">
        <v>14</v>
      </c>
      <c r="J2223" s="88">
        <f>D2151+D2080</f>
        <v>179</v>
      </c>
      <c r="K2223" s="174"/>
      <c r="L2223" s="174"/>
    </row>
    <row r="2224" spans="1:12" ht="11.25" customHeight="1" x14ac:dyDescent="0.4">
      <c r="A2224" s="359"/>
      <c r="B2224" s="311"/>
      <c r="C2224" s="15">
        <f>C2223/J2223*100</f>
        <v>22.905027932960895</v>
      </c>
      <c r="D2224" s="15">
        <f>D2223/J2223*100</f>
        <v>17.318435754189945</v>
      </c>
      <c r="E2224" s="15">
        <f>E2223/J2223*100</f>
        <v>15.083798882681565</v>
      </c>
      <c r="F2224" s="15">
        <f>F2223/J2223*100</f>
        <v>31.843575418994412</v>
      </c>
      <c r="G2224" s="15">
        <f>G2223/J2223*100</f>
        <v>13.966480446927374</v>
      </c>
      <c r="H2224" s="15">
        <f>H2223/J2223*100</f>
        <v>38.547486033519554</v>
      </c>
      <c r="I2224" s="15">
        <f>I2223/J2223*100</f>
        <v>7.8212290502793298</v>
      </c>
      <c r="J2224" s="88"/>
      <c r="K2224" s="174"/>
      <c r="L2224" s="174"/>
    </row>
    <row r="2225" spans="1:12" ht="11.25" customHeight="1" x14ac:dyDescent="0.4">
      <c r="A2225" s="359"/>
      <c r="B2225" s="310" t="s">
        <v>70</v>
      </c>
      <c r="C2225" s="13">
        <v>22</v>
      </c>
      <c r="D2225" s="13">
        <v>18</v>
      </c>
      <c r="E2225" s="13">
        <v>14</v>
      </c>
      <c r="F2225" s="13">
        <v>18</v>
      </c>
      <c r="G2225" s="13">
        <v>24</v>
      </c>
      <c r="H2225" s="13">
        <v>30</v>
      </c>
      <c r="I2225" s="13">
        <v>18</v>
      </c>
      <c r="J2225" s="88">
        <f>D2153+D2082</f>
        <v>97</v>
      </c>
      <c r="K2225" s="174"/>
      <c r="L2225" s="174"/>
    </row>
    <row r="2226" spans="1:12" ht="11.25" customHeight="1" x14ac:dyDescent="0.4">
      <c r="A2226" s="359"/>
      <c r="B2226" s="311"/>
      <c r="C2226" s="15">
        <f>C2225/J2225*100</f>
        <v>22.680412371134022</v>
      </c>
      <c r="D2226" s="15">
        <f>D2225/J2225*100</f>
        <v>18.556701030927837</v>
      </c>
      <c r="E2226" s="15">
        <f>E2225/J2225*100</f>
        <v>14.432989690721648</v>
      </c>
      <c r="F2226" s="15">
        <f>F2225/J2225*100</f>
        <v>18.556701030927837</v>
      </c>
      <c r="G2226" s="15">
        <f>G2225/J2225*100</f>
        <v>24.742268041237114</v>
      </c>
      <c r="H2226" s="15">
        <f>H2225/J2225*100</f>
        <v>30.927835051546392</v>
      </c>
      <c r="I2226" s="15">
        <f>I2225/J2225*100</f>
        <v>18.556701030927837</v>
      </c>
      <c r="J2226" s="88"/>
      <c r="K2226" s="174"/>
      <c r="L2226" s="174"/>
    </row>
    <row r="2227" spans="1:12" ht="11.25" customHeight="1" x14ac:dyDescent="0.4">
      <c r="A2227" s="359"/>
      <c r="B2227" s="309" t="s">
        <v>53</v>
      </c>
      <c r="C2227" s="13">
        <v>0</v>
      </c>
      <c r="D2227" s="13">
        <v>1</v>
      </c>
      <c r="E2227" s="13">
        <v>1</v>
      </c>
      <c r="F2227" s="13">
        <v>0</v>
      </c>
      <c r="G2227" s="13">
        <v>1</v>
      </c>
      <c r="H2227" s="13">
        <v>0</v>
      </c>
      <c r="I2227" s="13">
        <v>1</v>
      </c>
      <c r="J2227" s="88">
        <f>D2155+D2084</f>
        <v>4</v>
      </c>
      <c r="K2227" s="174"/>
      <c r="L2227" s="174"/>
    </row>
    <row r="2228" spans="1:12" ht="11.25" customHeight="1" x14ac:dyDescent="0.4">
      <c r="A2228" s="360"/>
      <c r="B2228" s="312"/>
      <c r="C2228" s="17">
        <f>C2227/J2227*100</f>
        <v>0</v>
      </c>
      <c r="D2228" s="17">
        <f>D2227/J2227*100</f>
        <v>25</v>
      </c>
      <c r="E2228" s="17">
        <f>E2227/J2227*100</f>
        <v>25</v>
      </c>
      <c r="F2228" s="17">
        <f>F2227/J2227*100</f>
        <v>0</v>
      </c>
      <c r="G2228" s="17">
        <f>G2227/J2227*100</f>
        <v>25</v>
      </c>
      <c r="H2228" s="17">
        <f>H2227/J2227*100</f>
        <v>0</v>
      </c>
      <c r="I2228" s="17">
        <f>I2227/J2227*100</f>
        <v>25</v>
      </c>
      <c r="J2228" s="202"/>
      <c r="K2228" s="174"/>
      <c r="L2228" s="174"/>
    </row>
    <row r="2229" spans="1:12" ht="11.25" customHeight="1" x14ac:dyDescent="0.4"/>
    <row r="2230" spans="1:12" ht="11.25" customHeight="1" x14ac:dyDescent="0.4"/>
    <row r="2231" spans="1:12" x14ac:dyDescent="0.4">
      <c r="A2231" s="272" t="s">
        <v>140</v>
      </c>
      <c r="B2231" s="272"/>
      <c r="C2231" s="272"/>
      <c r="D2231" s="272"/>
      <c r="E2231" s="272"/>
      <c r="F2231" s="272"/>
      <c r="G2231" s="272"/>
      <c r="H2231" s="272"/>
      <c r="I2231" s="272"/>
      <c r="J2231" s="272"/>
      <c r="K2231" s="272"/>
      <c r="L2231" s="272"/>
    </row>
    <row r="2232" spans="1:12" ht="30" customHeight="1" x14ac:dyDescent="0.4">
      <c r="A2232" s="266" t="s">
        <v>281</v>
      </c>
      <c r="B2232" s="266"/>
      <c r="C2232" s="266"/>
      <c r="D2232" s="266"/>
      <c r="E2232" s="266"/>
      <c r="F2232" s="266"/>
      <c r="G2232" s="266"/>
      <c r="H2232" s="266"/>
      <c r="I2232" s="266"/>
      <c r="J2232" s="266"/>
      <c r="K2232" s="266"/>
      <c r="L2232" s="266"/>
    </row>
    <row r="2233" spans="1:12" ht="11.25" customHeight="1" x14ac:dyDescent="0.15">
      <c r="A2233" s="258"/>
      <c r="B2233" s="259"/>
      <c r="C2233" s="9">
        <v>1</v>
      </c>
      <c r="D2233" s="9">
        <v>2</v>
      </c>
      <c r="E2233" s="9">
        <v>3</v>
      </c>
      <c r="F2233" s="9">
        <v>4</v>
      </c>
      <c r="G2233" s="9">
        <v>5</v>
      </c>
      <c r="H2233" s="280" t="s">
        <v>21</v>
      </c>
      <c r="I2233" s="282" t="s">
        <v>11</v>
      </c>
      <c r="J2233" s="156" t="s">
        <v>44</v>
      </c>
      <c r="K2233" s="9">
        <v>3</v>
      </c>
      <c r="L2233" s="182" t="s">
        <v>38</v>
      </c>
    </row>
    <row r="2234" spans="1:12" ht="100.5" customHeight="1" x14ac:dyDescent="0.15">
      <c r="A2234" s="260" t="s">
        <v>12</v>
      </c>
      <c r="B2234" s="261"/>
      <c r="C2234" s="10" t="s">
        <v>96</v>
      </c>
      <c r="D2234" s="10" t="s">
        <v>203</v>
      </c>
      <c r="E2234" s="10" t="s">
        <v>62</v>
      </c>
      <c r="F2234" s="10" t="s">
        <v>108</v>
      </c>
      <c r="G2234" s="10" t="s">
        <v>99</v>
      </c>
      <c r="H2234" s="281"/>
      <c r="I2234" s="332"/>
      <c r="J2234" s="190" t="s">
        <v>96</v>
      </c>
      <c r="K2234" s="10" t="s">
        <v>62</v>
      </c>
      <c r="L2234" s="229" t="s">
        <v>99</v>
      </c>
    </row>
    <row r="2235" spans="1:12" ht="11.25" customHeight="1" x14ac:dyDescent="0.4">
      <c r="A2235" s="306" t="s">
        <v>10</v>
      </c>
      <c r="B2235" s="307"/>
      <c r="C2235" s="11">
        <f t="shared" ref="C2235:H2235" si="81">C2237+C2239+C2241+C2243</f>
        <v>43</v>
      </c>
      <c r="D2235" s="11">
        <f t="shared" si="81"/>
        <v>221</v>
      </c>
      <c r="E2235" s="11">
        <f t="shared" si="81"/>
        <v>1046</v>
      </c>
      <c r="F2235" s="11">
        <f t="shared" si="81"/>
        <v>326</v>
      </c>
      <c r="G2235" s="11">
        <f t="shared" si="81"/>
        <v>197</v>
      </c>
      <c r="H2235" s="11">
        <f t="shared" si="81"/>
        <v>50</v>
      </c>
      <c r="I2235" s="154">
        <f t="shared" ref="I2235:I2298" si="82">SUM(C2235:H2235)</f>
        <v>1883</v>
      </c>
      <c r="J2235" s="37">
        <f>C2235+D2235</f>
        <v>264</v>
      </c>
      <c r="K2235" s="11">
        <f>E2235</f>
        <v>1046</v>
      </c>
      <c r="L2235" s="230">
        <f>SUM(F2235:G2235)</f>
        <v>523</v>
      </c>
    </row>
    <row r="2236" spans="1:12" ht="11.25" customHeight="1" x14ac:dyDescent="0.4">
      <c r="A2236" s="286"/>
      <c r="B2236" s="287"/>
      <c r="C2236" s="12">
        <f>C2235/I2235*100</f>
        <v>2.2835900159320235</v>
      </c>
      <c r="D2236" s="12">
        <f>D2235/I2235*100</f>
        <v>11.736590546999469</v>
      </c>
      <c r="E2236" s="12">
        <f>E2235/I2235*100</f>
        <v>55.54965480616039</v>
      </c>
      <c r="F2236" s="12">
        <f>F2235/I2235*100</f>
        <v>17.312798725438132</v>
      </c>
      <c r="G2236" s="12">
        <f>G2235/I2235*100</f>
        <v>10.46202867764206</v>
      </c>
      <c r="H2236" s="64">
        <f>H2235/I2235*100</f>
        <v>2.6553372278279341</v>
      </c>
      <c r="I2236" s="137">
        <f t="shared" si="82"/>
        <v>100.00000000000001</v>
      </c>
      <c r="J2236" s="159">
        <f>J2235/I2235*100</f>
        <v>14.020180562931492</v>
      </c>
      <c r="K2236" s="206">
        <f>K2235/I2235*100</f>
        <v>55.54965480616039</v>
      </c>
      <c r="L2236" s="185">
        <f>L2235/I2235*100</f>
        <v>27.774827403080195</v>
      </c>
    </row>
    <row r="2237" spans="1:12" ht="11.25" customHeight="1" x14ac:dyDescent="0.4">
      <c r="A2237" s="358" t="s">
        <v>22</v>
      </c>
      <c r="B2237" s="288" t="s">
        <v>23</v>
      </c>
      <c r="C2237" s="13">
        <v>28</v>
      </c>
      <c r="D2237" s="13">
        <v>160</v>
      </c>
      <c r="E2237" s="13">
        <v>727</v>
      </c>
      <c r="F2237" s="13">
        <v>247</v>
      </c>
      <c r="G2237" s="13">
        <v>148</v>
      </c>
      <c r="H2237" s="13">
        <v>35</v>
      </c>
      <c r="I2237" s="136">
        <f t="shared" si="82"/>
        <v>1345</v>
      </c>
      <c r="J2237" s="158">
        <f>C2237+D2237</f>
        <v>188</v>
      </c>
      <c r="K2237" s="22">
        <f>E2237</f>
        <v>727</v>
      </c>
      <c r="L2237" s="184">
        <f>SUM(F2237:G2237)</f>
        <v>395</v>
      </c>
    </row>
    <row r="2238" spans="1:12" ht="11.25" customHeight="1" x14ac:dyDescent="0.4">
      <c r="A2238" s="359"/>
      <c r="B2238" s="289"/>
      <c r="C2238" s="14">
        <f>C2237/I2237*100</f>
        <v>2.0817843866171004</v>
      </c>
      <c r="D2238" s="16">
        <f>D2237/I2237*100</f>
        <v>11.895910780669144</v>
      </c>
      <c r="E2238" s="16">
        <f>E2237/I2237*100</f>
        <v>54.05204460966543</v>
      </c>
      <c r="F2238" s="16">
        <f>F2237/I2237*100</f>
        <v>18.364312267657994</v>
      </c>
      <c r="G2238" s="16">
        <f>G2237/I2237*100</f>
        <v>11.003717472118959</v>
      </c>
      <c r="H2238" s="65">
        <f>H2237/I2237*100</f>
        <v>2.6022304832713754</v>
      </c>
      <c r="I2238" s="138">
        <f t="shared" si="82"/>
        <v>100</v>
      </c>
      <c r="J2238" s="160">
        <f>J2237/I2237*100</f>
        <v>13.977695167286244</v>
      </c>
      <c r="K2238" s="207">
        <f>K2237/I2237*100</f>
        <v>54.05204460966543</v>
      </c>
      <c r="L2238" s="186">
        <f>L2237/I2237*100</f>
        <v>29.368029739776951</v>
      </c>
    </row>
    <row r="2239" spans="1:12" ht="11.25" customHeight="1" x14ac:dyDescent="0.4">
      <c r="A2239" s="359"/>
      <c r="B2239" s="290" t="s">
        <v>25</v>
      </c>
      <c r="C2239" s="13">
        <v>9</v>
      </c>
      <c r="D2239" s="13">
        <v>36</v>
      </c>
      <c r="E2239" s="13">
        <v>216</v>
      </c>
      <c r="F2239" s="13">
        <v>41</v>
      </c>
      <c r="G2239" s="13">
        <v>27</v>
      </c>
      <c r="H2239" s="13">
        <v>7</v>
      </c>
      <c r="I2239" s="139">
        <f t="shared" si="82"/>
        <v>336</v>
      </c>
      <c r="J2239" s="161">
        <f>C2239+D2239</f>
        <v>45</v>
      </c>
      <c r="K2239" s="208">
        <f>E2239</f>
        <v>216</v>
      </c>
      <c r="L2239" s="187">
        <f>SUM(F2239:G2239)</f>
        <v>68</v>
      </c>
    </row>
    <row r="2240" spans="1:12" ht="11.25" customHeight="1" x14ac:dyDescent="0.4">
      <c r="A2240" s="359"/>
      <c r="B2240" s="290"/>
      <c r="C2240" s="15">
        <f>C2239/I2239*100</f>
        <v>2.6785714285714284</v>
      </c>
      <c r="D2240" s="15">
        <f>D2239/I2239*100</f>
        <v>10.714285714285714</v>
      </c>
      <c r="E2240" s="15">
        <f>E2239/I2239*100</f>
        <v>64.285714285714292</v>
      </c>
      <c r="F2240" s="15">
        <f>F2239/I2239*100</f>
        <v>12.202380952380953</v>
      </c>
      <c r="G2240" s="15">
        <f>G2239/I2239*100</f>
        <v>8.0357142857142865</v>
      </c>
      <c r="H2240" s="59">
        <f>H2239/I2239*100</f>
        <v>2.083333333333333</v>
      </c>
      <c r="I2240" s="138">
        <f t="shared" si="82"/>
        <v>100</v>
      </c>
      <c r="J2240" s="160">
        <f>J2239/I2239*100</f>
        <v>13.392857142857142</v>
      </c>
      <c r="K2240" s="207">
        <f>K2239/I2239*100</f>
        <v>64.285714285714292</v>
      </c>
      <c r="L2240" s="186">
        <f>L2239/I2239*100</f>
        <v>20.238095238095237</v>
      </c>
    </row>
    <row r="2241" spans="1:12" ht="11.25" customHeight="1" x14ac:dyDescent="0.4">
      <c r="A2241" s="359"/>
      <c r="B2241" s="291" t="s">
        <v>14</v>
      </c>
      <c r="C2241" s="13">
        <v>5</v>
      </c>
      <c r="D2241" s="13">
        <v>19</v>
      </c>
      <c r="E2241" s="13">
        <v>68</v>
      </c>
      <c r="F2241" s="13">
        <v>25</v>
      </c>
      <c r="G2241" s="13">
        <v>14</v>
      </c>
      <c r="H2241" s="13">
        <v>4</v>
      </c>
      <c r="I2241" s="139">
        <f t="shared" si="82"/>
        <v>135</v>
      </c>
      <c r="J2241" s="161">
        <f>C2241+D2241</f>
        <v>24</v>
      </c>
      <c r="K2241" s="208">
        <f>E2241</f>
        <v>68</v>
      </c>
      <c r="L2241" s="187">
        <f>SUM(F2241:G2241)</f>
        <v>39</v>
      </c>
    </row>
    <row r="2242" spans="1:12" ht="11.25" customHeight="1" x14ac:dyDescent="0.4">
      <c r="A2242" s="359"/>
      <c r="B2242" s="289"/>
      <c r="C2242" s="16">
        <f>C2241/I2241*100</f>
        <v>3.7037037037037033</v>
      </c>
      <c r="D2242" s="16">
        <f>D2241/I2241*100</f>
        <v>14.074074074074074</v>
      </c>
      <c r="E2242" s="16">
        <f>E2241/I2241*100</f>
        <v>50.370370370370367</v>
      </c>
      <c r="F2242" s="16">
        <f>F2241/I2241*100</f>
        <v>18.518518518518519</v>
      </c>
      <c r="G2242" s="16">
        <f>G2241/I2241*100</f>
        <v>10.37037037037037</v>
      </c>
      <c r="H2242" s="65">
        <f>H2241/I2241*100</f>
        <v>2.9629629629629632</v>
      </c>
      <c r="I2242" s="138">
        <f t="shared" si="82"/>
        <v>100</v>
      </c>
      <c r="J2242" s="160">
        <f>J2241/I2241*100</f>
        <v>17.777777777777779</v>
      </c>
      <c r="K2242" s="207">
        <f>K2241/I2241*100</f>
        <v>50.370370370370367</v>
      </c>
      <c r="L2242" s="186">
        <f>L2241/I2241*100</f>
        <v>28.888888888888886</v>
      </c>
    </row>
    <row r="2243" spans="1:12" ht="11.25" customHeight="1" x14ac:dyDescent="0.4">
      <c r="A2243" s="359"/>
      <c r="B2243" s="290" t="s">
        <v>16</v>
      </c>
      <c r="C2243" s="13">
        <v>1</v>
      </c>
      <c r="D2243" s="13">
        <v>6</v>
      </c>
      <c r="E2243" s="13">
        <v>35</v>
      </c>
      <c r="F2243" s="13">
        <v>13</v>
      </c>
      <c r="G2243" s="13">
        <v>8</v>
      </c>
      <c r="H2243" s="13">
        <v>4</v>
      </c>
      <c r="I2243" s="139">
        <f t="shared" si="82"/>
        <v>67</v>
      </c>
      <c r="J2243" s="161">
        <f>C2243+D2243</f>
        <v>7</v>
      </c>
      <c r="K2243" s="208">
        <f>E2243</f>
        <v>35</v>
      </c>
      <c r="L2243" s="187">
        <f>SUM(F2243:G2243)</f>
        <v>21</v>
      </c>
    </row>
    <row r="2244" spans="1:12" ht="11.25" customHeight="1" x14ac:dyDescent="0.4">
      <c r="A2244" s="359"/>
      <c r="B2244" s="290"/>
      <c r="C2244" s="17">
        <f>C2243/I2243*100</f>
        <v>1.4925373134328357</v>
      </c>
      <c r="D2244" s="17">
        <f>D2243/I2243*100</f>
        <v>8.9552238805970141</v>
      </c>
      <c r="E2244" s="17">
        <f>E2243/I2243*100</f>
        <v>52.238805970149251</v>
      </c>
      <c r="F2244" s="17">
        <f>F2243/I2243*100</f>
        <v>19.402985074626866</v>
      </c>
      <c r="G2244" s="17">
        <f>G2243/I2243*100</f>
        <v>11.940298507462686</v>
      </c>
      <c r="H2244" s="69">
        <f>H2243/I2243*100</f>
        <v>5.9701492537313428</v>
      </c>
      <c r="I2244" s="137">
        <f t="shared" si="82"/>
        <v>100</v>
      </c>
      <c r="J2244" s="160">
        <f>J2243/I2243*100</f>
        <v>10.44776119402985</v>
      </c>
      <c r="K2244" s="207">
        <f>K2243/I2243*100</f>
        <v>52.238805970149251</v>
      </c>
      <c r="L2244" s="186">
        <f>L2243/I2243*100</f>
        <v>31.343283582089555</v>
      </c>
    </row>
    <row r="2245" spans="1:12" ht="11.25" customHeight="1" x14ac:dyDescent="0.4">
      <c r="A2245" s="358" t="s">
        <v>30</v>
      </c>
      <c r="B2245" s="288" t="s">
        <v>31</v>
      </c>
      <c r="C2245" s="13">
        <v>21</v>
      </c>
      <c r="D2245" s="13">
        <v>88</v>
      </c>
      <c r="E2245" s="13">
        <v>456</v>
      </c>
      <c r="F2245" s="13">
        <v>134</v>
      </c>
      <c r="G2245" s="13">
        <v>97</v>
      </c>
      <c r="H2245" s="13">
        <v>17</v>
      </c>
      <c r="I2245" s="136">
        <f t="shared" si="82"/>
        <v>813</v>
      </c>
      <c r="J2245" s="158">
        <f>C2245+D2245</f>
        <v>109</v>
      </c>
      <c r="K2245" s="22">
        <f>E2245</f>
        <v>456</v>
      </c>
      <c r="L2245" s="184">
        <f>SUM(F2245:G2245)</f>
        <v>231</v>
      </c>
    </row>
    <row r="2246" spans="1:12" ht="11.25" customHeight="1" x14ac:dyDescent="0.4">
      <c r="A2246" s="359"/>
      <c r="B2246" s="290"/>
      <c r="C2246" s="14">
        <f>C2245/I2245*100</f>
        <v>2.5830258302583027</v>
      </c>
      <c r="D2246" s="16">
        <f>D2245/I2245*100</f>
        <v>10.824108241082412</v>
      </c>
      <c r="E2246" s="16">
        <f>E2245/I2245*100</f>
        <v>56.08856088560885</v>
      </c>
      <c r="F2246" s="16">
        <f>F2245/I2245*100</f>
        <v>16.482164821648215</v>
      </c>
      <c r="G2246" s="16">
        <f>G2245/I2245*100</f>
        <v>11.931119311193111</v>
      </c>
      <c r="H2246" s="65">
        <f>H2245/I2245*100</f>
        <v>2.0910209102091022</v>
      </c>
      <c r="I2246" s="138">
        <f t="shared" si="82"/>
        <v>99.999999999999986</v>
      </c>
      <c r="J2246" s="160">
        <f>J2245/I2245*100</f>
        <v>13.407134071340712</v>
      </c>
      <c r="K2246" s="207">
        <f>K2245/I2245*100</f>
        <v>56.08856088560885</v>
      </c>
      <c r="L2246" s="186">
        <f>L2245/I2245*100</f>
        <v>28.413284132841326</v>
      </c>
    </row>
    <row r="2247" spans="1:12" ht="11.25" customHeight="1" x14ac:dyDescent="0.4">
      <c r="A2247" s="359"/>
      <c r="B2247" s="291" t="s">
        <v>32</v>
      </c>
      <c r="C2247" s="13">
        <v>22</v>
      </c>
      <c r="D2247" s="13">
        <v>132</v>
      </c>
      <c r="E2247" s="13">
        <v>579</v>
      </c>
      <c r="F2247" s="13">
        <v>186</v>
      </c>
      <c r="G2247" s="13">
        <v>94</v>
      </c>
      <c r="H2247" s="13">
        <v>32</v>
      </c>
      <c r="I2247" s="139">
        <f t="shared" si="82"/>
        <v>1045</v>
      </c>
      <c r="J2247" s="161">
        <f>C2247+D2247</f>
        <v>154</v>
      </c>
      <c r="K2247" s="208">
        <f>E2247</f>
        <v>579</v>
      </c>
      <c r="L2247" s="187">
        <f>SUM(F2247:G2247)</f>
        <v>280</v>
      </c>
    </row>
    <row r="2248" spans="1:12" ht="11.25" customHeight="1" x14ac:dyDescent="0.4">
      <c r="A2248" s="359"/>
      <c r="B2248" s="289"/>
      <c r="C2248" s="15">
        <f>C2247/I2247*100</f>
        <v>2.1052631578947367</v>
      </c>
      <c r="D2248" s="15">
        <f>D2247/I2247*100</f>
        <v>12.631578947368421</v>
      </c>
      <c r="E2248" s="15">
        <f>E2247/I2247*100</f>
        <v>55.406698564593306</v>
      </c>
      <c r="F2248" s="15">
        <f>F2247/I2247*100</f>
        <v>17.799043062200955</v>
      </c>
      <c r="G2248" s="15">
        <f>G2247/I2247*100</f>
        <v>8.9952153110047846</v>
      </c>
      <c r="H2248" s="59">
        <f>H2247/I2247*100</f>
        <v>3.062200956937799</v>
      </c>
      <c r="I2248" s="138">
        <f t="shared" si="82"/>
        <v>100</v>
      </c>
      <c r="J2248" s="160">
        <f>J2247/I2247*100</f>
        <v>14.736842105263156</v>
      </c>
      <c r="K2248" s="207">
        <f>K2247/I2247*100</f>
        <v>55.406698564593306</v>
      </c>
      <c r="L2248" s="186">
        <f>L2247/I2247*100</f>
        <v>26.794258373205743</v>
      </c>
    </row>
    <row r="2249" spans="1:12" ht="11.25" customHeight="1" x14ac:dyDescent="0.4">
      <c r="A2249" s="359"/>
      <c r="B2249" s="292" t="s">
        <v>36</v>
      </c>
      <c r="C2249" s="13">
        <v>0</v>
      </c>
      <c r="D2249" s="13">
        <v>0</v>
      </c>
      <c r="E2249" s="13">
        <v>1</v>
      </c>
      <c r="F2249" s="13">
        <v>0</v>
      </c>
      <c r="G2249" s="13">
        <v>1</v>
      </c>
      <c r="H2249" s="13">
        <v>0</v>
      </c>
      <c r="I2249" s="139">
        <f t="shared" si="82"/>
        <v>2</v>
      </c>
      <c r="J2249" s="161">
        <f>C2249+D2249</f>
        <v>0</v>
      </c>
      <c r="K2249" s="208">
        <f>E2249</f>
        <v>1</v>
      </c>
      <c r="L2249" s="187">
        <f>SUM(F2249:G2249)</f>
        <v>1</v>
      </c>
    </row>
    <row r="2250" spans="1:12" ht="11.25" customHeight="1" x14ac:dyDescent="0.4">
      <c r="A2250" s="359"/>
      <c r="B2250" s="292"/>
      <c r="C2250" s="15">
        <f>C2249/I2249*100</f>
        <v>0</v>
      </c>
      <c r="D2250" s="15">
        <f>D2249/I2249*100</f>
        <v>0</v>
      </c>
      <c r="E2250" s="15">
        <f>E2249/I2249*100</f>
        <v>50</v>
      </c>
      <c r="F2250" s="15">
        <f>F2249/I2249*100</f>
        <v>0</v>
      </c>
      <c r="G2250" s="15">
        <f>G2249/I2249*100</f>
        <v>50</v>
      </c>
      <c r="H2250" s="59">
        <f>H2249/I2249*100</f>
        <v>0</v>
      </c>
      <c r="I2250" s="138">
        <f t="shared" si="82"/>
        <v>100</v>
      </c>
      <c r="J2250" s="160">
        <f>J2249/I2249*100</f>
        <v>0</v>
      </c>
      <c r="K2250" s="207">
        <f>K2249/I2249*100</f>
        <v>50</v>
      </c>
      <c r="L2250" s="186">
        <f>L2249/I2249*100</f>
        <v>50</v>
      </c>
    </row>
    <row r="2251" spans="1:12" ht="11.25" customHeight="1" x14ac:dyDescent="0.4">
      <c r="A2251" s="359"/>
      <c r="B2251" s="292" t="s">
        <v>105</v>
      </c>
      <c r="C2251" s="13">
        <v>0</v>
      </c>
      <c r="D2251" s="13">
        <v>1</v>
      </c>
      <c r="E2251" s="13">
        <v>9</v>
      </c>
      <c r="F2251" s="13">
        <v>6</v>
      </c>
      <c r="G2251" s="13">
        <v>5</v>
      </c>
      <c r="H2251" s="13">
        <v>0</v>
      </c>
      <c r="I2251" s="139">
        <f t="shared" si="82"/>
        <v>21</v>
      </c>
      <c r="J2251" s="161">
        <f>C2251+D2251</f>
        <v>1</v>
      </c>
      <c r="K2251" s="208">
        <f>E2251</f>
        <v>9</v>
      </c>
      <c r="L2251" s="187">
        <f>SUM(F2251:G2251)</f>
        <v>11</v>
      </c>
    </row>
    <row r="2252" spans="1:12" ht="11.25" customHeight="1" x14ac:dyDescent="0.4">
      <c r="A2252" s="359"/>
      <c r="B2252" s="292"/>
      <c r="C2252" s="15">
        <f>C2251/I2251*100</f>
        <v>0</v>
      </c>
      <c r="D2252" s="15">
        <f>D2251/I2251*100</f>
        <v>4.7619047619047619</v>
      </c>
      <c r="E2252" s="15">
        <f>E2251/I2251*100</f>
        <v>42.857142857142854</v>
      </c>
      <c r="F2252" s="15">
        <f>F2251/I2251*100</f>
        <v>28.571428571428569</v>
      </c>
      <c r="G2252" s="15">
        <f>G2251/I2251*100</f>
        <v>23.809523809523807</v>
      </c>
      <c r="H2252" s="59">
        <f>H2251/I2251*100</f>
        <v>0</v>
      </c>
      <c r="I2252" s="138">
        <f t="shared" si="82"/>
        <v>99.999999999999986</v>
      </c>
      <c r="J2252" s="160">
        <f>J2251/I2251*100</f>
        <v>4.7619047619047619</v>
      </c>
      <c r="K2252" s="207">
        <f>K2251/I2251*100</f>
        <v>42.857142857142854</v>
      </c>
      <c r="L2252" s="186">
        <f>L2251/I2251*100</f>
        <v>52.380952380952387</v>
      </c>
    </row>
    <row r="2253" spans="1:12" ht="11.25" customHeight="1" x14ac:dyDescent="0.4">
      <c r="A2253" s="359"/>
      <c r="B2253" s="290" t="s">
        <v>53</v>
      </c>
      <c r="C2253" s="13">
        <v>0</v>
      </c>
      <c r="D2253" s="13">
        <v>0</v>
      </c>
      <c r="E2253" s="13">
        <v>1</v>
      </c>
      <c r="F2253" s="13">
        <v>0</v>
      </c>
      <c r="G2253" s="13">
        <v>0</v>
      </c>
      <c r="H2253" s="13">
        <v>1</v>
      </c>
      <c r="I2253" s="139">
        <f t="shared" si="82"/>
        <v>2</v>
      </c>
      <c r="J2253" s="161">
        <f>C2253+D2253</f>
        <v>0</v>
      </c>
      <c r="K2253" s="208">
        <f>E2253</f>
        <v>1</v>
      </c>
      <c r="L2253" s="187">
        <f>SUM(F2253:G2253)</f>
        <v>0</v>
      </c>
    </row>
    <row r="2254" spans="1:12" ht="11.25" customHeight="1" x14ac:dyDescent="0.4">
      <c r="A2254" s="360"/>
      <c r="B2254" s="293"/>
      <c r="C2254" s="19">
        <f>C2253/I2253*100</f>
        <v>0</v>
      </c>
      <c r="D2254" s="19">
        <f>D2253/I2253*100</f>
        <v>0</v>
      </c>
      <c r="E2254" s="19">
        <f>E2253/I2253*100</f>
        <v>50</v>
      </c>
      <c r="F2254" s="19">
        <f>F2253/I2253*100</f>
        <v>0</v>
      </c>
      <c r="G2254" s="19">
        <f>G2253/I2253*100</f>
        <v>0</v>
      </c>
      <c r="H2254" s="76">
        <f>H2253/I2253*100</f>
        <v>50</v>
      </c>
      <c r="I2254" s="137">
        <f t="shared" si="82"/>
        <v>100</v>
      </c>
      <c r="J2254" s="159">
        <f>J2253/I2253*100</f>
        <v>0</v>
      </c>
      <c r="K2254" s="206">
        <f>K2253/I2253*100</f>
        <v>50</v>
      </c>
      <c r="L2254" s="185">
        <f>L2253/I2253*100</f>
        <v>0</v>
      </c>
    </row>
    <row r="2255" spans="1:12" ht="11.25" customHeight="1" x14ac:dyDescent="0.4">
      <c r="A2255" s="358" t="s">
        <v>40</v>
      </c>
      <c r="B2255" s="288" t="s">
        <v>41</v>
      </c>
      <c r="C2255" s="13">
        <v>2</v>
      </c>
      <c r="D2255" s="13">
        <v>15</v>
      </c>
      <c r="E2255" s="13">
        <v>38</v>
      </c>
      <c r="F2255" s="13">
        <v>6</v>
      </c>
      <c r="G2255" s="13">
        <v>6</v>
      </c>
      <c r="H2255" s="13">
        <v>2</v>
      </c>
      <c r="I2255" s="136">
        <f t="shared" si="82"/>
        <v>69</v>
      </c>
      <c r="J2255" s="158">
        <f>C2255+D2255</f>
        <v>17</v>
      </c>
      <c r="K2255" s="22">
        <f>E2255</f>
        <v>38</v>
      </c>
      <c r="L2255" s="184">
        <f>SUM(F2255:G2255)</f>
        <v>12</v>
      </c>
    </row>
    <row r="2256" spans="1:12" ht="11.25" customHeight="1" x14ac:dyDescent="0.4">
      <c r="A2256" s="359"/>
      <c r="B2256" s="289"/>
      <c r="C2256" s="14">
        <f>C2255/I2255*100</f>
        <v>2.8985507246376812</v>
      </c>
      <c r="D2256" s="16">
        <f>D2255/I2255*100</f>
        <v>21.739130434782609</v>
      </c>
      <c r="E2256" s="16">
        <f>E2255/I2255*100</f>
        <v>55.072463768115945</v>
      </c>
      <c r="F2256" s="16">
        <f>F2255/I2255*100</f>
        <v>8.695652173913043</v>
      </c>
      <c r="G2256" s="16">
        <f>G2255/I2255*100</f>
        <v>8.695652173913043</v>
      </c>
      <c r="H2256" s="65">
        <f>H2255/I2255*100</f>
        <v>2.8985507246376812</v>
      </c>
      <c r="I2256" s="138">
        <f t="shared" si="82"/>
        <v>100.00000000000001</v>
      </c>
      <c r="J2256" s="160">
        <f>J2255/I2255*100</f>
        <v>24.637681159420293</v>
      </c>
      <c r="K2256" s="207">
        <f>K2255/I2255*100</f>
        <v>55.072463768115945</v>
      </c>
      <c r="L2256" s="186">
        <f>L2255/I2255*100</f>
        <v>17.391304347826086</v>
      </c>
    </row>
    <row r="2257" spans="1:12" ht="11.25" customHeight="1" x14ac:dyDescent="0.4">
      <c r="A2257" s="359"/>
      <c r="B2257" s="290" t="s">
        <v>42</v>
      </c>
      <c r="C2257" s="13">
        <v>7</v>
      </c>
      <c r="D2257" s="13">
        <v>25</v>
      </c>
      <c r="E2257" s="13">
        <v>48</v>
      </c>
      <c r="F2257" s="13">
        <v>28</v>
      </c>
      <c r="G2257" s="13">
        <v>14</v>
      </c>
      <c r="H2257" s="13">
        <v>0</v>
      </c>
      <c r="I2257" s="139">
        <f t="shared" si="82"/>
        <v>122</v>
      </c>
      <c r="J2257" s="161">
        <f>C2257+D2257</f>
        <v>32</v>
      </c>
      <c r="K2257" s="208">
        <f>E2257</f>
        <v>48</v>
      </c>
      <c r="L2257" s="187">
        <f>SUM(F2257:G2257)</f>
        <v>42</v>
      </c>
    </row>
    <row r="2258" spans="1:12" ht="11.25" customHeight="1" x14ac:dyDescent="0.4">
      <c r="A2258" s="359"/>
      <c r="B2258" s="290"/>
      <c r="C2258" s="15">
        <f>C2257/I2257*100</f>
        <v>5.7377049180327866</v>
      </c>
      <c r="D2258" s="15">
        <f>D2257/I2257*100</f>
        <v>20.491803278688526</v>
      </c>
      <c r="E2258" s="15">
        <f>E2257/I2257*100</f>
        <v>39.344262295081968</v>
      </c>
      <c r="F2258" s="15">
        <f>F2257/I2257*100</f>
        <v>22.950819672131146</v>
      </c>
      <c r="G2258" s="15">
        <f>G2257/I2257*100</f>
        <v>11.475409836065573</v>
      </c>
      <c r="H2258" s="59">
        <f>H2257/I2257*100</f>
        <v>0</v>
      </c>
      <c r="I2258" s="138">
        <f t="shared" si="82"/>
        <v>100</v>
      </c>
      <c r="J2258" s="160">
        <f>J2257/I2257*100</f>
        <v>26.229508196721312</v>
      </c>
      <c r="K2258" s="207">
        <f>K2257/I2257*100</f>
        <v>39.344262295081968</v>
      </c>
      <c r="L2258" s="186">
        <f>L2257/I2257*100</f>
        <v>34.42622950819672</v>
      </c>
    </row>
    <row r="2259" spans="1:12" ht="11.25" customHeight="1" x14ac:dyDescent="0.4">
      <c r="A2259" s="359"/>
      <c r="B2259" s="291" t="s">
        <v>43</v>
      </c>
      <c r="C2259" s="13">
        <v>8</v>
      </c>
      <c r="D2259" s="13">
        <v>21</v>
      </c>
      <c r="E2259" s="13">
        <v>89</v>
      </c>
      <c r="F2259" s="13">
        <v>43</v>
      </c>
      <c r="G2259" s="13">
        <v>37</v>
      </c>
      <c r="H2259" s="13">
        <v>1</v>
      </c>
      <c r="I2259" s="139">
        <f t="shared" si="82"/>
        <v>199</v>
      </c>
      <c r="J2259" s="161">
        <f>C2259+D2259</f>
        <v>29</v>
      </c>
      <c r="K2259" s="208">
        <f>E2259</f>
        <v>89</v>
      </c>
      <c r="L2259" s="187">
        <f>SUM(F2259:G2259)</f>
        <v>80</v>
      </c>
    </row>
    <row r="2260" spans="1:12" ht="11.25" customHeight="1" x14ac:dyDescent="0.4">
      <c r="A2260" s="359"/>
      <c r="B2260" s="289"/>
      <c r="C2260" s="15">
        <f>C2259/I2259*100</f>
        <v>4.0201005025125625</v>
      </c>
      <c r="D2260" s="15">
        <f>D2259/I2259*100</f>
        <v>10.552763819095476</v>
      </c>
      <c r="E2260" s="15">
        <f>E2259/I2259*100</f>
        <v>44.723618090452263</v>
      </c>
      <c r="F2260" s="15">
        <f>F2259/I2259*100</f>
        <v>21.608040201005025</v>
      </c>
      <c r="G2260" s="15">
        <f>G2259/I2259*100</f>
        <v>18.592964824120603</v>
      </c>
      <c r="H2260" s="59">
        <f>H2259/I2259*100</f>
        <v>0.50251256281407031</v>
      </c>
      <c r="I2260" s="138">
        <f t="shared" si="82"/>
        <v>100</v>
      </c>
      <c r="J2260" s="160">
        <f>J2259/I2259*100</f>
        <v>14.572864321608039</v>
      </c>
      <c r="K2260" s="207">
        <f>K2259/I2259*100</f>
        <v>44.723618090452263</v>
      </c>
      <c r="L2260" s="186">
        <f>L2259/I2259*100</f>
        <v>40.201005025125632</v>
      </c>
    </row>
    <row r="2261" spans="1:12" ht="11.25" customHeight="1" x14ac:dyDescent="0.4">
      <c r="A2261" s="359"/>
      <c r="B2261" s="290" t="s">
        <v>46</v>
      </c>
      <c r="C2261" s="13">
        <v>5</v>
      </c>
      <c r="D2261" s="13">
        <v>36</v>
      </c>
      <c r="E2261" s="13">
        <v>144</v>
      </c>
      <c r="F2261" s="13">
        <v>60</v>
      </c>
      <c r="G2261" s="13">
        <v>43</v>
      </c>
      <c r="H2261" s="13">
        <v>1</v>
      </c>
      <c r="I2261" s="139">
        <f t="shared" si="82"/>
        <v>289</v>
      </c>
      <c r="J2261" s="161">
        <f>C2261+D2261</f>
        <v>41</v>
      </c>
      <c r="K2261" s="208">
        <f>E2261</f>
        <v>144</v>
      </c>
      <c r="L2261" s="187">
        <f>SUM(F2261:G2261)</f>
        <v>103</v>
      </c>
    </row>
    <row r="2262" spans="1:12" ht="11.25" customHeight="1" x14ac:dyDescent="0.4">
      <c r="A2262" s="359"/>
      <c r="B2262" s="290"/>
      <c r="C2262" s="15">
        <f>C2261/I2261*100</f>
        <v>1.7301038062283738</v>
      </c>
      <c r="D2262" s="15">
        <f>D2261/I2261*100</f>
        <v>12.45674740484429</v>
      </c>
      <c r="E2262" s="15">
        <f>E2261/I2261*100</f>
        <v>49.826989619377159</v>
      </c>
      <c r="F2262" s="15">
        <f>F2261/I2261*100</f>
        <v>20.761245674740483</v>
      </c>
      <c r="G2262" s="15">
        <f>G2261/I2261*100</f>
        <v>14.878892733564014</v>
      </c>
      <c r="H2262" s="59">
        <f>H2261/I2261*100</f>
        <v>0.34602076124567477</v>
      </c>
      <c r="I2262" s="138">
        <f t="shared" si="82"/>
        <v>99.999999999999986</v>
      </c>
      <c r="J2262" s="160">
        <f>J2261/I2261*100</f>
        <v>14.186851211072666</v>
      </c>
      <c r="K2262" s="207">
        <f>K2261/I2261*100</f>
        <v>49.826989619377159</v>
      </c>
      <c r="L2262" s="186">
        <f>L2261/I2261*100</f>
        <v>35.640138408304502</v>
      </c>
    </row>
    <row r="2263" spans="1:12" ht="11.25" customHeight="1" x14ac:dyDescent="0.4">
      <c r="A2263" s="359"/>
      <c r="B2263" s="291" t="s">
        <v>47</v>
      </c>
      <c r="C2263" s="13">
        <v>5</v>
      </c>
      <c r="D2263" s="13">
        <v>37</v>
      </c>
      <c r="E2263" s="13">
        <v>160</v>
      </c>
      <c r="F2263" s="13">
        <v>69</v>
      </c>
      <c r="G2263" s="13">
        <v>34</v>
      </c>
      <c r="H2263" s="13">
        <v>2</v>
      </c>
      <c r="I2263" s="139">
        <f t="shared" si="82"/>
        <v>307</v>
      </c>
      <c r="J2263" s="161">
        <f>C2263+D2263</f>
        <v>42</v>
      </c>
      <c r="K2263" s="208">
        <f>E2263</f>
        <v>160</v>
      </c>
      <c r="L2263" s="187">
        <f>SUM(F2263:G2263)</f>
        <v>103</v>
      </c>
    </row>
    <row r="2264" spans="1:12" ht="11.25" customHeight="1" x14ac:dyDescent="0.4">
      <c r="A2264" s="359"/>
      <c r="B2264" s="289"/>
      <c r="C2264" s="15">
        <f>C2263/I2263*100</f>
        <v>1.6286644951140066</v>
      </c>
      <c r="D2264" s="15">
        <f>D2263/I2263*100</f>
        <v>12.052117263843648</v>
      </c>
      <c r="E2264" s="15">
        <f>E2263/I2263*100</f>
        <v>52.11726384364821</v>
      </c>
      <c r="F2264" s="15">
        <f>F2263/I2263*100</f>
        <v>22.475570032573287</v>
      </c>
      <c r="G2264" s="15">
        <f>G2263/I2263*100</f>
        <v>11.074918566775244</v>
      </c>
      <c r="H2264" s="59">
        <f>H2263/I2263*100</f>
        <v>0.65146579804560267</v>
      </c>
      <c r="I2264" s="138">
        <f t="shared" si="82"/>
        <v>100</v>
      </c>
      <c r="J2264" s="160">
        <f>J2263/I2263*100</f>
        <v>13.680781758957655</v>
      </c>
      <c r="K2264" s="207">
        <f>K2263/I2263*100</f>
        <v>52.11726384364821</v>
      </c>
      <c r="L2264" s="186">
        <f>L2263/I2263*100</f>
        <v>33.550488599348533</v>
      </c>
    </row>
    <row r="2265" spans="1:12" ht="11.25" customHeight="1" x14ac:dyDescent="0.4">
      <c r="A2265" s="359"/>
      <c r="B2265" s="290" t="s">
        <v>15</v>
      </c>
      <c r="C2265" s="13">
        <v>5</v>
      </c>
      <c r="D2265" s="13">
        <v>42</v>
      </c>
      <c r="E2265" s="13">
        <v>210</v>
      </c>
      <c r="F2265" s="13">
        <v>70</v>
      </c>
      <c r="G2265" s="13">
        <v>39</v>
      </c>
      <c r="H2265" s="13">
        <v>7</v>
      </c>
      <c r="I2265" s="139">
        <f t="shared" si="82"/>
        <v>373</v>
      </c>
      <c r="J2265" s="161">
        <f>C2265+D2265</f>
        <v>47</v>
      </c>
      <c r="K2265" s="208">
        <f>E2265</f>
        <v>210</v>
      </c>
      <c r="L2265" s="187">
        <f>SUM(F2265:G2265)</f>
        <v>109</v>
      </c>
    </row>
    <row r="2266" spans="1:12" ht="11.25" customHeight="1" x14ac:dyDescent="0.4">
      <c r="A2266" s="359"/>
      <c r="B2266" s="290"/>
      <c r="C2266" s="15">
        <f>C2265/I2265*100</f>
        <v>1.3404825737265416</v>
      </c>
      <c r="D2266" s="15">
        <f>D2265/I2265*100</f>
        <v>11.260053619302949</v>
      </c>
      <c r="E2266" s="15">
        <f>E2265/I2265*100</f>
        <v>56.300268096514749</v>
      </c>
      <c r="F2266" s="15">
        <f>F2265/I2265*100</f>
        <v>18.766756032171582</v>
      </c>
      <c r="G2266" s="15">
        <f>G2265/I2265*100</f>
        <v>10.455764075067025</v>
      </c>
      <c r="H2266" s="59">
        <f>H2265/I2265*100</f>
        <v>1.8766756032171581</v>
      </c>
      <c r="I2266" s="138">
        <f t="shared" si="82"/>
        <v>100</v>
      </c>
      <c r="J2266" s="160">
        <f>J2265/I2265*100</f>
        <v>12.600536193029491</v>
      </c>
      <c r="K2266" s="207">
        <f>K2265/I2265*100</f>
        <v>56.300268096514749</v>
      </c>
      <c r="L2266" s="186">
        <f>L2265/I2265*100</f>
        <v>29.222520107238601</v>
      </c>
    </row>
    <row r="2267" spans="1:12" ht="11.25" customHeight="1" x14ac:dyDescent="0.4">
      <c r="A2267" s="359"/>
      <c r="B2267" s="291" t="s">
        <v>1</v>
      </c>
      <c r="C2267" s="13">
        <v>11</v>
      </c>
      <c r="D2267" s="13">
        <v>45</v>
      </c>
      <c r="E2267" s="13">
        <v>356</v>
      </c>
      <c r="F2267" s="13">
        <v>50</v>
      </c>
      <c r="G2267" s="13">
        <v>24</v>
      </c>
      <c r="H2267" s="13">
        <v>36</v>
      </c>
      <c r="I2267" s="139">
        <f t="shared" si="82"/>
        <v>522</v>
      </c>
      <c r="J2267" s="161">
        <f>C2267+D2267</f>
        <v>56</v>
      </c>
      <c r="K2267" s="208">
        <f>E2267</f>
        <v>356</v>
      </c>
      <c r="L2267" s="187">
        <f>SUM(F2267:G2267)</f>
        <v>74</v>
      </c>
    </row>
    <row r="2268" spans="1:12" ht="11.25" customHeight="1" x14ac:dyDescent="0.4">
      <c r="A2268" s="359"/>
      <c r="B2268" s="289"/>
      <c r="C2268" s="15">
        <f>C2267/I2267*100</f>
        <v>2.1072796934865901</v>
      </c>
      <c r="D2268" s="15">
        <f>D2267/I2267*100</f>
        <v>8.6206896551724146</v>
      </c>
      <c r="E2268" s="15">
        <f>E2267/I2267*100</f>
        <v>68.199233716475092</v>
      </c>
      <c r="F2268" s="15">
        <f>F2267/I2267*100</f>
        <v>9.5785440613026829</v>
      </c>
      <c r="G2268" s="15">
        <f>G2267/I2267*100</f>
        <v>4.5977011494252871</v>
      </c>
      <c r="H2268" s="59">
        <f>H2267/I2267*100</f>
        <v>6.8965517241379306</v>
      </c>
      <c r="I2268" s="138">
        <f t="shared" si="82"/>
        <v>100</v>
      </c>
      <c r="J2268" s="160">
        <f>J2267/I2267*100</f>
        <v>10.727969348659004</v>
      </c>
      <c r="K2268" s="207">
        <f>K2267/I2267*100</f>
        <v>68.199233716475092</v>
      </c>
      <c r="L2268" s="186">
        <f>L2267/I2267*100</f>
        <v>14.17624521072797</v>
      </c>
    </row>
    <row r="2269" spans="1:12" ht="11.25" customHeight="1" x14ac:dyDescent="0.4">
      <c r="A2269" s="359"/>
      <c r="B2269" s="290" t="s">
        <v>53</v>
      </c>
      <c r="C2269" s="13">
        <v>0</v>
      </c>
      <c r="D2269" s="13">
        <v>0</v>
      </c>
      <c r="E2269" s="13">
        <v>1</v>
      </c>
      <c r="F2269" s="13">
        <v>0</v>
      </c>
      <c r="G2269" s="13">
        <v>0</v>
      </c>
      <c r="H2269" s="13">
        <v>1</v>
      </c>
      <c r="I2269" s="139">
        <f t="shared" si="82"/>
        <v>2</v>
      </c>
      <c r="J2269" s="161">
        <f>C2269+D2269</f>
        <v>0</v>
      </c>
      <c r="K2269" s="208">
        <f>E2269</f>
        <v>1</v>
      </c>
      <c r="L2269" s="187">
        <f>SUM(F2269:G2269)</f>
        <v>0</v>
      </c>
    </row>
    <row r="2270" spans="1:12" ht="11.25" customHeight="1" x14ac:dyDescent="0.4">
      <c r="A2270" s="360"/>
      <c r="B2270" s="293"/>
      <c r="C2270" s="19">
        <f>C2269/I2269*100</f>
        <v>0</v>
      </c>
      <c r="D2270" s="19">
        <f>D2269/I2269*100</f>
        <v>0</v>
      </c>
      <c r="E2270" s="19">
        <f>E2269/I2269*100</f>
        <v>50</v>
      </c>
      <c r="F2270" s="19">
        <f>F2269/I2269*100</f>
        <v>0</v>
      </c>
      <c r="G2270" s="19">
        <f>G2269/I2269*100</f>
        <v>0</v>
      </c>
      <c r="H2270" s="66">
        <f>H2269/I2269*100</f>
        <v>50</v>
      </c>
      <c r="I2270" s="137">
        <f t="shared" si="82"/>
        <v>100</v>
      </c>
      <c r="J2270" s="159">
        <f>J2269/I2269*100</f>
        <v>0</v>
      </c>
      <c r="K2270" s="206">
        <f>K2269/I2269*100</f>
        <v>50</v>
      </c>
      <c r="L2270" s="185">
        <f>L2269/I2269*100</f>
        <v>0</v>
      </c>
    </row>
    <row r="2271" spans="1:12" ht="11.25" customHeight="1" x14ac:dyDescent="0.4">
      <c r="A2271" s="361" t="s">
        <v>2</v>
      </c>
      <c r="B2271" s="288" t="s">
        <v>54</v>
      </c>
      <c r="C2271" s="13">
        <v>6</v>
      </c>
      <c r="D2271" s="13">
        <v>17</v>
      </c>
      <c r="E2271" s="13">
        <v>117</v>
      </c>
      <c r="F2271" s="13">
        <v>23</v>
      </c>
      <c r="G2271" s="13">
        <v>8</v>
      </c>
      <c r="H2271" s="13">
        <v>4</v>
      </c>
      <c r="I2271" s="154">
        <f t="shared" si="82"/>
        <v>175</v>
      </c>
      <c r="J2271" s="158">
        <f>C2271+D2271</f>
        <v>23</v>
      </c>
      <c r="K2271" s="22">
        <f>E2271</f>
        <v>117</v>
      </c>
      <c r="L2271" s="184">
        <f>SUM(F2271:G2271)</f>
        <v>31</v>
      </c>
    </row>
    <row r="2272" spans="1:12" ht="11.25" customHeight="1" x14ac:dyDescent="0.4">
      <c r="A2272" s="362"/>
      <c r="B2272" s="289"/>
      <c r="C2272" s="14">
        <f>C2271/I2271*100</f>
        <v>3.4285714285714288</v>
      </c>
      <c r="D2272" s="16">
        <f>D2271/I2271*100</f>
        <v>9.7142857142857135</v>
      </c>
      <c r="E2272" s="16">
        <f>E2271/I2271*100</f>
        <v>66.857142857142861</v>
      </c>
      <c r="F2272" s="16">
        <f>F2271/I2271*100</f>
        <v>13.142857142857142</v>
      </c>
      <c r="G2272" s="16">
        <f>G2271/I2271*100</f>
        <v>4.5714285714285712</v>
      </c>
      <c r="H2272" s="65">
        <f>H2271/I2271*100</f>
        <v>2.2857142857142856</v>
      </c>
      <c r="I2272" s="138">
        <f t="shared" si="82"/>
        <v>100</v>
      </c>
      <c r="J2272" s="160">
        <f>J2271/I2271*100</f>
        <v>13.142857142857142</v>
      </c>
      <c r="K2272" s="207">
        <f>K2271/I2271*100</f>
        <v>66.857142857142861</v>
      </c>
      <c r="L2272" s="186">
        <f>L2271/I2271*100</f>
        <v>17.714285714285712</v>
      </c>
    </row>
    <row r="2273" spans="1:12" ht="11.25" customHeight="1" x14ac:dyDescent="0.4">
      <c r="A2273" s="362"/>
      <c r="B2273" s="290" t="s">
        <v>57</v>
      </c>
      <c r="C2273" s="13">
        <v>4</v>
      </c>
      <c r="D2273" s="13">
        <v>16</v>
      </c>
      <c r="E2273" s="13">
        <v>73</v>
      </c>
      <c r="F2273" s="13">
        <v>23</v>
      </c>
      <c r="G2273" s="13">
        <v>17</v>
      </c>
      <c r="H2273" s="13">
        <v>5</v>
      </c>
      <c r="I2273" s="139">
        <f t="shared" si="82"/>
        <v>138</v>
      </c>
      <c r="J2273" s="161">
        <f>C2273+D2273</f>
        <v>20</v>
      </c>
      <c r="K2273" s="208">
        <f>E2273</f>
        <v>73</v>
      </c>
      <c r="L2273" s="187">
        <f>SUM(F2273:G2273)</f>
        <v>40</v>
      </c>
    </row>
    <row r="2274" spans="1:12" ht="11.25" customHeight="1" x14ac:dyDescent="0.4">
      <c r="A2274" s="362"/>
      <c r="B2274" s="290"/>
      <c r="C2274" s="15">
        <f>C2273/I2273*100</f>
        <v>2.8985507246376812</v>
      </c>
      <c r="D2274" s="15">
        <f>D2273/I2273*100</f>
        <v>11.594202898550725</v>
      </c>
      <c r="E2274" s="15">
        <f>E2273/I2273*100</f>
        <v>52.89855072463768</v>
      </c>
      <c r="F2274" s="15">
        <f>F2273/I2273*100</f>
        <v>16.666666666666664</v>
      </c>
      <c r="G2274" s="15">
        <f>G2273/I2273*100</f>
        <v>12.318840579710146</v>
      </c>
      <c r="H2274" s="59">
        <f>H2273/I2273*100</f>
        <v>3.6231884057971016</v>
      </c>
      <c r="I2274" s="138">
        <f t="shared" si="82"/>
        <v>100</v>
      </c>
      <c r="J2274" s="160">
        <f>J2273/I2273*100</f>
        <v>14.492753623188406</v>
      </c>
      <c r="K2274" s="207">
        <f>K2273/I2273*100</f>
        <v>52.89855072463768</v>
      </c>
      <c r="L2274" s="186">
        <f>L2273/I2273*100</f>
        <v>28.985507246376812</v>
      </c>
    </row>
    <row r="2275" spans="1:12" ht="11.25" customHeight="1" x14ac:dyDescent="0.4">
      <c r="A2275" s="362"/>
      <c r="B2275" s="291" t="s">
        <v>3</v>
      </c>
      <c r="C2275" s="13">
        <v>21</v>
      </c>
      <c r="D2275" s="13">
        <v>121</v>
      </c>
      <c r="E2275" s="13">
        <v>369</v>
      </c>
      <c r="F2275" s="13">
        <v>176</v>
      </c>
      <c r="G2275" s="13">
        <v>108</v>
      </c>
      <c r="H2275" s="13">
        <v>2</v>
      </c>
      <c r="I2275" s="139">
        <f t="shared" si="82"/>
        <v>797</v>
      </c>
      <c r="J2275" s="161">
        <f>C2275+D2275</f>
        <v>142</v>
      </c>
      <c r="K2275" s="208">
        <f>E2275</f>
        <v>369</v>
      </c>
      <c r="L2275" s="187">
        <f>SUM(F2275:G2275)</f>
        <v>284</v>
      </c>
    </row>
    <row r="2276" spans="1:12" ht="11.25" customHeight="1" x14ac:dyDescent="0.4">
      <c r="A2276" s="362"/>
      <c r="B2276" s="289"/>
      <c r="C2276" s="15">
        <f>C2275/I2275*100</f>
        <v>2.6348808030112925</v>
      </c>
      <c r="D2276" s="15">
        <f>D2275/I2275*100</f>
        <v>15.181932245922209</v>
      </c>
      <c r="E2276" s="15">
        <f>E2275/I2275*100</f>
        <v>46.29861982434128</v>
      </c>
      <c r="F2276" s="15">
        <f>F2275/I2275*100</f>
        <v>22.082810539523212</v>
      </c>
      <c r="G2276" s="15">
        <f>G2275/I2275*100</f>
        <v>13.550815558343791</v>
      </c>
      <c r="H2276" s="59">
        <f>H2275/I2275*100</f>
        <v>0.25094102885821828</v>
      </c>
      <c r="I2276" s="138">
        <f t="shared" si="82"/>
        <v>100</v>
      </c>
      <c r="J2276" s="160">
        <f>J2275/I2275*100</f>
        <v>17.816813048933501</v>
      </c>
      <c r="K2276" s="207">
        <f>K2275/I2275*100</f>
        <v>46.29861982434128</v>
      </c>
      <c r="L2276" s="186">
        <f>L2275/I2275*100</f>
        <v>35.633626097867001</v>
      </c>
    </row>
    <row r="2277" spans="1:12" ht="11.25" customHeight="1" x14ac:dyDescent="0.4">
      <c r="A2277" s="362"/>
      <c r="B2277" s="290" t="s">
        <v>51</v>
      </c>
      <c r="C2277" s="13">
        <v>2</v>
      </c>
      <c r="D2277" s="13">
        <v>9</v>
      </c>
      <c r="E2277" s="13">
        <v>84</v>
      </c>
      <c r="F2277" s="13">
        <v>26</v>
      </c>
      <c r="G2277" s="13">
        <v>11</v>
      </c>
      <c r="H2277" s="13">
        <v>2</v>
      </c>
      <c r="I2277" s="139">
        <f t="shared" si="82"/>
        <v>134</v>
      </c>
      <c r="J2277" s="161">
        <f>C2277+D2277</f>
        <v>11</v>
      </c>
      <c r="K2277" s="208">
        <f>E2277</f>
        <v>84</v>
      </c>
      <c r="L2277" s="187">
        <f>SUM(F2277:G2277)</f>
        <v>37</v>
      </c>
    </row>
    <row r="2278" spans="1:12" ht="11.25" customHeight="1" x14ac:dyDescent="0.4">
      <c r="A2278" s="362"/>
      <c r="B2278" s="290"/>
      <c r="C2278" s="15">
        <f>C2277/I2277*100</f>
        <v>1.4925373134328357</v>
      </c>
      <c r="D2278" s="15">
        <f>D2277/I2277*100</f>
        <v>6.7164179104477615</v>
      </c>
      <c r="E2278" s="15">
        <f>E2277/I2277*100</f>
        <v>62.68656716417911</v>
      </c>
      <c r="F2278" s="15">
        <f>F2277/I2277*100</f>
        <v>19.402985074626866</v>
      </c>
      <c r="G2278" s="15">
        <f>G2277/I2277*100</f>
        <v>8.2089552238805972</v>
      </c>
      <c r="H2278" s="59">
        <f>H2277/I2277*100</f>
        <v>1.4925373134328357</v>
      </c>
      <c r="I2278" s="138">
        <f t="shared" si="82"/>
        <v>100</v>
      </c>
      <c r="J2278" s="160">
        <f>J2277/I2277*100</f>
        <v>8.2089552238805972</v>
      </c>
      <c r="K2278" s="207">
        <f>K2277/I2277*100</f>
        <v>62.68656716417911</v>
      </c>
      <c r="L2278" s="186">
        <f>L2277/I2277*100</f>
        <v>27.611940298507463</v>
      </c>
    </row>
    <row r="2279" spans="1:12" ht="11.25" customHeight="1" x14ac:dyDescent="0.4">
      <c r="A2279" s="362"/>
      <c r="B2279" s="291" t="s">
        <v>52</v>
      </c>
      <c r="C2279" s="13">
        <v>2</v>
      </c>
      <c r="D2279" s="13">
        <v>19</v>
      </c>
      <c r="E2279" s="13">
        <v>49</v>
      </c>
      <c r="F2279" s="13">
        <v>14</v>
      </c>
      <c r="G2279" s="13">
        <v>6</v>
      </c>
      <c r="H2279" s="13">
        <v>0</v>
      </c>
      <c r="I2279" s="139">
        <f t="shared" si="82"/>
        <v>90</v>
      </c>
      <c r="J2279" s="161">
        <f>C2279+D2279</f>
        <v>21</v>
      </c>
      <c r="K2279" s="208">
        <f>E2279</f>
        <v>49</v>
      </c>
      <c r="L2279" s="187">
        <f>SUM(F2279:G2279)</f>
        <v>20</v>
      </c>
    </row>
    <row r="2280" spans="1:12" ht="11.25" customHeight="1" x14ac:dyDescent="0.4">
      <c r="A2280" s="362"/>
      <c r="B2280" s="289"/>
      <c r="C2280" s="15">
        <f>C2279/I2279*100</f>
        <v>2.2222222222222223</v>
      </c>
      <c r="D2280" s="15">
        <f>D2279/I2279*100</f>
        <v>21.111111111111111</v>
      </c>
      <c r="E2280" s="15">
        <f>E2279/I2279*100</f>
        <v>54.444444444444443</v>
      </c>
      <c r="F2280" s="15">
        <f>F2279/I2279*100</f>
        <v>15.555555555555555</v>
      </c>
      <c r="G2280" s="15">
        <f>G2279/I2279*100</f>
        <v>6.666666666666667</v>
      </c>
      <c r="H2280" s="59">
        <f>H2279/I2279*100</f>
        <v>0</v>
      </c>
      <c r="I2280" s="138">
        <f t="shared" si="82"/>
        <v>100</v>
      </c>
      <c r="J2280" s="160">
        <f>J2279/I2279*100</f>
        <v>23.333333333333332</v>
      </c>
      <c r="K2280" s="207">
        <f>K2279/I2279*100</f>
        <v>54.444444444444443</v>
      </c>
      <c r="L2280" s="186">
        <f>L2279/I2279*100</f>
        <v>22.222222222222221</v>
      </c>
    </row>
    <row r="2281" spans="1:12" ht="11.25" customHeight="1" x14ac:dyDescent="0.4">
      <c r="A2281" s="362"/>
      <c r="B2281" s="290" t="s">
        <v>59</v>
      </c>
      <c r="C2281" s="13">
        <v>6</v>
      </c>
      <c r="D2281" s="13">
        <v>28</v>
      </c>
      <c r="E2281" s="13">
        <v>311</v>
      </c>
      <c r="F2281" s="13">
        <v>54</v>
      </c>
      <c r="G2281" s="13">
        <v>39</v>
      </c>
      <c r="H2281" s="13">
        <v>28</v>
      </c>
      <c r="I2281" s="139">
        <f t="shared" si="82"/>
        <v>466</v>
      </c>
      <c r="J2281" s="161">
        <f>C2281+D2281</f>
        <v>34</v>
      </c>
      <c r="K2281" s="208">
        <f>E2281</f>
        <v>311</v>
      </c>
      <c r="L2281" s="187">
        <f>SUM(F2281:G2281)</f>
        <v>93</v>
      </c>
    </row>
    <row r="2282" spans="1:12" ht="11.25" customHeight="1" x14ac:dyDescent="0.4">
      <c r="A2282" s="362"/>
      <c r="B2282" s="290"/>
      <c r="C2282" s="15">
        <f>C2281/I2281*100</f>
        <v>1.2875536480686696</v>
      </c>
      <c r="D2282" s="15">
        <f>D2281/I2281*100</f>
        <v>6.0085836909871242</v>
      </c>
      <c r="E2282" s="15">
        <f>E2281/I2281*100</f>
        <v>66.738197424892704</v>
      </c>
      <c r="F2282" s="15">
        <f>F2281/I2281*100</f>
        <v>11.587982832618025</v>
      </c>
      <c r="G2282" s="15">
        <f>G2281/I2281*100</f>
        <v>8.3690987124463518</v>
      </c>
      <c r="H2282" s="59">
        <f>H2281/I2281*100</f>
        <v>6.0085836909871242</v>
      </c>
      <c r="I2282" s="138">
        <f t="shared" si="82"/>
        <v>99.999999999999986</v>
      </c>
      <c r="J2282" s="160">
        <f>J2281/I2281*100</f>
        <v>7.296137339055794</v>
      </c>
      <c r="K2282" s="207">
        <f>K2281/I2281*100</f>
        <v>66.738197424892704</v>
      </c>
      <c r="L2282" s="186">
        <f>L2281/I2281*100</f>
        <v>19.95708154506438</v>
      </c>
    </row>
    <row r="2283" spans="1:12" ht="11.25" customHeight="1" x14ac:dyDescent="0.4">
      <c r="A2283" s="362"/>
      <c r="B2283" s="291" t="s">
        <v>36</v>
      </c>
      <c r="C2283" s="13">
        <v>2</v>
      </c>
      <c r="D2283" s="13">
        <v>8</v>
      </c>
      <c r="E2283" s="13">
        <v>39</v>
      </c>
      <c r="F2283" s="13">
        <v>10</v>
      </c>
      <c r="G2283" s="13">
        <v>8</v>
      </c>
      <c r="H2283" s="13">
        <v>5</v>
      </c>
      <c r="I2283" s="139">
        <f t="shared" si="82"/>
        <v>72</v>
      </c>
      <c r="J2283" s="161">
        <f>C2283+D2283</f>
        <v>10</v>
      </c>
      <c r="K2283" s="208">
        <f>E2283</f>
        <v>39</v>
      </c>
      <c r="L2283" s="187">
        <f>SUM(F2283:G2283)</f>
        <v>18</v>
      </c>
    </row>
    <row r="2284" spans="1:12" ht="11.25" customHeight="1" x14ac:dyDescent="0.4">
      <c r="A2284" s="362"/>
      <c r="B2284" s="289"/>
      <c r="C2284" s="15">
        <f>C2283/I2283*100</f>
        <v>2.7777777777777777</v>
      </c>
      <c r="D2284" s="15">
        <f>D2283/I2283*100</f>
        <v>11.111111111111111</v>
      </c>
      <c r="E2284" s="15">
        <f>E2283/I2283*100</f>
        <v>54.166666666666664</v>
      </c>
      <c r="F2284" s="15">
        <f>F2283/I2283*100</f>
        <v>13.888888888888889</v>
      </c>
      <c r="G2284" s="15">
        <f>G2283/I2283*100</f>
        <v>11.111111111111111</v>
      </c>
      <c r="H2284" s="59">
        <f>H2283/I2283*100</f>
        <v>6.9444444444444446</v>
      </c>
      <c r="I2284" s="138">
        <f t="shared" si="82"/>
        <v>100</v>
      </c>
      <c r="J2284" s="160">
        <f>J2283/I2283*100</f>
        <v>13.888888888888889</v>
      </c>
      <c r="K2284" s="207">
        <f>K2283/I2283*100</f>
        <v>54.166666666666664</v>
      </c>
      <c r="L2284" s="186">
        <f>L2283/I2283*100</f>
        <v>25</v>
      </c>
    </row>
    <row r="2285" spans="1:12" ht="11.25" customHeight="1" x14ac:dyDescent="0.4">
      <c r="A2285" s="362"/>
      <c r="B2285" s="290" t="s">
        <v>53</v>
      </c>
      <c r="C2285" s="13">
        <v>0</v>
      </c>
      <c r="D2285" s="13">
        <v>3</v>
      </c>
      <c r="E2285" s="13">
        <v>4</v>
      </c>
      <c r="F2285" s="13">
        <v>0</v>
      </c>
      <c r="G2285" s="13">
        <v>0</v>
      </c>
      <c r="H2285" s="13">
        <v>4</v>
      </c>
      <c r="I2285" s="139">
        <f t="shared" si="82"/>
        <v>11</v>
      </c>
      <c r="J2285" s="161">
        <f>C2285+D2285</f>
        <v>3</v>
      </c>
      <c r="K2285" s="208">
        <f>E2285</f>
        <v>4</v>
      </c>
      <c r="L2285" s="187">
        <f>SUM(F2285:G2285)</f>
        <v>0</v>
      </c>
    </row>
    <row r="2286" spans="1:12" ht="11.25" customHeight="1" x14ac:dyDescent="0.4">
      <c r="A2286" s="363"/>
      <c r="B2286" s="293"/>
      <c r="C2286" s="19">
        <f>C2285/I2285*100</f>
        <v>0</v>
      </c>
      <c r="D2286" s="19">
        <f>D2285/I2285*100</f>
        <v>27.27272727272727</v>
      </c>
      <c r="E2286" s="19">
        <f>E2285/I2285*100</f>
        <v>36.363636363636367</v>
      </c>
      <c r="F2286" s="19">
        <f>F2285/I2285*100</f>
        <v>0</v>
      </c>
      <c r="G2286" s="19">
        <f>G2285/I2285*100</f>
        <v>0</v>
      </c>
      <c r="H2286" s="66">
        <f>H2285/I2285*100</f>
        <v>36.363636363636367</v>
      </c>
      <c r="I2286" s="137">
        <f t="shared" si="82"/>
        <v>100</v>
      </c>
      <c r="J2286" s="159">
        <f>J2285/I2285*100</f>
        <v>27.27272727272727</v>
      </c>
      <c r="K2286" s="206">
        <f>K2285/I2285*100</f>
        <v>36.363636363636367</v>
      </c>
      <c r="L2286" s="185">
        <f>L2285/I2285*100</f>
        <v>0</v>
      </c>
    </row>
    <row r="2287" spans="1:12" ht="11.25" customHeight="1" x14ac:dyDescent="0.4">
      <c r="A2287" s="358" t="s">
        <v>19</v>
      </c>
      <c r="B2287" s="288" t="s">
        <v>64</v>
      </c>
      <c r="C2287" s="13">
        <v>6</v>
      </c>
      <c r="D2287" s="13">
        <v>25</v>
      </c>
      <c r="E2287" s="13">
        <v>144</v>
      </c>
      <c r="F2287" s="13">
        <v>41</v>
      </c>
      <c r="G2287" s="13">
        <v>30</v>
      </c>
      <c r="H2287" s="13">
        <v>13</v>
      </c>
      <c r="I2287" s="136">
        <f t="shared" si="82"/>
        <v>259</v>
      </c>
      <c r="J2287" s="158">
        <f>C2287+D2287</f>
        <v>31</v>
      </c>
      <c r="K2287" s="22">
        <f>E2287</f>
        <v>144</v>
      </c>
      <c r="L2287" s="184">
        <f>SUM(F2287:G2287)</f>
        <v>71</v>
      </c>
    </row>
    <row r="2288" spans="1:12" ht="11.25" customHeight="1" x14ac:dyDescent="0.4">
      <c r="A2288" s="359"/>
      <c r="B2288" s="289"/>
      <c r="C2288" s="14">
        <f>C2287/I2287*100</f>
        <v>2.3166023166023164</v>
      </c>
      <c r="D2288" s="16">
        <f>D2287/I2287*100</f>
        <v>9.6525096525096519</v>
      </c>
      <c r="E2288" s="16">
        <f>E2287/I2287*100</f>
        <v>55.598455598455601</v>
      </c>
      <c r="F2288" s="16">
        <f>F2287/I2287*100</f>
        <v>15.83011583011583</v>
      </c>
      <c r="G2288" s="16">
        <f>G2287/I2287*100</f>
        <v>11.583011583011583</v>
      </c>
      <c r="H2288" s="65">
        <f>H2287/I2287*100</f>
        <v>5.019305019305019</v>
      </c>
      <c r="I2288" s="138">
        <f t="shared" si="82"/>
        <v>100</v>
      </c>
      <c r="J2288" s="160">
        <f>J2287/I2287*100</f>
        <v>11.969111969111969</v>
      </c>
      <c r="K2288" s="207">
        <f>K2287/I2287*100</f>
        <v>55.598455598455601</v>
      </c>
      <c r="L2288" s="186">
        <f>L2287/I2287*100</f>
        <v>27.413127413127413</v>
      </c>
    </row>
    <row r="2289" spans="1:12" ht="11.25" customHeight="1" x14ac:dyDescent="0.4">
      <c r="A2289" s="359"/>
      <c r="B2289" s="290" t="s">
        <v>66</v>
      </c>
      <c r="C2289" s="13">
        <v>9</v>
      </c>
      <c r="D2289" s="13">
        <v>32</v>
      </c>
      <c r="E2289" s="13">
        <v>200</v>
      </c>
      <c r="F2289" s="13">
        <v>56</v>
      </c>
      <c r="G2289" s="13">
        <v>34</v>
      </c>
      <c r="H2289" s="13">
        <v>11</v>
      </c>
      <c r="I2289" s="139">
        <f t="shared" si="82"/>
        <v>342</v>
      </c>
      <c r="J2289" s="161">
        <f>C2289+D2289</f>
        <v>41</v>
      </c>
      <c r="K2289" s="208">
        <f>E2289</f>
        <v>200</v>
      </c>
      <c r="L2289" s="187">
        <f>SUM(F2289:G2289)</f>
        <v>90</v>
      </c>
    </row>
    <row r="2290" spans="1:12" ht="11.25" customHeight="1" x14ac:dyDescent="0.4">
      <c r="A2290" s="359"/>
      <c r="B2290" s="290"/>
      <c r="C2290" s="15">
        <f>C2289/I2289*100</f>
        <v>2.6315789473684208</v>
      </c>
      <c r="D2290" s="15">
        <f>D2289/I2289*100</f>
        <v>9.3567251461988299</v>
      </c>
      <c r="E2290" s="15">
        <f>E2289/I2289*100</f>
        <v>58.479532163742689</v>
      </c>
      <c r="F2290" s="15">
        <f>F2289/I2289*100</f>
        <v>16.374269005847953</v>
      </c>
      <c r="G2290" s="15">
        <f>G2289/I2289*100</f>
        <v>9.9415204678362574</v>
      </c>
      <c r="H2290" s="59">
        <f>H2289/I2289*100</f>
        <v>3.2163742690058479</v>
      </c>
      <c r="I2290" s="138">
        <f t="shared" si="82"/>
        <v>100</v>
      </c>
      <c r="J2290" s="160">
        <f>J2289/I2289*100</f>
        <v>11.988304093567251</v>
      </c>
      <c r="K2290" s="207">
        <f>K2289/I2289*100</f>
        <v>58.479532163742689</v>
      </c>
      <c r="L2290" s="186">
        <f>L2289/I2289*100</f>
        <v>26.315789473684209</v>
      </c>
    </row>
    <row r="2291" spans="1:12" ht="11.25" customHeight="1" x14ac:dyDescent="0.4">
      <c r="A2291" s="359"/>
      <c r="B2291" s="291" t="s">
        <v>67</v>
      </c>
      <c r="C2291" s="13">
        <v>19</v>
      </c>
      <c r="D2291" s="13">
        <v>109</v>
      </c>
      <c r="E2291" s="13">
        <v>465</v>
      </c>
      <c r="F2291" s="13">
        <v>151</v>
      </c>
      <c r="G2291" s="13">
        <v>92</v>
      </c>
      <c r="H2291" s="13">
        <v>7</v>
      </c>
      <c r="I2291" s="139">
        <f t="shared" si="82"/>
        <v>843</v>
      </c>
      <c r="J2291" s="161">
        <f>C2291+D2291</f>
        <v>128</v>
      </c>
      <c r="K2291" s="208">
        <f>E2291</f>
        <v>465</v>
      </c>
      <c r="L2291" s="187">
        <f>SUM(F2291:G2291)</f>
        <v>243</v>
      </c>
    </row>
    <row r="2292" spans="1:12" ht="11.25" customHeight="1" x14ac:dyDescent="0.4">
      <c r="A2292" s="359"/>
      <c r="B2292" s="289"/>
      <c r="C2292" s="15">
        <f>C2291/I2291*100</f>
        <v>2.2538552787663106</v>
      </c>
      <c r="D2292" s="15">
        <f>D2291/I2291*100</f>
        <v>12.930011862396205</v>
      </c>
      <c r="E2292" s="15">
        <f>E2291/I2291*100</f>
        <v>55.160142348754448</v>
      </c>
      <c r="F2292" s="15">
        <f>F2291/I2291*100</f>
        <v>17.912218268090154</v>
      </c>
      <c r="G2292" s="15">
        <f>G2291/I2291*100</f>
        <v>10.913404507710558</v>
      </c>
      <c r="H2292" s="59">
        <f>H2291/I2291*100</f>
        <v>0.83036773428232491</v>
      </c>
      <c r="I2292" s="138">
        <f t="shared" si="82"/>
        <v>100</v>
      </c>
      <c r="J2292" s="160">
        <f>J2291/I2291*100</f>
        <v>15.183867141162516</v>
      </c>
      <c r="K2292" s="207">
        <f>K2291/I2291*100</f>
        <v>55.160142348754448</v>
      </c>
      <c r="L2292" s="186">
        <f>L2291/I2291*100</f>
        <v>28.825622775800714</v>
      </c>
    </row>
    <row r="2293" spans="1:12" ht="11.25" customHeight="1" x14ac:dyDescent="0.4">
      <c r="A2293" s="359"/>
      <c r="B2293" s="290" t="s">
        <v>69</v>
      </c>
      <c r="C2293" s="13">
        <v>6</v>
      </c>
      <c r="D2293" s="13">
        <v>39</v>
      </c>
      <c r="E2293" s="13">
        <v>158</v>
      </c>
      <c r="F2293" s="13">
        <v>54</v>
      </c>
      <c r="G2293" s="13">
        <v>29</v>
      </c>
      <c r="H2293" s="13">
        <v>7</v>
      </c>
      <c r="I2293" s="139">
        <f t="shared" si="82"/>
        <v>293</v>
      </c>
      <c r="J2293" s="161">
        <f>C2293+D2293</f>
        <v>45</v>
      </c>
      <c r="K2293" s="208">
        <f>E2293</f>
        <v>158</v>
      </c>
      <c r="L2293" s="187">
        <f>SUM(F2293:G2293)</f>
        <v>83</v>
      </c>
    </row>
    <row r="2294" spans="1:12" ht="11.25" customHeight="1" x14ac:dyDescent="0.4">
      <c r="A2294" s="359"/>
      <c r="B2294" s="290"/>
      <c r="C2294" s="15">
        <f>C2293/I2293*100</f>
        <v>2.0477815699658701</v>
      </c>
      <c r="D2294" s="15">
        <f>D2293/I2293*100</f>
        <v>13.310580204778159</v>
      </c>
      <c r="E2294" s="15">
        <f>E2293/I2293*100</f>
        <v>53.924914675767923</v>
      </c>
      <c r="F2294" s="15">
        <f>F2293/I2293*100</f>
        <v>18.430034129692832</v>
      </c>
      <c r="G2294" s="15">
        <f>G2293/I2293*100</f>
        <v>9.8976109215017072</v>
      </c>
      <c r="H2294" s="59">
        <f>H2293/I2293*100</f>
        <v>2.3890784982935154</v>
      </c>
      <c r="I2294" s="138">
        <f t="shared" si="82"/>
        <v>100</v>
      </c>
      <c r="J2294" s="160">
        <f>J2293/I2293*100</f>
        <v>15.358361774744028</v>
      </c>
      <c r="K2294" s="207">
        <f>K2293/I2293*100</f>
        <v>53.924914675767923</v>
      </c>
      <c r="L2294" s="186">
        <f>L2293/I2293*100</f>
        <v>28.327645051194537</v>
      </c>
    </row>
    <row r="2295" spans="1:12" ht="11.25" customHeight="1" x14ac:dyDescent="0.4">
      <c r="A2295" s="359"/>
      <c r="B2295" s="291" t="s">
        <v>70</v>
      </c>
      <c r="C2295" s="13">
        <v>2</v>
      </c>
      <c r="D2295" s="13">
        <v>16</v>
      </c>
      <c r="E2295" s="13">
        <v>78</v>
      </c>
      <c r="F2295" s="13">
        <v>23</v>
      </c>
      <c r="G2295" s="13">
        <v>12</v>
      </c>
      <c r="H2295" s="13">
        <v>8</v>
      </c>
      <c r="I2295" s="139">
        <f t="shared" si="82"/>
        <v>139</v>
      </c>
      <c r="J2295" s="161">
        <f>C2295+D2295</f>
        <v>18</v>
      </c>
      <c r="K2295" s="208">
        <f>E2295</f>
        <v>78</v>
      </c>
      <c r="L2295" s="187">
        <f>SUM(F2295:G2295)</f>
        <v>35</v>
      </c>
    </row>
    <row r="2296" spans="1:12" ht="11.25" customHeight="1" x14ac:dyDescent="0.4">
      <c r="A2296" s="359"/>
      <c r="B2296" s="289"/>
      <c r="C2296" s="15">
        <f>C2295/I2295*100</f>
        <v>1.4388489208633095</v>
      </c>
      <c r="D2296" s="15">
        <f>D2295/I2295*100</f>
        <v>11.510791366906476</v>
      </c>
      <c r="E2296" s="15">
        <f>E2295/I2295*100</f>
        <v>56.115107913669057</v>
      </c>
      <c r="F2296" s="15">
        <f>F2295/I2295*100</f>
        <v>16.546762589928058</v>
      </c>
      <c r="G2296" s="15">
        <f>G2295/I2295*100</f>
        <v>8.6330935251798557</v>
      </c>
      <c r="H2296" s="59">
        <f>H2295/I2295*100</f>
        <v>5.755395683453238</v>
      </c>
      <c r="I2296" s="138">
        <f t="shared" si="82"/>
        <v>100</v>
      </c>
      <c r="J2296" s="160">
        <f>J2295/I2295*100</f>
        <v>12.949640287769784</v>
      </c>
      <c r="K2296" s="207">
        <f>K2295/I2295*100</f>
        <v>56.115107913669057</v>
      </c>
      <c r="L2296" s="186">
        <f>L2295/I2295*100</f>
        <v>25.179856115107913</v>
      </c>
    </row>
    <row r="2297" spans="1:12" ht="11.25" customHeight="1" x14ac:dyDescent="0.4">
      <c r="A2297" s="359"/>
      <c r="B2297" s="290" t="s">
        <v>53</v>
      </c>
      <c r="C2297" s="13">
        <v>1</v>
      </c>
      <c r="D2297" s="13">
        <v>0</v>
      </c>
      <c r="E2297" s="13">
        <v>1</v>
      </c>
      <c r="F2297" s="13">
        <v>1</v>
      </c>
      <c r="G2297" s="13">
        <v>0</v>
      </c>
      <c r="H2297" s="13">
        <v>4</v>
      </c>
      <c r="I2297" s="139">
        <f t="shared" si="82"/>
        <v>7</v>
      </c>
      <c r="J2297" s="163">
        <f>C2297+D2297</f>
        <v>1</v>
      </c>
      <c r="K2297" s="208">
        <f>E2297</f>
        <v>1</v>
      </c>
      <c r="L2297" s="187">
        <f>SUM(F2297:G2297)</f>
        <v>1</v>
      </c>
    </row>
    <row r="2298" spans="1:12" ht="11.25" customHeight="1" x14ac:dyDescent="0.4">
      <c r="A2298" s="360"/>
      <c r="B2298" s="293"/>
      <c r="C2298" s="17">
        <f>C2297/I2297*100</f>
        <v>14.285714285714285</v>
      </c>
      <c r="D2298" s="17">
        <f>D2297/I2297*100</f>
        <v>0</v>
      </c>
      <c r="E2298" s="17">
        <f>E2297/I2297*100</f>
        <v>14.285714285714285</v>
      </c>
      <c r="F2298" s="17">
        <f>F2297/I2297*100</f>
        <v>14.285714285714285</v>
      </c>
      <c r="G2298" s="17">
        <f>G2297/I2297*100</f>
        <v>0</v>
      </c>
      <c r="H2298" s="69">
        <f>H2297/I2297*100</f>
        <v>57.142857142857139</v>
      </c>
      <c r="I2298" s="137">
        <f t="shared" si="82"/>
        <v>100</v>
      </c>
      <c r="J2298" s="164">
        <f>J2297/I2297*100</f>
        <v>14.285714285714285</v>
      </c>
      <c r="K2298" s="209">
        <f>K2297/I2297*100</f>
        <v>14.285714285714285</v>
      </c>
      <c r="L2298" s="189">
        <f>L2297/I2297*100</f>
        <v>14.285714285714285</v>
      </c>
    </row>
    <row r="2299" spans="1:12" ht="11.25" customHeight="1" x14ac:dyDescent="0.4"/>
    <row r="2300" spans="1:12" ht="11.25" customHeight="1" x14ac:dyDescent="0.4"/>
    <row r="2301" spans="1:12" x14ac:dyDescent="0.4">
      <c r="A2301" s="272" t="s">
        <v>141</v>
      </c>
      <c r="B2301" s="272"/>
      <c r="C2301" s="272"/>
      <c r="D2301" s="272"/>
      <c r="E2301" s="272"/>
      <c r="F2301" s="272"/>
      <c r="G2301" s="272"/>
      <c r="H2301" s="272"/>
      <c r="I2301" s="272"/>
      <c r="J2301" s="272"/>
      <c r="K2301" s="272"/>
      <c r="L2301" s="272"/>
    </row>
    <row r="2302" spans="1:12" ht="30.75" customHeight="1" x14ac:dyDescent="0.4">
      <c r="A2302" s="266" t="s">
        <v>282</v>
      </c>
      <c r="B2302" s="266"/>
      <c r="C2302" s="266"/>
      <c r="D2302" s="266"/>
      <c r="E2302" s="266"/>
      <c r="F2302" s="266"/>
      <c r="G2302" s="266"/>
      <c r="H2302" s="266"/>
      <c r="I2302" s="266"/>
      <c r="J2302" s="266"/>
      <c r="K2302" s="266"/>
      <c r="L2302" s="266"/>
    </row>
    <row r="2303" spans="1:12" ht="11.25" customHeight="1" x14ac:dyDescent="0.15">
      <c r="A2303" s="258"/>
      <c r="B2303" s="259"/>
      <c r="C2303" s="9">
        <v>1</v>
      </c>
      <c r="D2303" s="9">
        <v>2</v>
      </c>
      <c r="E2303" s="9">
        <v>3</v>
      </c>
      <c r="F2303" s="9">
        <v>4</v>
      </c>
      <c r="G2303" s="9">
        <v>5</v>
      </c>
      <c r="H2303" s="280" t="s">
        <v>21</v>
      </c>
      <c r="I2303" s="282" t="s">
        <v>11</v>
      </c>
      <c r="J2303" s="156" t="s">
        <v>44</v>
      </c>
      <c r="K2303" s="9">
        <v>3</v>
      </c>
      <c r="L2303" s="182" t="s">
        <v>38</v>
      </c>
    </row>
    <row r="2304" spans="1:12" ht="100.5" customHeight="1" x14ac:dyDescent="0.15">
      <c r="A2304" s="260" t="s">
        <v>12</v>
      </c>
      <c r="B2304" s="261"/>
      <c r="C2304" s="10" t="s">
        <v>96</v>
      </c>
      <c r="D2304" s="10" t="s">
        <v>203</v>
      </c>
      <c r="E2304" s="10" t="s">
        <v>62</v>
      </c>
      <c r="F2304" s="10" t="s">
        <v>108</v>
      </c>
      <c r="G2304" s="10" t="s">
        <v>99</v>
      </c>
      <c r="H2304" s="281"/>
      <c r="I2304" s="332"/>
      <c r="J2304" s="190" t="s">
        <v>96</v>
      </c>
      <c r="K2304" s="10" t="s">
        <v>62</v>
      </c>
      <c r="L2304" s="229" t="s">
        <v>99</v>
      </c>
    </row>
    <row r="2305" spans="1:12" ht="11.25" customHeight="1" x14ac:dyDescent="0.4">
      <c r="A2305" s="306" t="s">
        <v>10</v>
      </c>
      <c r="B2305" s="307"/>
      <c r="C2305" s="11">
        <f t="shared" ref="C2305:H2305" si="83">C2307+C2309+C2311+C2313</f>
        <v>51</v>
      </c>
      <c r="D2305" s="11">
        <f t="shared" si="83"/>
        <v>289</v>
      </c>
      <c r="E2305" s="11">
        <f t="shared" si="83"/>
        <v>973</v>
      </c>
      <c r="F2305" s="11">
        <f t="shared" si="83"/>
        <v>344</v>
      </c>
      <c r="G2305" s="11">
        <f t="shared" si="83"/>
        <v>176</v>
      </c>
      <c r="H2305" s="11">
        <f t="shared" si="83"/>
        <v>50</v>
      </c>
      <c r="I2305" s="154">
        <f t="shared" ref="I2305:I2368" si="84">SUM(C2305:H2305)</f>
        <v>1883</v>
      </c>
      <c r="J2305" s="37">
        <f>C2305+D2305</f>
        <v>340</v>
      </c>
      <c r="K2305" s="11">
        <f>E2305</f>
        <v>973</v>
      </c>
      <c r="L2305" s="230">
        <f>SUM(F2305:G2305)</f>
        <v>520</v>
      </c>
    </row>
    <row r="2306" spans="1:12" ht="11.25" customHeight="1" x14ac:dyDescent="0.4">
      <c r="A2306" s="286"/>
      <c r="B2306" s="287"/>
      <c r="C2306" s="12">
        <f>C2305/I2305*100</f>
        <v>2.7084439723844929</v>
      </c>
      <c r="D2306" s="12">
        <f>D2305/I2305*100</f>
        <v>15.347849176845459</v>
      </c>
      <c r="E2306" s="12">
        <f>E2305/I2305*100</f>
        <v>51.6728624535316</v>
      </c>
      <c r="F2306" s="12">
        <f>F2305/I2305*100</f>
        <v>18.268720127456188</v>
      </c>
      <c r="G2306" s="12">
        <f>G2305/I2305*100</f>
        <v>9.3467870419543289</v>
      </c>
      <c r="H2306" s="64">
        <f>H2305/I2305*100</f>
        <v>2.6553372278279341</v>
      </c>
      <c r="I2306" s="137">
        <f t="shared" si="84"/>
        <v>100</v>
      </c>
      <c r="J2306" s="159">
        <f>J2305/I2305*100</f>
        <v>18.056293149229951</v>
      </c>
      <c r="K2306" s="206">
        <f>K2305/I2305*100</f>
        <v>51.6728624535316</v>
      </c>
      <c r="L2306" s="185">
        <f>L2305/I2305*100</f>
        <v>27.615507169410513</v>
      </c>
    </row>
    <row r="2307" spans="1:12" ht="11.25" customHeight="1" x14ac:dyDescent="0.4">
      <c r="A2307" s="358" t="s">
        <v>22</v>
      </c>
      <c r="B2307" s="288" t="s">
        <v>23</v>
      </c>
      <c r="C2307" s="13">
        <v>34</v>
      </c>
      <c r="D2307" s="13">
        <v>201</v>
      </c>
      <c r="E2307" s="13">
        <v>666</v>
      </c>
      <c r="F2307" s="13">
        <v>273</v>
      </c>
      <c r="G2307" s="13">
        <v>137</v>
      </c>
      <c r="H2307" s="13">
        <v>34</v>
      </c>
      <c r="I2307" s="136">
        <f t="shared" si="84"/>
        <v>1345</v>
      </c>
      <c r="J2307" s="158">
        <f>C2307+D2307</f>
        <v>235</v>
      </c>
      <c r="K2307" s="22">
        <f>E2307</f>
        <v>666</v>
      </c>
      <c r="L2307" s="184">
        <f>SUM(F2307:G2307)</f>
        <v>410</v>
      </c>
    </row>
    <row r="2308" spans="1:12" ht="11.25" customHeight="1" x14ac:dyDescent="0.4">
      <c r="A2308" s="359"/>
      <c r="B2308" s="289"/>
      <c r="C2308" s="14">
        <f>C2307/I2307*100</f>
        <v>2.5278810408921935</v>
      </c>
      <c r="D2308" s="16">
        <f>D2307/I2307*100</f>
        <v>14.944237918215613</v>
      </c>
      <c r="E2308" s="16">
        <f>E2307/I2307*100</f>
        <v>49.516728624535318</v>
      </c>
      <c r="F2308" s="16">
        <f>F2307/I2307*100</f>
        <v>20.297397769516728</v>
      </c>
      <c r="G2308" s="16">
        <f>G2307/I2307*100</f>
        <v>10.185873605947956</v>
      </c>
      <c r="H2308" s="65">
        <f>H2307/I2307*100</f>
        <v>2.5278810408921935</v>
      </c>
      <c r="I2308" s="138">
        <f t="shared" si="84"/>
        <v>100</v>
      </c>
      <c r="J2308" s="160">
        <f>J2307/I2307*100</f>
        <v>17.472118959107807</v>
      </c>
      <c r="K2308" s="207">
        <f>K2307/I2307*100</f>
        <v>49.516728624535318</v>
      </c>
      <c r="L2308" s="186">
        <f>L2307/I2307*100</f>
        <v>30.483271375464682</v>
      </c>
    </row>
    <row r="2309" spans="1:12" ht="11.25" customHeight="1" x14ac:dyDescent="0.4">
      <c r="A2309" s="359"/>
      <c r="B2309" s="290" t="s">
        <v>25</v>
      </c>
      <c r="C2309" s="13">
        <v>9</v>
      </c>
      <c r="D2309" s="13">
        <v>58</v>
      </c>
      <c r="E2309" s="13">
        <v>203</v>
      </c>
      <c r="F2309" s="13">
        <v>37</v>
      </c>
      <c r="G2309" s="13">
        <v>21</v>
      </c>
      <c r="H2309" s="13">
        <v>8</v>
      </c>
      <c r="I2309" s="139">
        <f t="shared" si="84"/>
        <v>336</v>
      </c>
      <c r="J2309" s="161">
        <f>C2309+D2309</f>
        <v>67</v>
      </c>
      <c r="K2309" s="208">
        <f>E2309</f>
        <v>203</v>
      </c>
      <c r="L2309" s="187">
        <f>SUM(F2309:G2309)</f>
        <v>58</v>
      </c>
    </row>
    <row r="2310" spans="1:12" ht="11.25" customHeight="1" x14ac:dyDescent="0.4">
      <c r="A2310" s="359"/>
      <c r="B2310" s="290"/>
      <c r="C2310" s="15">
        <f>C2309/I2309*100</f>
        <v>2.6785714285714284</v>
      </c>
      <c r="D2310" s="15">
        <f>D2309/I2309*100</f>
        <v>17.261904761904763</v>
      </c>
      <c r="E2310" s="15">
        <f>E2309/I2309*100</f>
        <v>60.416666666666664</v>
      </c>
      <c r="F2310" s="15">
        <f>F2309/I2309*100</f>
        <v>11.011904761904761</v>
      </c>
      <c r="G2310" s="15">
        <f>G2309/I2309*100</f>
        <v>6.25</v>
      </c>
      <c r="H2310" s="59">
        <f>H2309/I2309*100</f>
        <v>2.3809523809523809</v>
      </c>
      <c r="I2310" s="138">
        <f t="shared" si="84"/>
        <v>100</v>
      </c>
      <c r="J2310" s="160">
        <f>J2309/I2309*100</f>
        <v>19.940476190476193</v>
      </c>
      <c r="K2310" s="207">
        <f>K2309/I2309*100</f>
        <v>60.416666666666664</v>
      </c>
      <c r="L2310" s="186">
        <f>L2309/I2309*100</f>
        <v>17.261904761904763</v>
      </c>
    </row>
    <row r="2311" spans="1:12" ht="11.25" customHeight="1" x14ac:dyDescent="0.4">
      <c r="A2311" s="359"/>
      <c r="B2311" s="291" t="s">
        <v>14</v>
      </c>
      <c r="C2311" s="13">
        <v>5</v>
      </c>
      <c r="D2311" s="13">
        <v>20</v>
      </c>
      <c r="E2311" s="13">
        <v>70</v>
      </c>
      <c r="F2311" s="13">
        <v>24</v>
      </c>
      <c r="G2311" s="13">
        <v>12</v>
      </c>
      <c r="H2311" s="13">
        <v>4</v>
      </c>
      <c r="I2311" s="139">
        <f t="shared" si="84"/>
        <v>135</v>
      </c>
      <c r="J2311" s="161">
        <f>C2311+D2311</f>
        <v>25</v>
      </c>
      <c r="K2311" s="208">
        <f>E2311</f>
        <v>70</v>
      </c>
      <c r="L2311" s="187">
        <f>SUM(F2311:G2311)</f>
        <v>36</v>
      </c>
    </row>
    <row r="2312" spans="1:12" ht="11.25" customHeight="1" x14ac:dyDescent="0.4">
      <c r="A2312" s="359"/>
      <c r="B2312" s="289"/>
      <c r="C2312" s="16">
        <f>C2311/I2311*100</f>
        <v>3.7037037037037033</v>
      </c>
      <c r="D2312" s="16">
        <f>D2311/I2311*100</f>
        <v>14.814814814814813</v>
      </c>
      <c r="E2312" s="16">
        <f>E2311/I2311*100</f>
        <v>51.851851851851848</v>
      </c>
      <c r="F2312" s="16">
        <f>F2311/I2311*100</f>
        <v>17.777777777777779</v>
      </c>
      <c r="G2312" s="16">
        <f>G2311/I2311*100</f>
        <v>8.8888888888888893</v>
      </c>
      <c r="H2312" s="65">
        <f>H2311/I2311*100</f>
        <v>2.9629629629629632</v>
      </c>
      <c r="I2312" s="138">
        <f t="shared" si="84"/>
        <v>100</v>
      </c>
      <c r="J2312" s="160">
        <f>J2311/I2311*100</f>
        <v>18.518518518518519</v>
      </c>
      <c r="K2312" s="207">
        <f>K2311/I2311*100</f>
        <v>51.851851851851848</v>
      </c>
      <c r="L2312" s="186">
        <f>L2311/I2311*100</f>
        <v>26.666666666666668</v>
      </c>
    </row>
    <row r="2313" spans="1:12" ht="11.25" customHeight="1" x14ac:dyDescent="0.4">
      <c r="A2313" s="359"/>
      <c r="B2313" s="290" t="s">
        <v>16</v>
      </c>
      <c r="C2313" s="13">
        <v>3</v>
      </c>
      <c r="D2313" s="13">
        <v>10</v>
      </c>
      <c r="E2313" s="13">
        <v>34</v>
      </c>
      <c r="F2313" s="13">
        <v>10</v>
      </c>
      <c r="G2313" s="13">
        <v>6</v>
      </c>
      <c r="H2313" s="13">
        <v>4</v>
      </c>
      <c r="I2313" s="139">
        <f t="shared" si="84"/>
        <v>67</v>
      </c>
      <c r="J2313" s="161">
        <f>C2313+D2313</f>
        <v>13</v>
      </c>
      <c r="K2313" s="208">
        <f>E2313</f>
        <v>34</v>
      </c>
      <c r="L2313" s="187">
        <f>SUM(F2313:G2313)</f>
        <v>16</v>
      </c>
    </row>
    <row r="2314" spans="1:12" ht="11.25" customHeight="1" x14ac:dyDescent="0.4">
      <c r="A2314" s="359"/>
      <c r="B2314" s="290"/>
      <c r="C2314" s="17">
        <f>C2313/I2313*100</f>
        <v>4.4776119402985071</v>
      </c>
      <c r="D2314" s="17">
        <f>D2313/I2313*100</f>
        <v>14.925373134328357</v>
      </c>
      <c r="E2314" s="17">
        <f>E2313/I2313*100</f>
        <v>50.746268656716417</v>
      </c>
      <c r="F2314" s="17">
        <f>F2313/I2313*100</f>
        <v>14.925373134328357</v>
      </c>
      <c r="G2314" s="17">
        <f>G2313/I2313*100</f>
        <v>8.9552238805970141</v>
      </c>
      <c r="H2314" s="69">
        <f>H2313/I2313*100</f>
        <v>5.9701492537313428</v>
      </c>
      <c r="I2314" s="137">
        <f t="shared" si="84"/>
        <v>100</v>
      </c>
      <c r="J2314" s="160">
        <f>J2313/I2313*100</f>
        <v>19.402985074626866</v>
      </c>
      <c r="K2314" s="207">
        <f>K2313/I2313*100</f>
        <v>50.746268656716417</v>
      </c>
      <c r="L2314" s="186">
        <f>L2313/I2313*100</f>
        <v>23.880597014925371</v>
      </c>
    </row>
    <row r="2315" spans="1:12" ht="11.25" customHeight="1" x14ac:dyDescent="0.4">
      <c r="A2315" s="358" t="s">
        <v>30</v>
      </c>
      <c r="B2315" s="288" t="s">
        <v>31</v>
      </c>
      <c r="C2315" s="13">
        <v>23</v>
      </c>
      <c r="D2315" s="13">
        <v>131</v>
      </c>
      <c r="E2315" s="13">
        <v>401</v>
      </c>
      <c r="F2315" s="13">
        <v>155</v>
      </c>
      <c r="G2315" s="13">
        <v>84</v>
      </c>
      <c r="H2315" s="13">
        <v>19</v>
      </c>
      <c r="I2315" s="136">
        <f t="shared" si="84"/>
        <v>813</v>
      </c>
      <c r="J2315" s="158">
        <f>C2315+D2315</f>
        <v>154</v>
      </c>
      <c r="K2315" s="22">
        <f>E2315</f>
        <v>401</v>
      </c>
      <c r="L2315" s="184">
        <f>SUM(F2315:G2315)</f>
        <v>239</v>
      </c>
    </row>
    <row r="2316" spans="1:12" ht="11.25" customHeight="1" x14ac:dyDescent="0.4">
      <c r="A2316" s="359"/>
      <c r="B2316" s="290"/>
      <c r="C2316" s="14">
        <f>C2315/I2315*100</f>
        <v>2.8290282902829027</v>
      </c>
      <c r="D2316" s="16">
        <f>D2315/I2315*100</f>
        <v>16.113161131611317</v>
      </c>
      <c r="E2316" s="16">
        <f>E2315/I2315*100</f>
        <v>49.32349323493235</v>
      </c>
      <c r="F2316" s="16">
        <f>F2315/I2315*100</f>
        <v>19.065190651906519</v>
      </c>
      <c r="G2316" s="16">
        <f>G2315/I2315*100</f>
        <v>10.332103321033211</v>
      </c>
      <c r="H2316" s="65">
        <f>H2315/I2315*100</f>
        <v>2.3370233702337022</v>
      </c>
      <c r="I2316" s="138">
        <f t="shared" si="84"/>
        <v>100.00000000000001</v>
      </c>
      <c r="J2316" s="160">
        <f>J2315/I2315*100</f>
        <v>18.942189421894216</v>
      </c>
      <c r="K2316" s="207">
        <f>K2315/I2315*100</f>
        <v>49.32349323493235</v>
      </c>
      <c r="L2316" s="186">
        <f>L2315/I2315*100</f>
        <v>29.397293972939732</v>
      </c>
    </row>
    <row r="2317" spans="1:12" ht="11.25" customHeight="1" x14ac:dyDescent="0.4">
      <c r="A2317" s="359"/>
      <c r="B2317" s="291" t="s">
        <v>32</v>
      </c>
      <c r="C2317" s="13">
        <v>28</v>
      </c>
      <c r="D2317" s="13">
        <v>157</v>
      </c>
      <c r="E2317" s="13">
        <v>560</v>
      </c>
      <c r="F2317" s="13">
        <v>183</v>
      </c>
      <c r="G2317" s="13">
        <v>87</v>
      </c>
      <c r="H2317" s="13">
        <v>30</v>
      </c>
      <c r="I2317" s="139">
        <f t="shared" si="84"/>
        <v>1045</v>
      </c>
      <c r="J2317" s="161">
        <f>C2317+D2317</f>
        <v>185</v>
      </c>
      <c r="K2317" s="208">
        <f>E2317</f>
        <v>560</v>
      </c>
      <c r="L2317" s="187">
        <f>SUM(F2317:G2317)</f>
        <v>270</v>
      </c>
    </row>
    <row r="2318" spans="1:12" ht="11.25" customHeight="1" x14ac:dyDescent="0.4">
      <c r="A2318" s="359"/>
      <c r="B2318" s="289"/>
      <c r="C2318" s="15">
        <f>C2317/I2317*100</f>
        <v>2.6794258373205744</v>
      </c>
      <c r="D2318" s="15">
        <f>D2317/I2317*100</f>
        <v>15.023923444976075</v>
      </c>
      <c r="E2318" s="15">
        <f>E2317/I2317*100</f>
        <v>53.588516746411486</v>
      </c>
      <c r="F2318" s="15">
        <f>F2317/I2317*100</f>
        <v>17.511961722488039</v>
      </c>
      <c r="G2318" s="15">
        <f>G2317/I2317*100</f>
        <v>8.3253588516746415</v>
      </c>
      <c r="H2318" s="59">
        <f>H2317/I2317*100</f>
        <v>2.8708133971291865</v>
      </c>
      <c r="I2318" s="138">
        <f t="shared" si="84"/>
        <v>100</v>
      </c>
      <c r="J2318" s="160">
        <f>J2317/I2317*100</f>
        <v>17.703349282296653</v>
      </c>
      <c r="K2318" s="207">
        <f>K2317/I2317*100</f>
        <v>53.588516746411486</v>
      </c>
      <c r="L2318" s="186">
        <f>L2317/I2317*100</f>
        <v>25.837320574162682</v>
      </c>
    </row>
    <row r="2319" spans="1:12" ht="11.25" customHeight="1" x14ac:dyDescent="0.4">
      <c r="A2319" s="359"/>
      <c r="B2319" s="291" t="s">
        <v>36</v>
      </c>
      <c r="C2319" s="13">
        <v>0</v>
      </c>
      <c r="D2319" s="13">
        <v>0</v>
      </c>
      <c r="E2319" s="13">
        <v>2</v>
      </c>
      <c r="F2319" s="13">
        <v>0</v>
      </c>
      <c r="G2319" s="13">
        <v>0</v>
      </c>
      <c r="H2319" s="13">
        <v>0</v>
      </c>
      <c r="I2319" s="139">
        <f t="shared" si="84"/>
        <v>2</v>
      </c>
      <c r="J2319" s="161">
        <f>C2319+D2319</f>
        <v>0</v>
      </c>
      <c r="K2319" s="208">
        <f>E2319</f>
        <v>2</v>
      </c>
      <c r="L2319" s="187">
        <f>SUM(F2319:G2319)</f>
        <v>0</v>
      </c>
    </row>
    <row r="2320" spans="1:12" ht="11.25" customHeight="1" x14ac:dyDescent="0.4">
      <c r="A2320" s="359"/>
      <c r="B2320" s="289"/>
      <c r="C2320" s="15">
        <f>C2319/I2319*100</f>
        <v>0</v>
      </c>
      <c r="D2320" s="15">
        <f>D2319/I2319*100</f>
        <v>0</v>
      </c>
      <c r="E2320" s="15">
        <f>E2319/I2319*100</f>
        <v>100</v>
      </c>
      <c r="F2320" s="15">
        <f>F2319/I2319*100</f>
        <v>0</v>
      </c>
      <c r="G2320" s="15">
        <f>G2319/I2319*100</f>
        <v>0</v>
      </c>
      <c r="H2320" s="59">
        <f>H2319/I2319*100</f>
        <v>0</v>
      </c>
      <c r="I2320" s="138">
        <f t="shared" si="84"/>
        <v>100</v>
      </c>
      <c r="J2320" s="160">
        <f>J2319/I2319*100</f>
        <v>0</v>
      </c>
      <c r="K2320" s="207">
        <f>K2319/I2319*100</f>
        <v>100</v>
      </c>
      <c r="L2320" s="186">
        <f>L2319/I2319*100</f>
        <v>0</v>
      </c>
    </row>
    <row r="2321" spans="1:12" ht="11.25" customHeight="1" x14ac:dyDescent="0.4">
      <c r="A2321" s="359"/>
      <c r="B2321" s="291" t="s">
        <v>105</v>
      </c>
      <c r="C2321" s="13">
        <v>0</v>
      </c>
      <c r="D2321" s="13">
        <v>1</v>
      </c>
      <c r="E2321" s="13">
        <v>10</v>
      </c>
      <c r="F2321" s="13">
        <v>6</v>
      </c>
      <c r="G2321" s="13">
        <v>4</v>
      </c>
      <c r="H2321" s="13">
        <v>0</v>
      </c>
      <c r="I2321" s="139">
        <f t="shared" si="84"/>
        <v>21</v>
      </c>
      <c r="J2321" s="161">
        <f>C2321+D2321</f>
        <v>1</v>
      </c>
      <c r="K2321" s="208">
        <f>E2321</f>
        <v>10</v>
      </c>
      <c r="L2321" s="187">
        <f>SUM(F2321:G2321)</f>
        <v>10</v>
      </c>
    </row>
    <row r="2322" spans="1:12" ht="11.25" customHeight="1" x14ac:dyDescent="0.4">
      <c r="A2322" s="359"/>
      <c r="B2322" s="289"/>
      <c r="C2322" s="15">
        <f>C2321/I2321*100</f>
        <v>0</v>
      </c>
      <c r="D2322" s="15">
        <f>D2321/I2321*100</f>
        <v>4.7619047619047619</v>
      </c>
      <c r="E2322" s="15">
        <f>E2321/I2321*100</f>
        <v>47.619047619047613</v>
      </c>
      <c r="F2322" s="15">
        <f>F2321/I2321*100</f>
        <v>28.571428571428569</v>
      </c>
      <c r="G2322" s="15">
        <f>G2321/I2321*100</f>
        <v>19.047619047619047</v>
      </c>
      <c r="H2322" s="59">
        <f>H2321/I2321*100</f>
        <v>0</v>
      </c>
      <c r="I2322" s="138">
        <f t="shared" si="84"/>
        <v>99.999999999999986</v>
      </c>
      <c r="J2322" s="160">
        <f>J2321/I2321*100</f>
        <v>4.7619047619047619</v>
      </c>
      <c r="K2322" s="207">
        <f>K2321/I2321*100</f>
        <v>47.619047619047613</v>
      </c>
      <c r="L2322" s="186">
        <f>L2321/I2321*100</f>
        <v>47.619047619047613</v>
      </c>
    </row>
    <row r="2323" spans="1:12" ht="11.25" customHeight="1" x14ac:dyDescent="0.4">
      <c r="A2323" s="359"/>
      <c r="B2323" s="290" t="s">
        <v>53</v>
      </c>
      <c r="C2323" s="13">
        <v>0</v>
      </c>
      <c r="D2323" s="13">
        <v>0</v>
      </c>
      <c r="E2323" s="13">
        <v>0</v>
      </c>
      <c r="F2323" s="13">
        <v>0</v>
      </c>
      <c r="G2323" s="13">
        <v>1</v>
      </c>
      <c r="H2323" s="13">
        <v>1</v>
      </c>
      <c r="I2323" s="139">
        <f t="shared" si="84"/>
        <v>2</v>
      </c>
      <c r="J2323" s="161">
        <f>C2323+D2323</f>
        <v>0</v>
      </c>
      <c r="K2323" s="208">
        <f>E2323</f>
        <v>0</v>
      </c>
      <c r="L2323" s="187">
        <f>SUM(F2323:G2323)</f>
        <v>1</v>
      </c>
    </row>
    <row r="2324" spans="1:12" ht="11.25" customHeight="1" x14ac:dyDescent="0.4">
      <c r="A2324" s="360"/>
      <c r="B2324" s="293"/>
      <c r="C2324" s="19">
        <f>C2323/I2323*100</f>
        <v>0</v>
      </c>
      <c r="D2324" s="19">
        <f>D2323/I2323*100</f>
        <v>0</v>
      </c>
      <c r="E2324" s="19">
        <f>E2323/I2323*100</f>
        <v>0</v>
      </c>
      <c r="F2324" s="19">
        <f>F2323/I2323*100</f>
        <v>0</v>
      </c>
      <c r="G2324" s="19">
        <f>G2323/I2323*100</f>
        <v>50</v>
      </c>
      <c r="H2324" s="76">
        <f>H2323/I2323*100</f>
        <v>50</v>
      </c>
      <c r="I2324" s="137">
        <f t="shared" si="84"/>
        <v>100</v>
      </c>
      <c r="J2324" s="159">
        <f>J2323/I2323*100</f>
        <v>0</v>
      </c>
      <c r="K2324" s="206">
        <f>K2323/I2323*100</f>
        <v>0</v>
      </c>
      <c r="L2324" s="185">
        <f>L2323/I2323*100</f>
        <v>50</v>
      </c>
    </row>
    <row r="2325" spans="1:12" ht="11.25" customHeight="1" x14ac:dyDescent="0.4">
      <c r="A2325" s="358" t="s">
        <v>40</v>
      </c>
      <c r="B2325" s="288" t="s">
        <v>41</v>
      </c>
      <c r="C2325" s="13">
        <v>5</v>
      </c>
      <c r="D2325" s="13">
        <v>14</v>
      </c>
      <c r="E2325" s="13">
        <v>32</v>
      </c>
      <c r="F2325" s="13">
        <v>13</v>
      </c>
      <c r="G2325" s="13">
        <v>3</v>
      </c>
      <c r="H2325" s="13">
        <v>2</v>
      </c>
      <c r="I2325" s="136">
        <f t="shared" si="84"/>
        <v>69</v>
      </c>
      <c r="J2325" s="158">
        <f>C2325+D2325</f>
        <v>19</v>
      </c>
      <c r="K2325" s="22">
        <f>E2325</f>
        <v>32</v>
      </c>
      <c r="L2325" s="184">
        <f>SUM(F2325:G2325)</f>
        <v>16</v>
      </c>
    </row>
    <row r="2326" spans="1:12" ht="11.25" customHeight="1" x14ac:dyDescent="0.4">
      <c r="A2326" s="359"/>
      <c r="B2326" s="289"/>
      <c r="C2326" s="14">
        <f>C2325/I2325*100</f>
        <v>7.2463768115942031</v>
      </c>
      <c r="D2326" s="16">
        <f>D2325/I2325*100</f>
        <v>20.289855072463769</v>
      </c>
      <c r="E2326" s="16">
        <f>E2325/I2325*100</f>
        <v>46.376811594202898</v>
      </c>
      <c r="F2326" s="16">
        <f>F2325/I2325*100</f>
        <v>18.840579710144929</v>
      </c>
      <c r="G2326" s="16">
        <f>G2325/I2325*100</f>
        <v>4.3478260869565215</v>
      </c>
      <c r="H2326" s="65">
        <f>H2325/I2325*100</f>
        <v>2.8985507246376812</v>
      </c>
      <c r="I2326" s="138">
        <f t="shared" si="84"/>
        <v>100.00000000000001</v>
      </c>
      <c r="J2326" s="160">
        <f>J2325/I2325*100</f>
        <v>27.536231884057973</v>
      </c>
      <c r="K2326" s="207">
        <f>K2325/I2325*100</f>
        <v>46.376811594202898</v>
      </c>
      <c r="L2326" s="186">
        <f>L2325/I2325*100</f>
        <v>23.188405797101449</v>
      </c>
    </row>
    <row r="2327" spans="1:12" ht="11.25" customHeight="1" x14ac:dyDescent="0.4">
      <c r="A2327" s="359"/>
      <c r="B2327" s="290" t="s">
        <v>42</v>
      </c>
      <c r="C2327" s="13">
        <v>7</v>
      </c>
      <c r="D2327" s="13">
        <v>37</v>
      </c>
      <c r="E2327" s="13">
        <v>53</v>
      </c>
      <c r="F2327" s="13">
        <v>17</v>
      </c>
      <c r="G2327" s="13">
        <v>8</v>
      </c>
      <c r="H2327" s="13">
        <v>0</v>
      </c>
      <c r="I2327" s="139">
        <f t="shared" si="84"/>
        <v>122</v>
      </c>
      <c r="J2327" s="161">
        <f>C2327+D2327</f>
        <v>44</v>
      </c>
      <c r="K2327" s="208">
        <f>E2327</f>
        <v>53</v>
      </c>
      <c r="L2327" s="187">
        <f>SUM(F2327:G2327)</f>
        <v>25</v>
      </c>
    </row>
    <row r="2328" spans="1:12" ht="11.25" customHeight="1" x14ac:dyDescent="0.4">
      <c r="A2328" s="359"/>
      <c r="B2328" s="290"/>
      <c r="C2328" s="15">
        <f>C2327/I2327*100</f>
        <v>5.7377049180327866</v>
      </c>
      <c r="D2328" s="15">
        <f>D2327/I2327*100</f>
        <v>30.327868852459016</v>
      </c>
      <c r="E2328" s="15">
        <f>E2327/I2327*100</f>
        <v>43.442622950819668</v>
      </c>
      <c r="F2328" s="15">
        <f>F2327/I2327*100</f>
        <v>13.934426229508196</v>
      </c>
      <c r="G2328" s="15">
        <f>G2327/I2327*100</f>
        <v>6.557377049180328</v>
      </c>
      <c r="H2328" s="59">
        <f>H2327/I2327*100</f>
        <v>0</v>
      </c>
      <c r="I2328" s="138">
        <f t="shared" si="84"/>
        <v>99.999999999999986</v>
      </c>
      <c r="J2328" s="160">
        <f>J2327/I2327*100</f>
        <v>36.065573770491802</v>
      </c>
      <c r="K2328" s="207">
        <f>K2327/I2327*100</f>
        <v>43.442622950819668</v>
      </c>
      <c r="L2328" s="186">
        <f>L2327/I2327*100</f>
        <v>20.491803278688526</v>
      </c>
    </row>
    <row r="2329" spans="1:12" ht="11.25" customHeight="1" x14ac:dyDescent="0.4">
      <c r="A2329" s="359"/>
      <c r="B2329" s="291" t="s">
        <v>43</v>
      </c>
      <c r="C2329" s="13">
        <v>6</v>
      </c>
      <c r="D2329" s="13">
        <v>45</v>
      </c>
      <c r="E2329" s="13">
        <v>95</v>
      </c>
      <c r="F2329" s="13">
        <v>29</v>
      </c>
      <c r="G2329" s="13">
        <v>23</v>
      </c>
      <c r="H2329" s="13">
        <v>1</v>
      </c>
      <c r="I2329" s="139">
        <f t="shared" si="84"/>
        <v>199</v>
      </c>
      <c r="J2329" s="161">
        <f>C2329+D2329</f>
        <v>51</v>
      </c>
      <c r="K2329" s="208">
        <f>E2329</f>
        <v>95</v>
      </c>
      <c r="L2329" s="187">
        <f>SUM(F2329:G2329)</f>
        <v>52</v>
      </c>
    </row>
    <row r="2330" spans="1:12" ht="11.25" customHeight="1" x14ac:dyDescent="0.4">
      <c r="A2330" s="359"/>
      <c r="B2330" s="289"/>
      <c r="C2330" s="15">
        <f>C2329/I2329*100</f>
        <v>3.0150753768844218</v>
      </c>
      <c r="D2330" s="15">
        <f>D2329/I2329*100</f>
        <v>22.613065326633166</v>
      </c>
      <c r="E2330" s="15">
        <f>E2329/I2329*100</f>
        <v>47.738693467336688</v>
      </c>
      <c r="F2330" s="15">
        <f>F2329/I2329*100</f>
        <v>14.572864321608039</v>
      </c>
      <c r="G2330" s="15">
        <f>G2329/I2329*100</f>
        <v>11.557788944723619</v>
      </c>
      <c r="H2330" s="59">
        <f>H2329/I2329*100</f>
        <v>0.50251256281407031</v>
      </c>
      <c r="I2330" s="138">
        <f t="shared" si="84"/>
        <v>100</v>
      </c>
      <c r="J2330" s="160">
        <f>J2329/I2329*100</f>
        <v>25.628140703517587</v>
      </c>
      <c r="K2330" s="207">
        <f>K2329/I2329*100</f>
        <v>47.738693467336688</v>
      </c>
      <c r="L2330" s="186">
        <f>L2329/I2329*100</f>
        <v>26.13065326633166</v>
      </c>
    </row>
    <row r="2331" spans="1:12" ht="11.25" customHeight="1" x14ac:dyDescent="0.4">
      <c r="A2331" s="359"/>
      <c r="B2331" s="290" t="s">
        <v>46</v>
      </c>
      <c r="C2331" s="13">
        <v>13</v>
      </c>
      <c r="D2331" s="13">
        <v>36</v>
      </c>
      <c r="E2331" s="13">
        <v>140</v>
      </c>
      <c r="F2331" s="13">
        <v>71</v>
      </c>
      <c r="G2331" s="13">
        <v>28</v>
      </c>
      <c r="H2331" s="13">
        <v>1</v>
      </c>
      <c r="I2331" s="139">
        <f t="shared" si="84"/>
        <v>289</v>
      </c>
      <c r="J2331" s="161">
        <f>C2331+D2331</f>
        <v>49</v>
      </c>
      <c r="K2331" s="208">
        <f>E2331</f>
        <v>140</v>
      </c>
      <c r="L2331" s="187">
        <f>SUM(F2331:G2331)</f>
        <v>99</v>
      </c>
    </row>
    <row r="2332" spans="1:12" ht="11.25" customHeight="1" x14ac:dyDescent="0.4">
      <c r="A2332" s="359"/>
      <c r="B2332" s="290"/>
      <c r="C2332" s="15">
        <f>C2331/I2331*100</f>
        <v>4.4982698961937722</v>
      </c>
      <c r="D2332" s="15">
        <f>D2331/I2331*100</f>
        <v>12.45674740484429</v>
      </c>
      <c r="E2332" s="15">
        <f>E2331/I2331*100</f>
        <v>48.442906574394463</v>
      </c>
      <c r="F2332" s="15">
        <f>F2331/I2331*100</f>
        <v>24.567474048442904</v>
      </c>
      <c r="G2332" s="15">
        <f>G2331/I2331*100</f>
        <v>9.688581314878892</v>
      </c>
      <c r="H2332" s="59">
        <f>H2331/I2331*100</f>
        <v>0.34602076124567477</v>
      </c>
      <c r="I2332" s="138">
        <f t="shared" si="84"/>
        <v>99.999999999999986</v>
      </c>
      <c r="J2332" s="160">
        <f>J2331/I2331*100</f>
        <v>16.955017301038062</v>
      </c>
      <c r="K2332" s="207">
        <f>K2331/I2331*100</f>
        <v>48.442906574394463</v>
      </c>
      <c r="L2332" s="186">
        <f>L2331/I2331*100</f>
        <v>34.256055363321799</v>
      </c>
    </row>
    <row r="2333" spans="1:12" ht="11.25" customHeight="1" x14ac:dyDescent="0.4">
      <c r="A2333" s="359"/>
      <c r="B2333" s="291" t="s">
        <v>47</v>
      </c>
      <c r="C2333" s="13">
        <v>2</v>
      </c>
      <c r="D2333" s="13">
        <v>47</v>
      </c>
      <c r="E2333" s="13">
        <v>155</v>
      </c>
      <c r="F2333" s="13">
        <v>65</v>
      </c>
      <c r="G2333" s="13">
        <v>36</v>
      </c>
      <c r="H2333" s="13">
        <v>2</v>
      </c>
      <c r="I2333" s="139">
        <f t="shared" si="84"/>
        <v>307</v>
      </c>
      <c r="J2333" s="161">
        <f>C2333+D2333</f>
        <v>49</v>
      </c>
      <c r="K2333" s="208">
        <f>E2333</f>
        <v>155</v>
      </c>
      <c r="L2333" s="187">
        <f>SUM(F2333:G2333)</f>
        <v>101</v>
      </c>
    </row>
    <row r="2334" spans="1:12" ht="11.25" customHeight="1" x14ac:dyDescent="0.4">
      <c r="A2334" s="359"/>
      <c r="B2334" s="289"/>
      <c r="C2334" s="15">
        <f>C2333/I2333*100</f>
        <v>0.65146579804560267</v>
      </c>
      <c r="D2334" s="15">
        <f>D2333/I2333*100</f>
        <v>15.309446254071663</v>
      </c>
      <c r="E2334" s="15">
        <f>E2333/I2333*100</f>
        <v>50.488599348534201</v>
      </c>
      <c r="F2334" s="15">
        <f>F2333/I2333*100</f>
        <v>21.172638436482085</v>
      </c>
      <c r="G2334" s="15">
        <f>G2333/I2333*100</f>
        <v>11.726384364820847</v>
      </c>
      <c r="H2334" s="59">
        <f>H2333/I2333*100</f>
        <v>0.65146579804560267</v>
      </c>
      <c r="I2334" s="138">
        <f t="shared" si="84"/>
        <v>100</v>
      </c>
      <c r="J2334" s="160">
        <f>J2333/I2333*100</f>
        <v>15.960912052117262</v>
      </c>
      <c r="K2334" s="207">
        <f>K2333/I2333*100</f>
        <v>50.488599348534201</v>
      </c>
      <c r="L2334" s="186">
        <f>L2333/I2333*100</f>
        <v>32.899022801302927</v>
      </c>
    </row>
    <row r="2335" spans="1:12" ht="11.25" customHeight="1" x14ac:dyDescent="0.4">
      <c r="A2335" s="359"/>
      <c r="B2335" s="290" t="s">
        <v>15</v>
      </c>
      <c r="C2335" s="13">
        <v>6</v>
      </c>
      <c r="D2335" s="13">
        <v>44</v>
      </c>
      <c r="E2335" s="13">
        <v>210</v>
      </c>
      <c r="F2335" s="13">
        <v>69</v>
      </c>
      <c r="G2335" s="13">
        <v>39</v>
      </c>
      <c r="H2335" s="13">
        <v>5</v>
      </c>
      <c r="I2335" s="139">
        <f t="shared" si="84"/>
        <v>373</v>
      </c>
      <c r="J2335" s="161">
        <f>C2335+D2335</f>
        <v>50</v>
      </c>
      <c r="K2335" s="208">
        <f>E2335</f>
        <v>210</v>
      </c>
      <c r="L2335" s="187">
        <f>SUM(F2335:G2335)</f>
        <v>108</v>
      </c>
    </row>
    <row r="2336" spans="1:12" ht="11.25" customHeight="1" x14ac:dyDescent="0.4">
      <c r="A2336" s="359"/>
      <c r="B2336" s="290"/>
      <c r="C2336" s="15">
        <f>C2335/I2335*100</f>
        <v>1.6085790884718498</v>
      </c>
      <c r="D2336" s="15">
        <f>D2335/I2335*100</f>
        <v>11.796246648793565</v>
      </c>
      <c r="E2336" s="15">
        <f>E2335/I2335*100</f>
        <v>56.300268096514749</v>
      </c>
      <c r="F2336" s="15">
        <f>F2335/I2335*100</f>
        <v>18.498659517426276</v>
      </c>
      <c r="G2336" s="15">
        <f>G2335/I2335*100</f>
        <v>10.455764075067025</v>
      </c>
      <c r="H2336" s="59">
        <f>H2335/I2335*100</f>
        <v>1.3404825737265416</v>
      </c>
      <c r="I2336" s="138">
        <f t="shared" si="84"/>
        <v>100.00000000000001</v>
      </c>
      <c r="J2336" s="160">
        <f>J2335/I2335*100</f>
        <v>13.404825737265416</v>
      </c>
      <c r="K2336" s="207">
        <f>K2335/I2335*100</f>
        <v>56.300268096514749</v>
      </c>
      <c r="L2336" s="186">
        <f>L2335/I2335*100</f>
        <v>28.954423592493299</v>
      </c>
    </row>
    <row r="2337" spans="1:12" ht="11.25" customHeight="1" x14ac:dyDescent="0.4">
      <c r="A2337" s="359"/>
      <c r="B2337" s="291" t="s">
        <v>1</v>
      </c>
      <c r="C2337" s="13">
        <v>12</v>
      </c>
      <c r="D2337" s="13">
        <v>65</v>
      </c>
      <c r="E2337" s="13">
        <v>288</v>
      </c>
      <c r="F2337" s="13">
        <v>80</v>
      </c>
      <c r="G2337" s="13">
        <v>39</v>
      </c>
      <c r="H2337" s="13">
        <v>38</v>
      </c>
      <c r="I2337" s="139">
        <f t="shared" si="84"/>
        <v>522</v>
      </c>
      <c r="J2337" s="161">
        <f>C2337+D2337</f>
        <v>77</v>
      </c>
      <c r="K2337" s="208">
        <f>E2337</f>
        <v>288</v>
      </c>
      <c r="L2337" s="187">
        <f>SUM(F2337:G2337)</f>
        <v>119</v>
      </c>
    </row>
    <row r="2338" spans="1:12" ht="11.25" customHeight="1" x14ac:dyDescent="0.4">
      <c r="A2338" s="359"/>
      <c r="B2338" s="289"/>
      <c r="C2338" s="15">
        <f>C2337/I2337*100</f>
        <v>2.2988505747126435</v>
      </c>
      <c r="D2338" s="15">
        <f>D2337/I2337*100</f>
        <v>12.452107279693486</v>
      </c>
      <c r="E2338" s="15">
        <f>E2337/I2337*100</f>
        <v>55.172413793103445</v>
      </c>
      <c r="F2338" s="15">
        <f>F2337/I2337*100</f>
        <v>15.325670498084291</v>
      </c>
      <c r="G2338" s="15">
        <f>G2337/I2337*100</f>
        <v>7.4712643678160928</v>
      </c>
      <c r="H2338" s="59">
        <f>H2337/I2337*100</f>
        <v>7.2796934865900385</v>
      </c>
      <c r="I2338" s="138">
        <f t="shared" si="84"/>
        <v>99.999999999999986</v>
      </c>
      <c r="J2338" s="160">
        <f>J2337/I2337*100</f>
        <v>14.750957854406129</v>
      </c>
      <c r="K2338" s="207">
        <f>K2337/I2337*100</f>
        <v>55.172413793103445</v>
      </c>
      <c r="L2338" s="186">
        <f>L2337/I2337*100</f>
        <v>22.796934865900383</v>
      </c>
    </row>
    <row r="2339" spans="1:12" ht="11.25" customHeight="1" x14ac:dyDescent="0.4">
      <c r="A2339" s="359"/>
      <c r="B2339" s="290" t="s">
        <v>53</v>
      </c>
      <c r="C2339" s="13">
        <v>0</v>
      </c>
      <c r="D2339" s="13">
        <v>1</v>
      </c>
      <c r="E2339" s="13">
        <v>0</v>
      </c>
      <c r="F2339" s="13">
        <v>0</v>
      </c>
      <c r="G2339" s="13">
        <v>0</v>
      </c>
      <c r="H2339" s="13">
        <v>1</v>
      </c>
      <c r="I2339" s="139">
        <f t="shared" si="84"/>
        <v>2</v>
      </c>
      <c r="J2339" s="161">
        <f>C2339+D2339</f>
        <v>1</v>
      </c>
      <c r="K2339" s="208">
        <f>E2339</f>
        <v>0</v>
      </c>
      <c r="L2339" s="187">
        <f>SUM(F2339:G2339)</f>
        <v>0</v>
      </c>
    </row>
    <row r="2340" spans="1:12" ht="11.25" customHeight="1" x14ac:dyDescent="0.4">
      <c r="A2340" s="360"/>
      <c r="B2340" s="293"/>
      <c r="C2340" s="19">
        <f>C2339/I2339*100</f>
        <v>0</v>
      </c>
      <c r="D2340" s="19">
        <f>D2339/I2339*100</f>
        <v>50</v>
      </c>
      <c r="E2340" s="19">
        <f>E2339/I2339*100</f>
        <v>0</v>
      </c>
      <c r="F2340" s="19">
        <f>F2339/I2339*100</f>
        <v>0</v>
      </c>
      <c r="G2340" s="19">
        <f>G2339/I2339*100</f>
        <v>0</v>
      </c>
      <c r="H2340" s="66">
        <f>H2339/I2339*100</f>
        <v>50</v>
      </c>
      <c r="I2340" s="137">
        <f t="shared" si="84"/>
        <v>100</v>
      </c>
      <c r="J2340" s="159">
        <f>J2339/I2339*100</f>
        <v>50</v>
      </c>
      <c r="K2340" s="206">
        <f>K2339/I2339*100</f>
        <v>0</v>
      </c>
      <c r="L2340" s="185">
        <f>L2339/I2339*100</f>
        <v>0</v>
      </c>
    </row>
    <row r="2341" spans="1:12" ht="11.25" customHeight="1" x14ac:dyDescent="0.4">
      <c r="A2341" s="361" t="s">
        <v>2</v>
      </c>
      <c r="B2341" s="288" t="s">
        <v>54</v>
      </c>
      <c r="C2341" s="13">
        <v>3</v>
      </c>
      <c r="D2341" s="13">
        <v>34</v>
      </c>
      <c r="E2341" s="13">
        <v>95</v>
      </c>
      <c r="F2341" s="13">
        <v>27</v>
      </c>
      <c r="G2341" s="13">
        <v>12</v>
      </c>
      <c r="H2341" s="13">
        <v>4</v>
      </c>
      <c r="I2341" s="154">
        <f t="shared" si="84"/>
        <v>175</v>
      </c>
      <c r="J2341" s="158">
        <f>C2341+D2341</f>
        <v>37</v>
      </c>
      <c r="K2341" s="22">
        <f>E2341</f>
        <v>95</v>
      </c>
      <c r="L2341" s="184">
        <f>SUM(F2341:G2341)</f>
        <v>39</v>
      </c>
    </row>
    <row r="2342" spans="1:12" ht="11.25" customHeight="1" x14ac:dyDescent="0.4">
      <c r="A2342" s="362"/>
      <c r="B2342" s="289"/>
      <c r="C2342" s="14">
        <f>C2341/I2341*100</f>
        <v>1.7142857142857144</v>
      </c>
      <c r="D2342" s="16">
        <f>D2341/I2341*100</f>
        <v>19.428571428571427</v>
      </c>
      <c r="E2342" s="16">
        <f>E2341/I2341*100</f>
        <v>54.285714285714285</v>
      </c>
      <c r="F2342" s="16">
        <f>F2341/I2341*100</f>
        <v>15.428571428571427</v>
      </c>
      <c r="G2342" s="16">
        <f>G2341/I2341*100</f>
        <v>6.8571428571428577</v>
      </c>
      <c r="H2342" s="65">
        <f>H2341/I2341*100</f>
        <v>2.2857142857142856</v>
      </c>
      <c r="I2342" s="138">
        <f t="shared" si="84"/>
        <v>100.00000000000001</v>
      </c>
      <c r="J2342" s="160">
        <f>J2341/I2341*100</f>
        <v>21.142857142857142</v>
      </c>
      <c r="K2342" s="207">
        <f>K2341/I2341*100</f>
        <v>54.285714285714285</v>
      </c>
      <c r="L2342" s="186">
        <f>L2341/I2341*100</f>
        <v>22.285714285714285</v>
      </c>
    </row>
    <row r="2343" spans="1:12" ht="11.25" customHeight="1" x14ac:dyDescent="0.4">
      <c r="A2343" s="362"/>
      <c r="B2343" s="290" t="s">
        <v>57</v>
      </c>
      <c r="C2343" s="13">
        <v>5</v>
      </c>
      <c r="D2343" s="13">
        <v>18</v>
      </c>
      <c r="E2343" s="13">
        <v>76</v>
      </c>
      <c r="F2343" s="13">
        <v>26</v>
      </c>
      <c r="G2343" s="13">
        <v>10</v>
      </c>
      <c r="H2343" s="13">
        <v>3</v>
      </c>
      <c r="I2343" s="139">
        <f t="shared" si="84"/>
        <v>138</v>
      </c>
      <c r="J2343" s="161">
        <f>C2343+D2343</f>
        <v>23</v>
      </c>
      <c r="K2343" s="208">
        <f>E2343</f>
        <v>76</v>
      </c>
      <c r="L2343" s="187">
        <f>SUM(F2343:G2343)</f>
        <v>36</v>
      </c>
    </row>
    <row r="2344" spans="1:12" ht="11.25" customHeight="1" x14ac:dyDescent="0.4">
      <c r="A2344" s="362"/>
      <c r="B2344" s="290"/>
      <c r="C2344" s="15">
        <f>C2343/I2343*100</f>
        <v>3.6231884057971016</v>
      </c>
      <c r="D2344" s="15">
        <f>D2343/I2343*100</f>
        <v>13.043478260869565</v>
      </c>
      <c r="E2344" s="15">
        <f>E2343/I2343*100</f>
        <v>55.072463768115945</v>
      </c>
      <c r="F2344" s="15">
        <f>F2343/I2343*100</f>
        <v>18.840579710144929</v>
      </c>
      <c r="G2344" s="15">
        <f>G2343/I2343*100</f>
        <v>7.2463768115942031</v>
      </c>
      <c r="H2344" s="59">
        <f>H2343/I2343*100</f>
        <v>2.1739130434782608</v>
      </c>
      <c r="I2344" s="138">
        <f t="shared" si="84"/>
        <v>100</v>
      </c>
      <c r="J2344" s="160">
        <f>J2343/I2343*100</f>
        <v>16.666666666666664</v>
      </c>
      <c r="K2344" s="207">
        <f>K2343/I2343*100</f>
        <v>55.072463768115945</v>
      </c>
      <c r="L2344" s="186">
        <f>L2343/I2343*100</f>
        <v>26.086956521739129</v>
      </c>
    </row>
    <row r="2345" spans="1:12" ht="11.25" customHeight="1" x14ac:dyDescent="0.4">
      <c r="A2345" s="362"/>
      <c r="B2345" s="291" t="s">
        <v>3</v>
      </c>
      <c r="C2345" s="13">
        <v>22</v>
      </c>
      <c r="D2345" s="13">
        <v>126</v>
      </c>
      <c r="E2345" s="13">
        <v>411</v>
      </c>
      <c r="F2345" s="13">
        <v>155</v>
      </c>
      <c r="G2345" s="13">
        <v>81</v>
      </c>
      <c r="H2345" s="13">
        <v>2</v>
      </c>
      <c r="I2345" s="139">
        <f t="shared" si="84"/>
        <v>797</v>
      </c>
      <c r="J2345" s="161">
        <f>C2345+D2345</f>
        <v>148</v>
      </c>
      <c r="K2345" s="208">
        <f>E2345</f>
        <v>411</v>
      </c>
      <c r="L2345" s="187">
        <f>SUM(F2345:G2345)</f>
        <v>236</v>
      </c>
    </row>
    <row r="2346" spans="1:12" ht="11.25" customHeight="1" x14ac:dyDescent="0.4">
      <c r="A2346" s="362"/>
      <c r="B2346" s="289"/>
      <c r="C2346" s="15">
        <f>C2345/I2345*100</f>
        <v>2.7603513174404015</v>
      </c>
      <c r="D2346" s="15">
        <f>D2345/I2345*100</f>
        <v>15.809284818067754</v>
      </c>
      <c r="E2346" s="15">
        <f>E2345/I2345*100</f>
        <v>51.568381430363864</v>
      </c>
      <c r="F2346" s="15">
        <f>F2345/I2345*100</f>
        <v>19.44792973651192</v>
      </c>
      <c r="G2346" s="15">
        <f>G2345/I2345*100</f>
        <v>10.163111668757843</v>
      </c>
      <c r="H2346" s="59">
        <f>H2345/I2345*100</f>
        <v>0.25094102885821828</v>
      </c>
      <c r="I2346" s="138">
        <f t="shared" si="84"/>
        <v>100</v>
      </c>
      <c r="J2346" s="160">
        <f>J2345/I2345*100</f>
        <v>18.569636135508155</v>
      </c>
      <c r="K2346" s="207">
        <f>K2345/I2345*100</f>
        <v>51.568381430363864</v>
      </c>
      <c r="L2346" s="186">
        <f>L2345/I2345*100</f>
        <v>29.611041405269763</v>
      </c>
    </row>
    <row r="2347" spans="1:12" ht="11.25" customHeight="1" x14ac:dyDescent="0.4">
      <c r="A2347" s="362"/>
      <c r="B2347" s="290" t="s">
        <v>51</v>
      </c>
      <c r="C2347" s="13">
        <v>4</v>
      </c>
      <c r="D2347" s="13">
        <v>23</v>
      </c>
      <c r="E2347" s="13">
        <v>65</v>
      </c>
      <c r="F2347" s="13">
        <v>26</v>
      </c>
      <c r="G2347" s="13">
        <v>12</v>
      </c>
      <c r="H2347" s="13">
        <v>4</v>
      </c>
      <c r="I2347" s="139">
        <f t="shared" si="84"/>
        <v>134</v>
      </c>
      <c r="J2347" s="161">
        <f>C2347+D2347</f>
        <v>27</v>
      </c>
      <c r="K2347" s="208">
        <f>E2347</f>
        <v>65</v>
      </c>
      <c r="L2347" s="187">
        <f>SUM(F2347:G2347)</f>
        <v>38</v>
      </c>
    </row>
    <row r="2348" spans="1:12" ht="11.25" customHeight="1" x14ac:dyDescent="0.4">
      <c r="A2348" s="362"/>
      <c r="B2348" s="290"/>
      <c r="C2348" s="15">
        <f>C2347/I2347*100</f>
        <v>2.9850746268656714</v>
      </c>
      <c r="D2348" s="15">
        <f>D2347/I2347*100</f>
        <v>17.164179104477611</v>
      </c>
      <c r="E2348" s="15">
        <f>E2347/I2347*100</f>
        <v>48.507462686567166</v>
      </c>
      <c r="F2348" s="15">
        <f>F2347/I2347*100</f>
        <v>19.402985074626866</v>
      </c>
      <c r="G2348" s="15">
        <f>G2347/I2347*100</f>
        <v>8.9552238805970141</v>
      </c>
      <c r="H2348" s="59">
        <f>H2347/I2347*100</f>
        <v>2.9850746268656714</v>
      </c>
      <c r="I2348" s="138">
        <f t="shared" si="84"/>
        <v>100</v>
      </c>
      <c r="J2348" s="160">
        <f>J2347/I2347*100</f>
        <v>20.149253731343283</v>
      </c>
      <c r="K2348" s="207">
        <f>K2347/I2347*100</f>
        <v>48.507462686567166</v>
      </c>
      <c r="L2348" s="186">
        <f>L2347/I2347*100</f>
        <v>28.35820895522388</v>
      </c>
    </row>
    <row r="2349" spans="1:12" ht="11.25" customHeight="1" x14ac:dyDescent="0.4">
      <c r="A2349" s="362"/>
      <c r="B2349" s="291" t="s">
        <v>52</v>
      </c>
      <c r="C2349" s="13">
        <v>4</v>
      </c>
      <c r="D2349" s="13">
        <v>26</v>
      </c>
      <c r="E2349" s="13">
        <v>36</v>
      </c>
      <c r="F2349" s="13">
        <v>19</v>
      </c>
      <c r="G2349" s="13">
        <v>5</v>
      </c>
      <c r="H2349" s="13">
        <v>0</v>
      </c>
      <c r="I2349" s="139">
        <f t="shared" si="84"/>
        <v>90</v>
      </c>
      <c r="J2349" s="161">
        <f>C2349+D2349</f>
        <v>30</v>
      </c>
      <c r="K2349" s="208">
        <f>E2349</f>
        <v>36</v>
      </c>
      <c r="L2349" s="187">
        <f>SUM(F2349:G2349)</f>
        <v>24</v>
      </c>
    </row>
    <row r="2350" spans="1:12" ht="11.25" customHeight="1" x14ac:dyDescent="0.4">
      <c r="A2350" s="362"/>
      <c r="B2350" s="289"/>
      <c r="C2350" s="15">
        <f>C2349/I2349*100</f>
        <v>4.4444444444444446</v>
      </c>
      <c r="D2350" s="15">
        <f>D2349/I2349*100</f>
        <v>28.888888888888886</v>
      </c>
      <c r="E2350" s="15">
        <f>E2349/I2349*100</f>
        <v>40</v>
      </c>
      <c r="F2350" s="15">
        <f>F2349/I2349*100</f>
        <v>21.111111111111111</v>
      </c>
      <c r="G2350" s="15">
        <f>G2349/I2349*100</f>
        <v>5.5555555555555554</v>
      </c>
      <c r="H2350" s="59">
        <f>H2349/I2349*100</f>
        <v>0</v>
      </c>
      <c r="I2350" s="138">
        <f t="shared" si="84"/>
        <v>100</v>
      </c>
      <c r="J2350" s="160">
        <f>J2349/I2349*100</f>
        <v>33.333333333333329</v>
      </c>
      <c r="K2350" s="207">
        <f>K2349/I2349*100</f>
        <v>40</v>
      </c>
      <c r="L2350" s="186">
        <f>L2349/I2349*100</f>
        <v>26.666666666666668</v>
      </c>
    </row>
    <row r="2351" spans="1:12" ht="11.25" customHeight="1" x14ac:dyDescent="0.4">
      <c r="A2351" s="362"/>
      <c r="B2351" s="290" t="s">
        <v>59</v>
      </c>
      <c r="C2351" s="13">
        <v>13</v>
      </c>
      <c r="D2351" s="13">
        <v>46</v>
      </c>
      <c r="E2351" s="13">
        <v>255</v>
      </c>
      <c r="F2351" s="13">
        <v>77</v>
      </c>
      <c r="G2351" s="13">
        <v>47</v>
      </c>
      <c r="H2351" s="13">
        <v>28</v>
      </c>
      <c r="I2351" s="139">
        <f t="shared" si="84"/>
        <v>466</v>
      </c>
      <c r="J2351" s="161">
        <f>C2351+D2351</f>
        <v>59</v>
      </c>
      <c r="K2351" s="208">
        <f>E2351</f>
        <v>255</v>
      </c>
      <c r="L2351" s="187">
        <f>SUM(F2351:G2351)</f>
        <v>124</v>
      </c>
    </row>
    <row r="2352" spans="1:12" ht="11.25" customHeight="1" x14ac:dyDescent="0.4">
      <c r="A2352" s="362"/>
      <c r="B2352" s="290"/>
      <c r="C2352" s="15">
        <f>C2351/I2351*100</f>
        <v>2.7896995708154506</v>
      </c>
      <c r="D2352" s="15">
        <f>D2351/I2351*100</f>
        <v>9.8712446351931327</v>
      </c>
      <c r="E2352" s="15">
        <f>E2351/I2351*100</f>
        <v>54.72103004291845</v>
      </c>
      <c r="F2352" s="15">
        <f>F2351/I2351*100</f>
        <v>16.523605150214593</v>
      </c>
      <c r="G2352" s="15">
        <f>G2351/I2351*100</f>
        <v>10.085836909871244</v>
      </c>
      <c r="H2352" s="59">
        <f>H2351/I2351*100</f>
        <v>6.0085836909871242</v>
      </c>
      <c r="I2352" s="138">
        <f t="shared" si="84"/>
        <v>100</v>
      </c>
      <c r="J2352" s="160">
        <f>J2351/I2351*100</f>
        <v>12.660944206008583</v>
      </c>
      <c r="K2352" s="207">
        <f>K2351/I2351*100</f>
        <v>54.72103004291845</v>
      </c>
      <c r="L2352" s="186">
        <f>L2351/I2351*100</f>
        <v>26.609442060085836</v>
      </c>
    </row>
    <row r="2353" spans="1:12" ht="11.25" customHeight="1" x14ac:dyDescent="0.4">
      <c r="A2353" s="362"/>
      <c r="B2353" s="291" t="s">
        <v>36</v>
      </c>
      <c r="C2353" s="13">
        <v>0</v>
      </c>
      <c r="D2353" s="13">
        <v>13</v>
      </c>
      <c r="E2353" s="13">
        <v>31</v>
      </c>
      <c r="F2353" s="13">
        <v>14</v>
      </c>
      <c r="G2353" s="13">
        <v>9</v>
      </c>
      <c r="H2353" s="13">
        <v>5</v>
      </c>
      <c r="I2353" s="139">
        <f t="shared" si="84"/>
        <v>72</v>
      </c>
      <c r="J2353" s="161">
        <f>C2353+D2353</f>
        <v>13</v>
      </c>
      <c r="K2353" s="208">
        <f>E2353</f>
        <v>31</v>
      </c>
      <c r="L2353" s="187">
        <f>SUM(F2353:G2353)</f>
        <v>23</v>
      </c>
    </row>
    <row r="2354" spans="1:12" ht="11.25" customHeight="1" x14ac:dyDescent="0.4">
      <c r="A2354" s="362"/>
      <c r="B2354" s="289"/>
      <c r="C2354" s="15">
        <f>C2353/I2353*100</f>
        <v>0</v>
      </c>
      <c r="D2354" s="15">
        <f>D2353/I2353*100</f>
        <v>18.055555555555554</v>
      </c>
      <c r="E2354" s="15">
        <f>E2353/I2353*100</f>
        <v>43.055555555555557</v>
      </c>
      <c r="F2354" s="15">
        <f>F2353/I2353*100</f>
        <v>19.444444444444446</v>
      </c>
      <c r="G2354" s="15">
        <f>G2353/I2353*100</f>
        <v>12.5</v>
      </c>
      <c r="H2354" s="59">
        <f>H2353/I2353*100</f>
        <v>6.9444444444444446</v>
      </c>
      <c r="I2354" s="138">
        <f t="shared" si="84"/>
        <v>100</v>
      </c>
      <c r="J2354" s="160">
        <f>J2353/I2353*100</f>
        <v>18.055555555555554</v>
      </c>
      <c r="K2354" s="207">
        <f>K2353/I2353*100</f>
        <v>43.055555555555557</v>
      </c>
      <c r="L2354" s="186">
        <f>L2353/I2353*100</f>
        <v>31.944444444444443</v>
      </c>
    </row>
    <row r="2355" spans="1:12" ht="11.25" customHeight="1" x14ac:dyDescent="0.4">
      <c r="A2355" s="362"/>
      <c r="B2355" s="290" t="s">
        <v>53</v>
      </c>
      <c r="C2355" s="13">
        <v>0</v>
      </c>
      <c r="D2355" s="13">
        <v>3</v>
      </c>
      <c r="E2355" s="13">
        <v>4</v>
      </c>
      <c r="F2355" s="13">
        <v>0</v>
      </c>
      <c r="G2355" s="13">
        <v>0</v>
      </c>
      <c r="H2355" s="13">
        <v>4</v>
      </c>
      <c r="I2355" s="139">
        <f t="shared" si="84"/>
        <v>11</v>
      </c>
      <c r="J2355" s="161">
        <f>C2355+D2355</f>
        <v>3</v>
      </c>
      <c r="K2355" s="208">
        <f>E2355</f>
        <v>4</v>
      </c>
      <c r="L2355" s="187">
        <f>SUM(F2355:G2355)</f>
        <v>0</v>
      </c>
    </row>
    <row r="2356" spans="1:12" ht="11.25" customHeight="1" x14ac:dyDescent="0.4">
      <c r="A2356" s="363"/>
      <c r="B2356" s="293"/>
      <c r="C2356" s="19">
        <f>C2355/I2355*100</f>
        <v>0</v>
      </c>
      <c r="D2356" s="19">
        <f>D2355/I2355*100</f>
        <v>27.27272727272727</v>
      </c>
      <c r="E2356" s="19">
        <f>E2355/I2355*100</f>
        <v>36.363636363636367</v>
      </c>
      <c r="F2356" s="19">
        <f>F2355/I2355*100</f>
        <v>0</v>
      </c>
      <c r="G2356" s="19">
        <f>G2355/I2355*100</f>
        <v>0</v>
      </c>
      <c r="H2356" s="66">
        <f>H2355/I2355*100</f>
        <v>36.363636363636367</v>
      </c>
      <c r="I2356" s="137">
        <f t="shared" si="84"/>
        <v>100</v>
      </c>
      <c r="J2356" s="159">
        <f>J2355/I2355*100</f>
        <v>27.27272727272727</v>
      </c>
      <c r="K2356" s="206">
        <f>K2355/I2355*100</f>
        <v>36.363636363636367</v>
      </c>
      <c r="L2356" s="185">
        <f>L2355/I2355*100</f>
        <v>0</v>
      </c>
    </row>
    <row r="2357" spans="1:12" ht="11.25" customHeight="1" x14ac:dyDescent="0.4">
      <c r="A2357" s="358" t="s">
        <v>19</v>
      </c>
      <c r="B2357" s="288" t="s">
        <v>64</v>
      </c>
      <c r="C2357" s="13">
        <v>5</v>
      </c>
      <c r="D2357" s="13">
        <v>28</v>
      </c>
      <c r="E2357" s="13">
        <v>143</v>
      </c>
      <c r="F2357" s="13">
        <v>38</v>
      </c>
      <c r="G2357" s="13">
        <v>31</v>
      </c>
      <c r="H2357" s="13">
        <v>14</v>
      </c>
      <c r="I2357" s="136">
        <f t="shared" si="84"/>
        <v>259</v>
      </c>
      <c r="J2357" s="158">
        <f>C2357+D2357</f>
        <v>33</v>
      </c>
      <c r="K2357" s="22">
        <f>E2357</f>
        <v>143</v>
      </c>
      <c r="L2357" s="184">
        <f>SUM(F2357:G2357)</f>
        <v>69</v>
      </c>
    </row>
    <row r="2358" spans="1:12" ht="11.25" customHeight="1" x14ac:dyDescent="0.4">
      <c r="A2358" s="359"/>
      <c r="B2358" s="289"/>
      <c r="C2358" s="14">
        <f>C2357/I2357*100</f>
        <v>1.9305019305019304</v>
      </c>
      <c r="D2358" s="16">
        <f>D2357/I2357*100</f>
        <v>10.810810810810811</v>
      </c>
      <c r="E2358" s="16">
        <f>E2357/I2357*100</f>
        <v>55.212355212355213</v>
      </c>
      <c r="F2358" s="16">
        <f>F2357/I2357*100</f>
        <v>14.671814671814673</v>
      </c>
      <c r="G2358" s="16">
        <f>G2357/I2357*100</f>
        <v>11.969111969111969</v>
      </c>
      <c r="H2358" s="65">
        <f>H2357/I2357*100</f>
        <v>5.4054054054054053</v>
      </c>
      <c r="I2358" s="138">
        <f t="shared" si="84"/>
        <v>100</v>
      </c>
      <c r="J2358" s="160">
        <f>J2357/I2357*100</f>
        <v>12.741312741312742</v>
      </c>
      <c r="K2358" s="207">
        <f>K2357/I2357*100</f>
        <v>55.212355212355213</v>
      </c>
      <c r="L2358" s="186">
        <f>L2357/I2357*100</f>
        <v>26.640926640926644</v>
      </c>
    </row>
    <row r="2359" spans="1:12" ht="11.25" customHeight="1" x14ac:dyDescent="0.4">
      <c r="A2359" s="359"/>
      <c r="B2359" s="290" t="s">
        <v>66</v>
      </c>
      <c r="C2359" s="13">
        <v>5</v>
      </c>
      <c r="D2359" s="13">
        <v>56</v>
      </c>
      <c r="E2359" s="13">
        <v>168</v>
      </c>
      <c r="F2359" s="13">
        <v>63</v>
      </c>
      <c r="G2359" s="13">
        <v>41</v>
      </c>
      <c r="H2359" s="13">
        <v>9</v>
      </c>
      <c r="I2359" s="139">
        <f t="shared" si="84"/>
        <v>342</v>
      </c>
      <c r="J2359" s="161">
        <f>C2359+D2359</f>
        <v>61</v>
      </c>
      <c r="K2359" s="208">
        <f>E2359</f>
        <v>168</v>
      </c>
      <c r="L2359" s="187">
        <f>SUM(F2359:G2359)</f>
        <v>104</v>
      </c>
    </row>
    <row r="2360" spans="1:12" ht="11.25" customHeight="1" x14ac:dyDescent="0.4">
      <c r="A2360" s="359"/>
      <c r="B2360" s="290"/>
      <c r="C2360" s="15">
        <f>C2359/I2359*100</f>
        <v>1.4619883040935671</v>
      </c>
      <c r="D2360" s="15">
        <f>D2359/I2359*100</f>
        <v>16.374269005847953</v>
      </c>
      <c r="E2360" s="15">
        <f>E2359/I2359*100</f>
        <v>49.122807017543856</v>
      </c>
      <c r="F2360" s="15">
        <f>F2359/I2359*100</f>
        <v>18.421052631578945</v>
      </c>
      <c r="G2360" s="15">
        <f>G2359/I2359*100</f>
        <v>11.988304093567251</v>
      </c>
      <c r="H2360" s="59">
        <f>H2359/I2359*100</f>
        <v>2.6315789473684208</v>
      </c>
      <c r="I2360" s="138">
        <f t="shared" si="84"/>
        <v>100</v>
      </c>
      <c r="J2360" s="160">
        <f>J2359/I2359*100</f>
        <v>17.836257309941519</v>
      </c>
      <c r="K2360" s="207">
        <f>K2359/I2359*100</f>
        <v>49.122807017543856</v>
      </c>
      <c r="L2360" s="186">
        <f>L2359/I2359*100</f>
        <v>30.409356725146196</v>
      </c>
    </row>
    <row r="2361" spans="1:12" ht="11.25" customHeight="1" x14ac:dyDescent="0.4">
      <c r="A2361" s="359"/>
      <c r="B2361" s="291" t="s">
        <v>67</v>
      </c>
      <c r="C2361" s="13">
        <v>24</v>
      </c>
      <c r="D2361" s="13">
        <v>137</v>
      </c>
      <c r="E2361" s="13">
        <v>435</v>
      </c>
      <c r="F2361" s="13">
        <v>159</v>
      </c>
      <c r="G2361" s="13">
        <v>81</v>
      </c>
      <c r="H2361" s="13">
        <v>7</v>
      </c>
      <c r="I2361" s="139">
        <f t="shared" si="84"/>
        <v>843</v>
      </c>
      <c r="J2361" s="161">
        <f>C2361+D2361</f>
        <v>161</v>
      </c>
      <c r="K2361" s="208">
        <f>E2361</f>
        <v>435</v>
      </c>
      <c r="L2361" s="187">
        <f>SUM(F2361:G2361)</f>
        <v>240</v>
      </c>
    </row>
    <row r="2362" spans="1:12" ht="11.25" customHeight="1" x14ac:dyDescent="0.4">
      <c r="A2362" s="359"/>
      <c r="B2362" s="289"/>
      <c r="C2362" s="15">
        <f>C2361/I2361*100</f>
        <v>2.8469750889679712</v>
      </c>
      <c r="D2362" s="15">
        <f>D2361/I2361*100</f>
        <v>16.251482799525505</v>
      </c>
      <c r="E2362" s="15">
        <f>E2361/I2361*100</f>
        <v>51.601423487544487</v>
      </c>
      <c r="F2362" s="15">
        <f>F2361/I2361*100</f>
        <v>18.861209964412812</v>
      </c>
      <c r="G2362" s="15">
        <f>G2361/I2361*100</f>
        <v>9.6085409252669027</v>
      </c>
      <c r="H2362" s="59">
        <f>H2361/I2361*100</f>
        <v>0.83036773428232491</v>
      </c>
      <c r="I2362" s="138">
        <f t="shared" si="84"/>
        <v>100</v>
      </c>
      <c r="J2362" s="160">
        <f>J2361/I2361*100</f>
        <v>19.098457888493474</v>
      </c>
      <c r="K2362" s="207">
        <f>K2361/I2361*100</f>
        <v>51.601423487544487</v>
      </c>
      <c r="L2362" s="186">
        <f>L2361/I2361*100</f>
        <v>28.46975088967972</v>
      </c>
    </row>
    <row r="2363" spans="1:12" ht="11.25" customHeight="1" x14ac:dyDescent="0.4">
      <c r="A2363" s="359"/>
      <c r="B2363" s="290" t="s">
        <v>69</v>
      </c>
      <c r="C2363" s="13">
        <v>12</v>
      </c>
      <c r="D2363" s="13">
        <v>54</v>
      </c>
      <c r="E2363" s="13">
        <v>148</v>
      </c>
      <c r="F2363" s="13">
        <v>54</v>
      </c>
      <c r="G2363" s="13">
        <v>17</v>
      </c>
      <c r="H2363" s="13">
        <v>8</v>
      </c>
      <c r="I2363" s="139">
        <f t="shared" si="84"/>
        <v>293</v>
      </c>
      <c r="J2363" s="161">
        <f>C2363+D2363</f>
        <v>66</v>
      </c>
      <c r="K2363" s="208">
        <f>E2363</f>
        <v>148</v>
      </c>
      <c r="L2363" s="187">
        <f>SUM(F2363:G2363)</f>
        <v>71</v>
      </c>
    </row>
    <row r="2364" spans="1:12" ht="11.25" customHeight="1" x14ac:dyDescent="0.4">
      <c r="A2364" s="359"/>
      <c r="B2364" s="290"/>
      <c r="C2364" s="15">
        <f>C2363/I2363*100</f>
        <v>4.0955631399317403</v>
      </c>
      <c r="D2364" s="15">
        <f>D2363/I2363*100</f>
        <v>18.430034129692832</v>
      </c>
      <c r="E2364" s="15">
        <f>E2363/I2363*100</f>
        <v>50.511945392491462</v>
      </c>
      <c r="F2364" s="15">
        <f>F2363/I2363*100</f>
        <v>18.430034129692832</v>
      </c>
      <c r="G2364" s="15">
        <f>G2363/I2363*100</f>
        <v>5.802047781569966</v>
      </c>
      <c r="H2364" s="59">
        <f>H2363/I2363*100</f>
        <v>2.7303754266211606</v>
      </c>
      <c r="I2364" s="138">
        <f t="shared" si="84"/>
        <v>100</v>
      </c>
      <c r="J2364" s="160">
        <f>J2363/I2363*100</f>
        <v>22.525597269624573</v>
      </c>
      <c r="K2364" s="207">
        <f>K2363/I2363*100</f>
        <v>50.511945392491462</v>
      </c>
      <c r="L2364" s="186">
        <f>L2363/I2363*100</f>
        <v>24.232081911262799</v>
      </c>
    </row>
    <row r="2365" spans="1:12" ht="11.25" customHeight="1" x14ac:dyDescent="0.4">
      <c r="A2365" s="359"/>
      <c r="B2365" s="291" t="s">
        <v>70</v>
      </c>
      <c r="C2365" s="13">
        <v>5</v>
      </c>
      <c r="D2365" s="13">
        <v>14</v>
      </c>
      <c r="E2365" s="13">
        <v>77</v>
      </c>
      <c r="F2365" s="13">
        <v>29</v>
      </c>
      <c r="G2365" s="13">
        <v>6</v>
      </c>
      <c r="H2365" s="13">
        <v>8</v>
      </c>
      <c r="I2365" s="139">
        <f t="shared" si="84"/>
        <v>139</v>
      </c>
      <c r="J2365" s="161">
        <f>C2365+D2365</f>
        <v>19</v>
      </c>
      <c r="K2365" s="208">
        <f>E2365</f>
        <v>77</v>
      </c>
      <c r="L2365" s="187">
        <f>SUM(F2365:G2365)</f>
        <v>35</v>
      </c>
    </row>
    <row r="2366" spans="1:12" ht="11.25" customHeight="1" x14ac:dyDescent="0.4">
      <c r="A2366" s="359"/>
      <c r="B2366" s="289"/>
      <c r="C2366" s="15">
        <f>C2365/I2365*100</f>
        <v>3.5971223021582732</v>
      </c>
      <c r="D2366" s="15">
        <f>D2365/I2365*100</f>
        <v>10.071942446043165</v>
      </c>
      <c r="E2366" s="15">
        <f>E2365/I2365*100</f>
        <v>55.39568345323741</v>
      </c>
      <c r="F2366" s="15">
        <f>F2365/I2365*100</f>
        <v>20.863309352517987</v>
      </c>
      <c r="G2366" s="15">
        <f>G2365/I2365*100</f>
        <v>4.3165467625899279</v>
      </c>
      <c r="H2366" s="59">
        <f>H2365/I2365*100</f>
        <v>5.755395683453238</v>
      </c>
      <c r="I2366" s="138">
        <f t="shared" si="84"/>
        <v>100</v>
      </c>
      <c r="J2366" s="160">
        <f>J2365/I2365*100</f>
        <v>13.669064748201439</v>
      </c>
      <c r="K2366" s="207">
        <f>K2365/I2365*100</f>
        <v>55.39568345323741</v>
      </c>
      <c r="L2366" s="186">
        <f>L2365/I2365*100</f>
        <v>25.179856115107913</v>
      </c>
    </row>
    <row r="2367" spans="1:12" ht="11.25" customHeight="1" x14ac:dyDescent="0.4">
      <c r="A2367" s="359"/>
      <c r="B2367" s="290" t="s">
        <v>53</v>
      </c>
      <c r="C2367" s="13">
        <v>0</v>
      </c>
      <c r="D2367" s="13">
        <v>0</v>
      </c>
      <c r="E2367" s="13">
        <v>2</v>
      </c>
      <c r="F2367" s="13">
        <v>1</v>
      </c>
      <c r="G2367" s="13">
        <v>0</v>
      </c>
      <c r="H2367" s="13">
        <v>4</v>
      </c>
      <c r="I2367" s="139">
        <f t="shared" si="84"/>
        <v>7</v>
      </c>
      <c r="J2367" s="163">
        <f>C2367+D2367</f>
        <v>0</v>
      </c>
      <c r="K2367" s="208">
        <f>E2367</f>
        <v>2</v>
      </c>
      <c r="L2367" s="187">
        <f>SUM(F2367:G2367)</f>
        <v>1</v>
      </c>
    </row>
    <row r="2368" spans="1:12" ht="11.25" customHeight="1" x14ac:dyDescent="0.4">
      <c r="A2368" s="360"/>
      <c r="B2368" s="293"/>
      <c r="C2368" s="17">
        <f>C2367/I2367*100</f>
        <v>0</v>
      </c>
      <c r="D2368" s="17">
        <f>D2367/I2367*100</f>
        <v>0</v>
      </c>
      <c r="E2368" s="17">
        <f>E2367/I2367*100</f>
        <v>28.571428571428569</v>
      </c>
      <c r="F2368" s="17">
        <f>F2367/I2367*100</f>
        <v>14.285714285714285</v>
      </c>
      <c r="G2368" s="17">
        <f>G2367/I2367*100</f>
        <v>0</v>
      </c>
      <c r="H2368" s="69">
        <f>H2367/I2367*100</f>
        <v>57.142857142857139</v>
      </c>
      <c r="I2368" s="137">
        <f t="shared" si="84"/>
        <v>100</v>
      </c>
      <c r="J2368" s="164">
        <f>J2367/I2367*100</f>
        <v>0</v>
      </c>
      <c r="K2368" s="209">
        <f>K2367/I2367*100</f>
        <v>28.571428571428569</v>
      </c>
      <c r="L2368" s="189">
        <f>L2367/I2367*100</f>
        <v>14.285714285714285</v>
      </c>
    </row>
    <row r="2369" spans="1:12" ht="11.25" customHeight="1" x14ac:dyDescent="0.4"/>
    <row r="2370" spans="1:12" ht="11.25" customHeight="1" x14ac:dyDescent="0.4"/>
    <row r="2371" spans="1:12" x14ac:dyDescent="0.4">
      <c r="A2371" s="272" t="s">
        <v>142</v>
      </c>
      <c r="B2371" s="272"/>
      <c r="C2371" s="272"/>
      <c r="D2371" s="272"/>
      <c r="E2371" s="272"/>
      <c r="F2371" s="272"/>
      <c r="G2371" s="272"/>
      <c r="H2371" s="272"/>
      <c r="I2371" s="272"/>
      <c r="J2371" s="272"/>
      <c r="K2371" s="272"/>
      <c r="L2371" s="272"/>
    </row>
    <row r="2372" spans="1:12" ht="30" customHeight="1" x14ac:dyDescent="0.4">
      <c r="A2372" s="266" t="s">
        <v>97</v>
      </c>
      <c r="B2372" s="266"/>
      <c r="C2372" s="266"/>
      <c r="D2372" s="266"/>
      <c r="E2372" s="266"/>
      <c r="F2372" s="266"/>
      <c r="G2372" s="266"/>
      <c r="H2372" s="266"/>
      <c r="I2372" s="266"/>
      <c r="J2372" s="266"/>
      <c r="K2372" s="266"/>
      <c r="L2372" s="266"/>
    </row>
    <row r="2373" spans="1:12" ht="11.25" customHeight="1" x14ac:dyDescent="0.15">
      <c r="A2373" s="258"/>
      <c r="B2373" s="259"/>
      <c r="C2373" s="9">
        <v>1</v>
      </c>
      <c r="D2373" s="9">
        <v>2</v>
      </c>
      <c r="E2373" s="9">
        <v>3</v>
      </c>
      <c r="F2373" s="9">
        <v>4</v>
      </c>
      <c r="G2373" s="9">
        <v>5</v>
      </c>
      <c r="H2373" s="280" t="s">
        <v>21</v>
      </c>
      <c r="I2373" s="282" t="s">
        <v>11</v>
      </c>
      <c r="J2373" s="156" t="s">
        <v>44</v>
      </c>
      <c r="K2373" s="9">
        <v>3</v>
      </c>
      <c r="L2373" s="182" t="s">
        <v>38</v>
      </c>
    </row>
    <row r="2374" spans="1:12" ht="100.5" customHeight="1" x14ac:dyDescent="0.15">
      <c r="A2374" s="260" t="s">
        <v>12</v>
      </c>
      <c r="B2374" s="261"/>
      <c r="C2374" s="10" t="s">
        <v>83</v>
      </c>
      <c r="D2374" s="10" t="s">
        <v>145</v>
      </c>
      <c r="E2374" s="10" t="s">
        <v>35</v>
      </c>
      <c r="F2374" s="10" t="s">
        <v>6</v>
      </c>
      <c r="G2374" s="10" t="s">
        <v>146</v>
      </c>
      <c r="H2374" s="281"/>
      <c r="I2374" s="332"/>
      <c r="J2374" s="190" t="s">
        <v>145</v>
      </c>
      <c r="K2374" s="10" t="s">
        <v>35</v>
      </c>
      <c r="L2374" s="229" t="s">
        <v>146</v>
      </c>
    </row>
    <row r="2375" spans="1:12" ht="11.25" customHeight="1" x14ac:dyDescent="0.4">
      <c r="A2375" s="306" t="s">
        <v>10</v>
      </c>
      <c r="B2375" s="307"/>
      <c r="C2375" s="11">
        <f t="shared" ref="C2375:H2375" si="85">C2377+C2379+C2381+C2383</f>
        <v>444</v>
      </c>
      <c r="D2375" s="11">
        <f t="shared" si="85"/>
        <v>640</v>
      </c>
      <c r="E2375" s="11">
        <f t="shared" si="85"/>
        <v>574</v>
      </c>
      <c r="F2375" s="11">
        <f t="shared" si="85"/>
        <v>154</v>
      </c>
      <c r="G2375" s="11">
        <f t="shared" si="85"/>
        <v>53</v>
      </c>
      <c r="H2375" s="11">
        <f t="shared" si="85"/>
        <v>18</v>
      </c>
      <c r="I2375" s="154">
        <f t="shared" ref="I2375:I2438" si="86">SUM(C2375:H2375)</f>
        <v>1883</v>
      </c>
      <c r="J2375" s="37">
        <f>C2375+D2375</f>
        <v>1084</v>
      </c>
      <c r="K2375" s="11">
        <f>E2375</f>
        <v>574</v>
      </c>
      <c r="L2375" s="230">
        <f>SUM(F2375:G2375)</f>
        <v>207</v>
      </c>
    </row>
    <row r="2376" spans="1:12" ht="11.25" customHeight="1" x14ac:dyDescent="0.4">
      <c r="A2376" s="286"/>
      <c r="B2376" s="287"/>
      <c r="C2376" s="12">
        <f>C2375/I2375*100</f>
        <v>23.579394583112055</v>
      </c>
      <c r="D2376" s="12">
        <f>D2375/I2375*100</f>
        <v>33.988316516197557</v>
      </c>
      <c r="E2376" s="12">
        <f>E2375/I2375*100</f>
        <v>30.483271375464682</v>
      </c>
      <c r="F2376" s="12">
        <f>F2375/I2375*100</f>
        <v>8.1784386617100377</v>
      </c>
      <c r="G2376" s="12">
        <f>G2375/I2375*100</f>
        <v>2.8146574614976103</v>
      </c>
      <c r="H2376" s="64">
        <f>H2375/I2375*100</f>
        <v>0.95592140201805642</v>
      </c>
      <c r="I2376" s="137">
        <f t="shared" si="86"/>
        <v>99.999999999999986</v>
      </c>
      <c r="J2376" s="159">
        <f>J2375/I2375*100</f>
        <v>57.567711099309612</v>
      </c>
      <c r="K2376" s="206">
        <f>K2375/I2375*100</f>
        <v>30.483271375464682</v>
      </c>
      <c r="L2376" s="185">
        <f>L2375/I2375*100</f>
        <v>10.993096123207648</v>
      </c>
    </row>
    <row r="2377" spans="1:12" ht="11.25" customHeight="1" x14ac:dyDescent="0.4">
      <c r="A2377" s="358" t="s">
        <v>22</v>
      </c>
      <c r="B2377" s="288" t="s">
        <v>23</v>
      </c>
      <c r="C2377" s="13">
        <v>330</v>
      </c>
      <c r="D2377" s="13">
        <v>461</v>
      </c>
      <c r="E2377" s="13">
        <v>388</v>
      </c>
      <c r="F2377" s="13">
        <v>116</v>
      </c>
      <c r="G2377" s="13">
        <v>41</v>
      </c>
      <c r="H2377" s="13">
        <v>9</v>
      </c>
      <c r="I2377" s="136">
        <f t="shared" si="86"/>
        <v>1345</v>
      </c>
      <c r="J2377" s="158">
        <f>C2377+D2377</f>
        <v>791</v>
      </c>
      <c r="K2377" s="22">
        <f>E2377</f>
        <v>388</v>
      </c>
      <c r="L2377" s="184">
        <f>SUM(F2377:G2377)</f>
        <v>157</v>
      </c>
    </row>
    <row r="2378" spans="1:12" ht="11.25" customHeight="1" x14ac:dyDescent="0.4">
      <c r="A2378" s="359"/>
      <c r="B2378" s="289"/>
      <c r="C2378" s="14">
        <f>C2377/I2377*100</f>
        <v>24.535315985130111</v>
      </c>
      <c r="D2378" s="16">
        <f>D2377/I2377*100</f>
        <v>34.275092936802977</v>
      </c>
      <c r="E2378" s="16">
        <f>E2377/I2377*100</f>
        <v>28.847583643122675</v>
      </c>
      <c r="F2378" s="16">
        <f>F2377/I2377*100</f>
        <v>8.6245353159851295</v>
      </c>
      <c r="G2378" s="16">
        <f>G2377/I2377*100</f>
        <v>3.0483271375464684</v>
      </c>
      <c r="H2378" s="65">
        <f>H2377/I2377*100</f>
        <v>0.66914498141263945</v>
      </c>
      <c r="I2378" s="138">
        <f t="shared" si="86"/>
        <v>100</v>
      </c>
      <c r="J2378" s="160">
        <f>J2377/I2377*100</f>
        <v>58.810408921933089</v>
      </c>
      <c r="K2378" s="207">
        <f>K2377/I2377*100</f>
        <v>28.847583643122675</v>
      </c>
      <c r="L2378" s="186">
        <f>L2377/I2377*100</f>
        <v>11.672862453531598</v>
      </c>
    </row>
    <row r="2379" spans="1:12" ht="11.25" customHeight="1" x14ac:dyDescent="0.4">
      <c r="A2379" s="359"/>
      <c r="B2379" s="290" t="s">
        <v>25</v>
      </c>
      <c r="C2379" s="13">
        <v>71</v>
      </c>
      <c r="D2379" s="13">
        <v>115</v>
      </c>
      <c r="E2379" s="13">
        <v>115</v>
      </c>
      <c r="F2379" s="13">
        <v>24</v>
      </c>
      <c r="G2379" s="13">
        <v>7</v>
      </c>
      <c r="H2379" s="13">
        <v>4</v>
      </c>
      <c r="I2379" s="139">
        <f t="shared" si="86"/>
        <v>336</v>
      </c>
      <c r="J2379" s="161">
        <f>C2379+D2379</f>
        <v>186</v>
      </c>
      <c r="K2379" s="208">
        <f>E2379</f>
        <v>115</v>
      </c>
      <c r="L2379" s="187">
        <f>SUM(F2379:G2379)</f>
        <v>31</v>
      </c>
    </row>
    <row r="2380" spans="1:12" ht="11.25" customHeight="1" x14ac:dyDescent="0.4">
      <c r="A2380" s="359"/>
      <c r="B2380" s="290"/>
      <c r="C2380" s="15">
        <f>C2379/I2379*100</f>
        <v>21.13095238095238</v>
      </c>
      <c r="D2380" s="15">
        <f>D2379/I2379*100</f>
        <v>34.226190476190474</v>
      </c>
      <c r="E2380" s="15">
        <f>E2379/I2379*100</f>
        <v>34.226190476190474</v>
      </c>
      <c r="F2380" s="15">
        <f>F2379/I2379*100</f>
        <v>7.1428571428571423</v>
      </c>
      <c r="G2380" s="15">
        <f>G2379/I2379*100</f>
        <v>2.083333333333333</v>
      </c>
      <c r="H2380" s="59">
        <f>H2379/I2379*100</f>
        <v>1.1904761904761905</v>
      </c>
      <c r="I2380" s="138">
        <f t="shared" si="86"/>
        <v>99.999999999999986</v>
      </c>
      <c r="J2380" s="160">
        <f>J2379/I2379*100</f>
        <v>55.357142857142861</v>
      </c>
      <c r="K2380" s="207">
        <f>K2379/I2379*100</f>
        <v>34.226190476190474</v>
      </c>
      <c r="L2380" s="186">
        <f>L2379/I2379*100</f>
        <v>9.2261904761904763</v>
      </c>
    </row>
    <row r="2381" spans="1:12" ht="11.25" customHeight="1" x14ac:dyDescent="0.4">
      <c r="A2381" s="359"/>
      <c r="B2381" s="291" t="s">
        <v>14</v>
      </c>
      <c r="C2381" s="13">
        <v>24</v>
      </c>
      <c r="D2381" s="13">
        <v>47</v>
      </c>
      <c r="E2381" s="13">
        <v>45</v>
      </c>
      <c r="F2381" s="13">
        <v>12</v>
      </c>
      <c r="G2381" s="13">
        <v>4</v>
      </c>
      <c r="H2381" s="13">
        <v>3</v>
      </c>
      <c r="I2381" s="139">
        <f t="shared" si="86"/>
        <v>135</v>
      </c>
      <c r="J2381" s="161">
        <f>C2381+D2381</f>
        <v>71</v>
      </c>
      <c r="K2381" s="208">
        <f>E2381</f>
        <v>45</v>
      </c>
      <c r="L2381" s="187">
        <f>SUM(F2381:G2381)</f>
        <v>16</v>
      </c>
    </row>
    <row r="2382" spans="1:12" ht="11.25" customHeight="1" x14ac:dyDescent="0.4">
      <c r="A2382" s="359"/>
      <c r="B2382" s="289"/>
      <c r="C2382" s="16">
        <f>C2381/I2381*100</f>
        <v>17.777777777777779</v>
      </c>
      <c r="D2382" s="16">
        <f>D2381/I2381*100</f>
        <v>34.814814814814817</v>
      </c>
      <c r="E2382" s="16">
        <f>E2381/I2381*100</f>
        <v>33.333333333333329</v>
      </c>
      <c r="F2382" s="16">
        <f>F2381/I2381*100</f>
        <v>8.8888888888888893</v>
      </c>
      <c r="G2382" s="16">
        <f>G2381/I2381*100</f>
        <v>2.9629629629629632</v>
      </c>
      <c r="H2382" s="65">
        <f>H2381/I2381*100</f>
        <v>2.2222222222222223</v>
      </c>
      <c r="I2382" s="138">
        <f t="shared" si="86"/>
        <v>100</v>
      </c>
      <c r="J2382" s="160">
        <f>J2381/I2381*100</f>
        <v>52.592592592592588</v>
      </c>
      <c r="K2382" s="207">
        <f>K2381/I2381*100</f>
        <v>33.333333333333329</v>
      </c>
      <c r="L2382" s="186">
        <f>L2381/I2381*100</f>
        <v>11.851851851851853</v>
      </c>
    </row>
    <row r="2383" spans="1:12" ht="11.25" customHeight="1" x14ac:dyDescent="0.4">
      <c r="A2383" s="359"/>
      <c r="B2383" s="290" t="s">
        <v>16</v>
      </c>
      <c r="C2383" s="13">
        <v>19</v>
      </c>
      <c r="D2383" s="13">
        <v>17</v>
      </c>
      <c r="E2383" s="13">
        <v>26</v>
      </c>
      <c r="F2383" s="13">
        <v>2</v>
      </c>
      <c r="G2383" s="13">
        <v>1</v>
      </c>
      <c r="H2383" s="13">
        <v>2</v>
      </c>
      <c r="I2383" s="139">
        <f t="shared" si="86"/>
        <v>67</v>
      </c>
      <c r="J2383" s="161">
        <f>C2383+D2383</f>
        <v>36</v>
      </c>
      <c r="K2383" s="208">
        <f>E2383</f>
        <v>26</v>
      </c>
      <c r="L2383" s="187">
        <f>SUM(F2383:G2383)</f>
        <v>3</v>
      </c>
    </row>
    <row r="2384" spans="1:12" ht="11.25" customHeight="1" x14ac:dyDescent="0.4">
      <c r="A2384" s="359"/>
      <c r="B2384" s="290"/>
      <c r="C2384" s="17">
        <f>C2383/I2383*100</f>
        <v>28.35820895522388</v>
      </c>
      <c r="D2384" s="17">
        <f>D2383/I2383*100</f>
        <v>25.373134328358208</v>
      </c>
      <c r="E2384" s="17">
        <f>E2383/I2383*100</f>
        <v>38.805970149253731</v>
      </c>
      <c r="F2384" s="17">
        <f>F2383/I2383*100</f>
        <v>2.9850746268656714</v>
      </c>
      <c r="G2384" s="17">
        <f>G2383/I2383*100</f>
        <v>1.4925373134328357</v>
      </c>
      <c r="H2384" s="69">
        <f>H2383/I2383*100</f>
        <v>2.9850746268656714</v>
      </c>
      <c r="I2384" s="137">
        <f t="shared" si="86"/>
        <v>99.999999999999986</v>
      </c>
      <c r="J2384" s="160">
        <f>J2383/I2383*100</f>
        <v>53.731343283582092</v>
      </c>
      <c r="K2384" s="207">
        <f>K2383/I2383*100</f>
        <v>38.805970149253731</v>
      </c>
      <c r="L2384" s="186">
        <f>L2383/I2383*100</f>
        <v>4.4776119402985071</v>
      </c>
    </row>
    <row r="2385" spans="1:12" ht="11.25" customHeight="1" x14ac:dyDescent="0.4">
      <c r="A2385" s="358" t="s">
        <v>30</v>
      </c>
      <c r="B2385" s="288" t="s">
        <v>31</v>
      </c>
      <c r="C2385" s="13">
        <v>196</v>
      </c>
      <c r="D2385" s="13">
        <v>272</v>
      </c>
      <c r="E2385" s="13">
        <v>251</v>
      </c>
      <c r="F2385" s="13">
        <v>68</v>
      </c>
      <c r="G2385" s="13">
        <v>19</v>
      </c>
      <c r="H2385" s="13">
        <v>7</v>
      </c>
      <c r="I2385" s="136">
        <f t="shared" si="86"/>
        <v>813</v>
      </c>
      <c r="J2385" s="158">
        <f>C2385+D2385</f>
        <v>468</v>
      </c>
      <c r="K2385" s="22">
        <f>E2385</f>
        <v>251</v>
      </c>
      <c r="L2385" s="184">
        <f>SUM(F2385:G2385)</f>
        <v>87</v>
      </c>
    </row>
    <row r="2386" spans="1:12" ht="11.25" customHeight="1" x14ac:dyDescent="0.4">
      <c r="A2386" s="359"/>
      <c r="B2386" s="290"/>
      <c r="C2386" s="14">
        <f>C2385/I2385*100</f>
        <v>24.108241082410824</v>
      </c>
      <c r="D2386" s="16">
        <f>D2385/I2385*100</f>
        <v>33.456334563345635</v>
      </c>
      <c r="E2386" s="16">
        <f>E2385/I2385*100</f>
        <v>30.873308733087327</v>
      </c>
      <c r="F2386" s="16">
        <f>F2385/I2385*100</f>
        <v>8.3640836408364088</v>
      </c>
      <c r="G2386" s="16">
        <f>G2385/I2385*100</f>
        <v>2.3370233702337022</v>
      </c>
      <c r="H2386" s="65">
        <f>H2385/I2385*100</f>
        <v>0.86100861008610086</v>
      </c>
      <c r="I2386" s="138">
        <f t="shared" si="86"/>
        <v>100.00000000000001</v>
      </c>
      <c r="J2386" s="160">
        <f>J2385/I2385*100</f>
        <v>57.564575645756456</v>
      </c>
      <c r="K2386" s="207">
        <f>K2385/I2385*100</f>
        <v>30.873308733087327</v>
      </c>
      <c r="L2386" s="186">
        <f>L2385/I2385*100</f>
        <v>10.701107011070111</v>
      </c>
    </row>
    <row r="2387" spans="1:12" ht="11.25" customHeight="1" x14ac:dyDescent="0.4">
      <c r="A2387" s="359"/>
      <c r="B2387" s="291" t="s">
        <v>32</v>
      </c>
      <c r="C2387" s="13">
        <v>246</v>
      </c>
      <c r="D2387" s="13">
        <v>361</v>
      </c>
      <c r="E2387" s="13">
        <v>313</v>
      </c>
      <c r="F2387" s="13">
        <v>82</v>
      </c>
      <c r="G2387" s="13">
        <v>32</v>
      </c>
      <c r="H2387" s="13">
        <v>11</v>
      </c>
      <c r="I2387" s="139">
        <f t="shared" si="86"/>
        <v>1045</v>
      </c>
      <c r="J2387" s="161">
        <f>C2387+D2387</f>
        <v>607</v>
      </c>
      <c r="K2387" s="208">
        <f>E2387</f>
        <v>313</v>
      </c>
      <c r="L2387" s="187">
        <f>SUM(F2387:G2387)</f>
        <v>114</v>
      </c>
    </row>
    <row r="2388" spans="1:12" ht="11.25" customHeight="1" x14ac:dyDescent="0.4">
      <c r="A2388" s="359"/>
      <c r="B2388" s="289"/>
      <c r="C2388" s="15">
        <f>C2387/I2387*100</f>
        <v>23.540669856459331</v>
      </c>
      <c r="D2388" s="15">
        <f>D2387/I2387*100</f>
        <v>34.545454545454547</v>
      </c>
      <c r="E2388" s="15">
        <f>E2387/I2387*100</f>
        <v>29.952153110047846</v>
      </c>
      <c r="F2388" s="15">
        <f>F2387/I2387*100</f>
        <v>7.8468899521531101</v>
      </c>
      <c r="G2388" s="15">
        <f>G2387/I2387*100</f>
        <v>3.062200956937799</v>
      </c>
      <c r="H2388" s="59">
        <f>H2387/I2387*100</f>
        <v>1.0526315789473684</v>
      </c>
      <c r="I2388" s="138">
        <f t="shared" si="86"/>
        <v>100</v>
      </c>
      <c r="J2388" s="160">
        <f>J2387/I2387*100</f>
        <v>58.086124401913878</v>
      </c>
      <c r="K2388" s="207">
        <f>K2387/I2387*100</f>
        <v>29.952153110047846</v>
      </c>
      <c r="L2388" s="186">
        <f>L2387/I2387*100</f>
        <v>10.909090909090908</v>
      </c>
    </row>
    <row r="2389" spans="1:12" ht="11.25" customHeight="1" x14ac:dyDescent="0.4">
      <c r="A2389" s="359"/>
      <c r="B2389" s="291" t="s">
        <v>36</v>
      </c>
      <c r="C2389" s="13">
        <v>0</v>
      </c>
      <c r="D2389" s="13">
        <v>1</v>
      </c>
      <c r="E2389" s="13">
        <v>1</v>
      </c>
      <c r="F2389" s="13">
        <v>0</v>
      </c>
      <c r="G2389" s="13">
        <v>0</v>
      </c>
      <c r="H2389" s="13">
        <v>0</v>
      </c>
      <c r="I2389" s="139">
        <f t="shared" si="86"/>
        <v>2</v>
      </c>
      <c r="J2389" s="161">
        <f>C2389+D2389</f>
        <v>1</v>
      </c>
      <c r="K2389" s="208">
        <f>E2389</f>
        <v>1</v>
      </c>
      <c r="L2389" s="187">
        <f>SUM(F2389:G2389)</f>
        <v>0</v>
      </c>
    </row>
    <row r="2390" spans="1:12" ht="11.25" customHeight="1" x14ac:dyDescent="0.4">
      <c r="A2390" s="359"/>
      <c r="B2390" s="289"/>
      <c r="C2390" s="15">
        <f>C2389/I2389*100</f>
        <v>0</v>
      </c>
      <c r="D2390" s="15">
        <f>D2389/I2389*100</f>
        <v>50</v>
      </c>
      <c r="E2390" s="15">
        <f>E2389/I2389*100</f>
        <v>50</v>
      </c>
      <c r="F2390" s="15">
        <f>F2389/I2389*100</f>
        <v>0</v>
      </c>
      <c r="G2390" s="15">
        <f>G2389/I2389*100</f>
        <v>0</v>
      </c>
      <c r="H2390" s="59">
        <f>H2389/I2389*100</f>
        <v>0</v>
      </c>
      <c r="I2390" s="138">
        <f t="shared" si="86"/>
        <v>100</v>
      </c>
      <c r="J2390" s="160">
        <f>J2389/I2389*100</f>
        <v>50</v>
      </c>
      <c r="K2390" s="207">
        <f>K2389/I2389*100</f>
        <v>50</v>
      </c>
      <c r="L2390" s="186">
        <f>L2389/I2389*100</f>
        <v>0</v>
      </c>
    </row>
    <row r="2391" spans="1:12" ht="11.25" customHeight="1" x14ac:dyDescent="0.4">
      <c r="A2391" s="359"/>
      <c r="B2391" s="291" t="s">
        <v>105</v>
      </c>
      <c r="C2391" s="13">
        <v>2</v>
      </c>
      <c r="D2391" s="13">
        <v>6</v>
      </c>
      <c r="E2391" s="13">
        <v>7</v>
      </c>
      <c r="F2391" s="13">
        <v>4</v>
      </c>
      <c r="G2391" s="13">
        <v>2</v>
      </c>
      <c r="H2391" s="13">
        <v>0</v>
      </c>
      <c r="I2391" s="139">
        <f t="shared" si="86"/>
        <v>21</v>
      </c>
      <c r="J2391" s="161">
        <f>C2391+D2391</f>
        <v>8</v>
      </c>
      <c r="K2391" s="208">
        <f>E2391</f>
        <v>7</v>
      </c>
      <c r="L2391" s="187">
        <f>SUM(F2391:G2391)</f>
        <v>6</v>
      </c>
    </row>
    <row r="2392" spans="1:12" ht="11.25" customHeight="1" x14ac:dyDescent="0.4">
      <c r="A2392" s="359"/>
      <c r="B2392" s="289"/>
      <c r="C2392" s="15">
        <f>C2391/I2391*100</f>
        <v>9.5238095238095237</v>
      </c>
      <c r="D2392" s="15">
        <f>D2391/I2391*100</f>
        <v>28.571428571428569</v>
      </c>
      <c r="E2392" s="15">
        <f>E2391/I2391*100</f>
        <v>33.333333333333329</v>
      </c>
      <c r="F2392" s="15">
        <f>F2391/I2391*100</f>
        <v>19.047619047619047</v>
      </c>
      <c r="G2392" s="15">
        <f>G2391/I2391*100</f>
        <v>9.5238095238095237</v>
      </c>
      <c r="H2392" s="59">
        <f>H2391/I2391*100</f>
        <v>0</v>
      </c>
      <c r="I2392" s="138">
        <f t="shared" si="86"/>
        <v>99.999999999999986</v>
      </c>
      <c r="J2392" s="160">
        <f>J2391/I2391*100</f>
        <v>38.095238095238095</v>
      </c>
      <c r="K2392" s="207">
        <f>K2391/I2391*100</f>
        <v>33.333333333333329</v>
      </c>
      <c r="L2392" s="186">
        <f>L2391/I2391*100</f>
        <v>28.571428571428569</v>
      </c>
    </row>
    <row r="2393" spans="1:12" ht="11.25" customHeight="1" x14ac:dyDescent="0.4">
      <c r="A2393" s="359"/>
      <c r="B2393" s="290" t="s">
        <v>53</v>
      </c>
      <c r="C2393" s="13">
        <v>0</v>
      </c>
      <c r="D2393" s="13">
        <v>0</v>
      </c>
      <c r="E2393" s="13">
        <v>2</v>
      </c>
      <c r="F2393" s="13">
        <v>0</v>
      </c>
      <c r="G2393" s="13">
        <v>0</v>
      </c>
      <c r="H2393" s="13">
        <v>0</v>
      </c>
      <c r="I2393" s="139">
        <f t="shared" si="86"/>
        <v>2</v>
      </c>
      <c r="J2393" s="161">
        <f>C2393+D2393</f>
        <v>0</v>
      </c>
      <c r="K2393" s="208">
        <f>E2393</f>
        <v>2</v>
      </c>
      <c r="L2393" s="187">
        <f>SUM(F2393:G2393)</f>
        <v>0</v>
      </c>
    </row>
    <row r="2394" spans="1:12" ht="11.25" customHeight="1" x14ac:dyDescent="0.4">
      <c r="A2394" s="360"/>
      <c r="B2394" s="293"/>
      <c r="C2394" s="19">
        <f>C2393/I2393*100</f>
        <v>0</v>
      </c>
      <c r="D2394" s="19">
        <f>D2393/I2393*100</f>
        <v>0</v>
      </c>
      <c r="E2394" s="19">
        <f>E2393/I2393*100</f>
        <v>100</v>
      </c>
      <c r="F2394" s="19">
        <f>F2393/I2393*100</f>
        <v>0</v>
      </c>
      <c r="G2394" s="19">
        <f>G2393/I2393*100</f>
        <v>0</v>
      </c>
      <c r="H2394" s="76">
        <f>H2393/I2393*100</f>
        <v>0</v>
      </c>
      <c r="I2394" s="137">
        <f t="shared" si="86"/>
        <v>100</v>
      </c>
      <c r="J2394" s="159">
        <f>J2393/I2393*100</f>
        <v>0</v>
      </c>
      <c r="K2394" s="206">
        <f>K2393/I2393*100</f>
        <v>100</v>
      </c>
      <c r="L2394" s="185">
        <f>L2393/I2393*100</f>
        <v>0</v>
      </c>
    </row>
    <row r="2395" spans="1:12" ht="11.25" customHeight="1" x14ac:dyDescent="0.4">
      <c r="A2395" s="358" t="s">
        <v>40</v>
      </c>
      <c r="B2395" s="288" t="s">
        <v>41</v>
      </c>
      <c r="C2395" s="13">
        <v>15</v>
      </c>
      <c r="D2395" s="13">
        <v>29</v>
      </c>
      <c r="E2395" s="13">
        <v>19</v>
      </c>
      <c r="F2395" s="13">
        <v>4</v>
      </c>
      <c r="G2395" s="13">
        <v>0</v>
      </c>
      <c r="H2395" s="13">
        <v>2</v>
      </c>
      <c r="I2395" s="136">
        <f t="shared" si="86"/>
        <v>69</v>
      </c>
      <c r="J2395" s="158">
        <f>C2395+D2395</f>
        <v>44</v>
      </c>
      <c r="K2395" s="22">
        <f>E2395</f>
        <v>19</v>
      </c>
      <c r="L2395" s="184">
        <f>SUM(F2395:G2395)</f>
        <v>4</v>
      </c>
    </row>
    <row r="2396" spans="1:12" ht="11.25" customHeight="1" x14ac:dyDescent="0.4">
      <c r="A2396" s="359"/>
      <c r="B2396" s="289"/>
      <c r="C2396" s="14">
        <f>C2395/I2395*100</f>
        <v>21.739130434782609</v>
      </c>
      <c r="D2396" s="16">
        <f>D2395/I2395*100</f>
        <v>42.028985507246375</v>
      </c>
      <c r="E2396" s="16">
        <f>E2395/I2395*100</f>
        <v>27.536231884057973</v>
      </c>
      <c r="F2396" s="16">
        <f>F2395/I2395*100</f>
        <v>5.7971014492753623</v>
      </c>
      <c r="G2396" s="16">
        <f>G2395/I2395*100</f>
        <v>0</v>
      </c>
      <c r="H2396" s="65">
        <f>H2395/I2395*100</f>
        <v>2.8985507246376812</v>
      </c>
      <c r="I2396" s="138">
        <f t="shared" si="86"/>
        <v>100</v>
      </c>
      <c r="J2396" s="160">
        <f>J2395/I2395*100</f>
        <v>63.768115942028977</v>
      </c>
      <c r="K2396" s="207">
        <f>K2395/I2395*100</f>
        <v>27.536231884057973</v>
      </c>
      <c r="L2396" s="186">
        <f>L2395/I2395*100</f>
        <v>5.7971014492753623</v>
      </c>
    </row>
    <row r="2397" spans="1:12" ht="11.25" customHeight="1" x14ac:dyDescent="0.4">
      <c r="A2397" s="359"/>
      <c r="B2397" s="290" t="s">
        <v>42</v>
      </c>
      <c r="C2397" s="13">
        <v>44</v>
      </c>
      <c r="D2397" s="13">
        <v>38</v>
      </c>
      <c r="E2397" s="13">
        <v>27</v>
      </c>
      <c r="F2397" s="13">
        <v>8</v>
      </c>
      <c r="G2397" s="13">
        <v>5</v>
      </c>
      <c r="H2397" s="13">
        <v>0</v>
      </c>
      <c r="I2397" s="139">
        <f t="shared" si="86"/>
        <v>122</v>
      </c>
      <c r="J2397" s="161">
        <f>C2397+D2397</f>
        <v>82</v>
      </c>
      <c r="K2397" s="208">
        <f>E2397</f>
        <v>27</v>
      </c>
      <c r="L2397" s="187">
        <f>SUM(F2397:G2397)</f>
        <v>13</v>
      </c>
    </row>
    <row r="2398" spans="1:12" ht="11.25" customHeight="1" x14ac:dyDescent="0.4">
      <c r="A2398" s="359"/>
      <c r="B2398" s="290"/>
      <c r="C2398" s="15">
        <f>C2397/I2397*100</f>
        <v>36.065573770491802</v>
      </c>
      <c r="D2398" s="15">
        <f>D2397/I2397*100</f>
        <v>31.147540983606557</v>
      </c>
      <c r="E2398" s="15">
        <f>E2397/I2397*100</f>
        <v>22.131147540983605</v>
      </c>
      <c r="F2398" s="15">
        <f>F2397/I2397*100</f>
        <v>6.557377049180328</v>
      </c>
      <c r="G2398" s="15">
        <f>G2397/I2397*100</f>
        <v>4.0983606557377046</v>
      </c>
      <c r="H2398" s="59">
        <f>H2397/I2397*100</f>
        <v>0</v>
      </c>
      <c r="I2398" s="138">
        <f t="shared" si="86"/>
        <v>100</v>
      </c>
      <c r="J2398" s="160">
        <f>J2397/I2397*100</f>
        <v>67.213114754098356</v>
      </c>
      <c r="K2398" s="207">
        <f>K2397/I2397*100</f>
        <v>22.131147540983605</v>
      </c>
      <c r="L2398" s="186">
        <f>L2397/I2397*100</f>
        <v>10.655737704918032</v>
      </c>
    </row>
    <row r="2399" spans="1:12" ht="11.25" customHeight="1" x14ac:dyDescent="0.4">
      <c r="A2399" s="359"/>
      <c r="B2399" s="291" t="s">
        <v>43</v>
      </c>
      <c r="C2399" s="13">
        <v>57</v>
      </c>
      <c r="D2399" s="13">
        <v>58</v>
      </c>
      <c r="E2399" s="13">
        <v>50</v>
      </c>
      <c r="F2399" s="13">
        <v>24</v>
      </c>
      <c r="G2399" s="13">
        <v>9</v>
      </c>
      <c r="H2399" s="13">
        <v>1</v>
      </c>
      <c r="I2399" s="139">
        <f t="shared" si="86"/>
        <v>199</v>
      </c>
      <c r="J2399" s="161">
        <f>C2399+D2399</f>
        <v>115</v>
      </c>
      <c r="K2399" s="208">
        <f>E2399</f>
        <v>50</v>
      </c>
      <c r="L2399" s="187">
        <f>SUM(F2399:G2399)</f>
        <v>33</v>
      </c>
    </row>
    <row r="2400" spans="1:12" ht="11.25" customHeight="1" x14ac:dyDescent="0.4">
      <c r="A2400" s="359"/>
      <c r="B2400" s="289"/>
      <c r="C2400" s="15">
        <f>C2399/I2399*100</f>
        <v>28.643216080402013</v>
      </c>
      <c r="D2400" s="15">
        <f>D2399/I2399*100</f>
        <v>29.145728643216078</v>
      </c>
      <c r="E2400" s="15">
        <f>E2399/I2399*100</f>
        <v>25.125628140703515</v>
      </c>
      <c r="F2400" s="15">
        <f>F2399/I2399*100</f>
        <v>12.060301507537687</v>
      </c>
      <c r="G2400" s="15">
        <f>G2399/I2399*100</f>
        <v>4.5226130653266337</v>
      </c>
      <c r="H2400" s="59">
        <f>H2399/I2399*100</f>
        <v>0.50251256281407031</v>
      </c>
      <c r="I2400" s="138">
        <f t="shared" si="86"/>
        <v>100</v>
      </c>
      <c r="J2400" s="160">
        <f>J2399/I2399*100</f>
        <v>57.788944723618087</v>
      </c>
      <c r="K2400" s="207">
        <f>K2399/I2399*100</f>
        <v>25.125628140703515</v>
      </c>
      <c r="L2400" s="186">
        <f>L2399/I2399*100</f>
        <v>16.582914572864322</v>
      </c>
    </row>
    <row r="2401" spans="1:12" ht="11.25" customHeight="1" x14ac:dyDescent="0.4">
      <c r="A2401" s="359"/>
      <c r="B2401" s="290" t="s">
        <v>46</v>
      </c>
      <c r="C2401" s="13">
        <v>82</v>
      </c>
      <c r="D2401" s="13">
        <v>96</v>
      </c>
      <c r="E2401" s="13">
        <v>82</v>
      </c>
      <c r="F2401" s="13">
        <v>20</v>
      </c>
      <c r="G2401" s="13">
        <v>9</v>
      </c>
      <c r="H2401" s="13">
        <v>0</v>
      </c>
      <c r="I2401" s="139">
        <f t="shared" si="86"/>
        <v>289</v>
      </c>
      <c r="J2401" s="161">
        <f>C2401+D2401</f>
        <v>178</v>
      </c>
      <c r="K2401" s="208">
        <f>E2401</f>
        <v>82</v>
      </c>
      <c r="L2401" s="187">
        <f>SUM(F2401:G2401)</f>
        <v>29</v>
      </c>
    </row>
    <row r="2402" spans="1:12" ht="11.25" customHeight="1" x14ac:dyDescent="0.4">
      <c r="A2402" s="359"/>
      <c r="B2402" s="290"/>
      <c r="C2402" s="15">
        <f>C2401/I2401*100</f>
        <v>28.373702422145332</v>
      </c>
      <c r="D2402" s="15">
        <f>D2401/I2401*100</f>
        <v>33.217993079584772</v>
      </c>
      <c r="E2402" s="15">
        <f>E2401/I2401*100</f>
        <v>28.373702422145332</v>
      </c>
      <c r="F2402" s="15">
        <f>F2401/I2401*100</f>
        <v>6.9204152249134951</v>
      </c>
      <c r="G2402" s="15">
        <f>G2401/I2401*100</f>
        <v>3.1141868512110724</v>
      </c>
      <c r="H2402" s="59">
        <f>H2401/I2401*100</f>
        <v>0</v>
      </c>
      <c r="I2402" s="138">
        <f t="shared" si="86"/>
        <v>100</v>
      </c>
      <c r="J2402" s="160">
        <f>J2401/I2401*100</f>
        <v>61.591695501730101</v>
      </c>
      <c r="K2402" s="207">
        <f>K2401/I2401*100</f>
        <v>28.373702422145332</v>
      </c>
      <c r="L2402" s="186">
        <f>L2401/I2401*100</f>
        <v>10.034602076124568</v>
      </c>
    </row>
    <row r="2403" spans="1:12" ht="11.25" customHeight="1" x14ac:dyDescent="0.4">
      <c r="A2403" s="359"/>
      <c r="B2403" s="291" t="s">
        <v>47</v>
      </c>
      <c r="C2403" s="13">
        <v>79</v>
      </c>
      <c r="D2403" s="13">
        <v>103</v>
      </c>
      <c r="E2403" s="13">
        <v>90</v>
      </c>
      <c r="F2403" s="13">
        <v>27</v>
      </c>
      <c r="G2403" s="13">
        <v>7</v>
      </c>
      <c r="H2403" s="13">
        <v>1</v>
      </c>
      <c r="I2403" s="139">
        <f t="shared" si="86"/>
        <v>307</v>
      </c>
      <c r="J2403" s="161">
        <f>C2403+D2403</f>
        <v>182</v>
      </c>
      <c r="K2403" s="208">
        <f>E2403</f>
        <v>90</v>
      </c>
      <c r="L2403" s="187">
        <f>SUM(F2403:G2403)</f>
        <v>34</v>
      </c>
    </row>
    <row r="2404" spans="1:12" ht="11.25" customHeight="1" x14ac:dyDescent="0.4">
      <c r="A2404" s="359"/>
      <c r="B2404" s="289"/>
      <c r="C2404" s="15">
        <f>C2403/I2403*100</f>
        <v>25.732899022801302</v>
      </c>
      <c r="D2404" s="15">
        <f>D2403/I2403*100</f>
        <v>33.550488599348533</v>
      </c>
      <c r="E2404" s="15">
        <f>E2403/I2403*100</f>
        <v>29.31596091205212</v>
      </c>
      <c r="F2404" s="15">
        <f>F2403/I2403*100</f>
        <v>8.7947882736156355</v>
      </c>
      <c r="G2404" s="15">
        <f>G2403/I2403*100</f>
        <v>2.2801302931596092</v>
      </c>
      <c r="H2404" s="59">
        <f>H2403/I2403*100</f>
        <v>0.32573289902280134</v>
      </c>
      <c r="I2404" s="138">
        <f t="shared" si="86"/>
        <v>100</v>
      </c>
      <c r="J2404" s="160">
        <f>J2403/I2403*100</f>
        <v>59.283387622149839</v>
      </c>
      <c r="K2404" s="207">
        <f>K2403/I2403*100</f>
        <v>29.31596091205212</v>
      </c>
      <c r="L2404" s="186">
        <f>L2403/I2403*100</f>
        <v>11.074918566775244</v>
      </c>
    </row>
    <row r="2405" spans="1:12" ht="11.25" customHeight="1" x14ac:dyDescent="0.4">
      <c r="A2405" s="359"/>
      <c r="B2405" s="290" t="s">
        <v>15</v>
      </c>
      <c r="C2405" s="13">
        <v>63</v>
      </c>
      <c r="D2405" s="13">
        <v>142</v>
      </c>
      <c r="E2405" s="13">
        <v>128</v>
      </c>
      <c r="F2405" s="13">
        <v>35</v>
      </c>
      <c r="G2405" s="13">
        <v>4</v>
      </c>
      <c r="H2405" s="13">
        <v>1</v>
      </c>
      <c r="I2405" s="139">
        <f t="shared" si="86"/>
        <v>373</v>
      </c>
      <c r="J2405" s="161">
        <f>C2405+D2405</f>
        <v>205</v>
      </c>
      <c r="K2405" s="208">
        <f>E2405</f>
        <v>128</v>
      </c>
      <c r="L2405" s="187">
        <f>SUM(F2405:G2405)</f>
        <v>39</v>
      </c>
    </row>
    <row r="2406" spans="1:12" ht="11.25" customHeight="1" x14ac:dyDescent="0.4">
      <c r="A2406" s="359"/>
      <c r="B2406" s="290"/>
      <c r="C2406" s="15">
        <f>C2405/I2405*100</f>
        <v>16.890080428954423</v>
      </c>
      <c r="D2406" s="15">
        <f>D2405/I2405*100</f>
        <v>38.069705093833775</v>
      </c>
      <c r="E2406" s="15">
        <f>E2405/I2405*100</f>
        <v>34.316353887399465</v>
      </c>
      <c r="F2406" s="15">
        <f>F2405/I2405*100</f>
        <v>9.3833780160857909</v>
      </c>
      <c r="G2406" s="15">
        <f>G2405/I2405*100</f>
        <v>1.0723860589812333</v>
      </c>
      <c r="H2406" s="59">
        <f>H2405/I2405*100</f>
        <v>0.26809651474530832</v>
      </c>
      <c r="I2406" s="138">
        <f t="shared" si="86"/>
        <v>99.999999999999986</v>
      </c>
      <c r="J2406" s="160">
        <f>J2405/I2405*100</f>
        <v>54.959785522788209</v>
      </c>
      <c r="K2406" s="207">
        <f>K2405/I2405*100</f>
        <v>34.316353887399465</v>
      </c>
      <c r="L2406" s="186">
        <f>L2405/I2405*100</f>
        <v>10.455764075067025</v>
      </c>
    </row>
    <row r="2407" spans="1:12" ht="11.25" customHeight="1" x14ac:dyDescent="0.4">
      <c r="A2407" s="359"/>
      <c r="B2407" s="291" t="s">
        <v>1</v>
      </c>
      <c r="C2407" s="13">
        <v>104</v>
      </c>
      <c r="D2407" s="13">
        <v>174</v>
      </c>
      <c r="E2407" s="13">
        <v>177</v>
      </c>
      <c r="F2407" s="13">
        <v>36</v>
      </c>
      <c r="G2407" s="13">
        <v>19</v>
      </c>
      <c r="H2407" s="13">
        <v>12</v>
      </c>
      <c r="I2407" s="139">
        <f t="shared" si="86"/>
        <v>522</v>
      </c>
      <c r="J2407" s="161">
        <f>C2407+D2407</f>
        <v>278</v>
      </c>
      <c r="K2407" s="208">
        <f>E2407</f>
        <v>177</v>
      </c>
      <c r="L2407" s="187">
        <f>SUM(F2407:G2407)</f>
        <v>55</v>
      </c>
    </row>
    <row r="2408" spans="1:12" ht="11.25" customHeight="1" x14ac:dyDescent="0.4">
      <c r="A2408" s="359"/>
      <c r="B2408" s="289"/>
      <c r="C2408" s="15">
        <f>C2407/I2407*100</f>
        <v>19.923371647509576</v>
      </c>
      <c r="D2408" s="15">
        <f>D2407/I2407*100</f>
        <v>33.333333333333329</v>
      </c>
      <c r="E2408" s="15">
        <f>E2407/I2407*100</f>
        <v>33.90804597701149</v>
      </c>
      <c r="F2408" s="15">
        <f>F2407/I2407*100</f>
        <v>6.8965517241379306</v>
      </c>
      <c r="G2408" s="15">
        <f>G2407/I2407*100</f>
        <v>3.6398467432950192</v>
      </c>
      <c r="H2408" s="59">
        <f>H2407/I2407*100</f>
        <v>2.2988505747126435</v>
      </c>
      <c r="I2408" s="138">
        <f t="shared" si="86"/>
        <v>100</v>
      </c>
      <c r="J2408" s="160">
        <f>J2407/I2407*100</f>
        <v>53.256704980842919</v>
      </c>
      <c r="K2408" s="207">
        <f>K2407/I2407*100</f>
        <v>33.90804597701149</v>
      </c>
      <c r="L2408" s="186">
        <f>L2407/I2407*100</f>
        <v>10.536398467432949</v>
      </c>
    </row>
    <row r="2409" spans="1:12" ht="11.25" customHeight="1" x14ac:dyDescent="0.4">
      <c r="A2409" s="359"/>
      <c r="B2409" s="290" t="s">
        <v>53</v>
      </c>
      <c r="C2409" s="13">
        <v>0</v>
      </c>
      <c r="D2409" s="13">
        <v>0</v>
      </c>
      <c r="E2409" s="13">
        <v>1</v>
      </c>
      <c r="F2409" s="13">
        <v>0</v>
      </c>
      <c r="G2409" s="13">
        <v>0</v>
      </c>
      <c r="H2409" s="13">
        <v>1</v>
      </c>
      <c r="I2409" s="139">
        <f t="shared" si="86"/>
        <v>2</v>
      </c>
      <c r="J2409" s="161">
        <f>C2409+D2409</f>
        <v>0</v>
      </c>
      <c r="K2409" s="208">
        <f>E2409</f>
        <v>1</v>
      </c>
      <c r="L2409" s="187">
        <f>SUM(F2409:G2409)</f>
        <v>0</v>
      </c>
    </row>
    <row r="2410" spans="1:12" ht="11.25" customHeight="1" x14ac:dyDescent="0.4">
      <c r="A2410" s="360"/>
      <c r="B2410" s="293"/>
      <c r="C2410" s="19">
        <f>C2409/I2409*100</f>
        <v>0</v>
      </c>
      <c r="D2410" s="19">
        <f>D2409/I2409*100</f>
        <v>0</v>
      </c>
      <c r="E2410" s="19">
        <f>E2409/I2409*100</f>
        <v>50</v>
      </c>
      <c r="F2410" s="19">
        <f>F2409/I2409*100</f>
        <v>0</v>
      </c>
      <c r="G2410" s="19">
        <f>G2409/I2409*100</f>
        <v>0</v>
      </c>
      <c r="H2410" s="66">
        <f>H2409/I2409*100</f>
        <v>50</v>
      </c>
      <c r="I2410" s="137">
        <f t="shared" si="86"/>
        <v>100</v>
      </c>
      <c r="J2410" s="159">
        <f>J2409/I2409*100</f>
        <v>0</v>
      </c>
      <c r="K2410" s="206">
        <f>K2409/I2409*100</f>
        <v>50</v>
      </c>
      <c r="L2410" s="185">
        <f>L2409/I2409*100</f>
        <v>0</v>
      </c>
    </row>
    <row r="2411" spans="1:12" ht="11.25" customHeight="1" x14ac:dyDescent="0.4">
      <c r="A2411" s="361" t="s">
        <v>2</v>
      </c>
      <c r="B2411" s="288" t="s">
        <v>54</v>
      </c>
      <c r="C2411" s="13">
        <v>33</v>
      </c>
      <c r="D2411" s="13">
        <v>54</v>
      </c>
      <c r="E2411" s="13">
        <v>67</v>
      </c>
      <c r="F2411" s="13">
        <v>16</v>
      </c>
      <c r="G2411" s="13">
        <v>2</v>
      </c>
      <c r="H2411" s="13">
        <v>3</v>
      </c>
      <c r="I2411" s="154">
        <f t="shared" si="86"/>
        <v>175</v>
      </c>
      <c r="J2411" s="158">
        <f>C2411+D2411</f>
        <v>87</v>
      </c>
      <c r="K2411" s="22">
        <f>E2411</f>
        <v>67</v>
      </c>
      <c r="L2411" s="184">
        <f>SUM(F2411:G2411)</f>
        <v>18</v>
      </c>
    </row>
    <row r="2412" spans="1:12" ht="11.25" customHeight="1" x14ac:dyDescent="0.4">
      <c r="A2412" s="362"/>
      <c r="B2412" s="289"/>
      <c r="C2412" s="14">
        <f>C2411/I2411*100</f>
        <v>18.857142857142858</v>
      </c>
      <c r="D2412" s="16">
        <f>D2411/I2411*100</f>
        <v>30.857142857142854</v>
      </c>
      <c r="E2412" s="16">
        <f>E2411/I2411*100</f>
        <v>38.285714285714285</v>
      </c>
      <c r="F2412" s="16">
        <f>F2411/I2411*100</f>
        <v>9.1428571428571423</v>
      </c>
      <c r="G2412" s="16">
        <f>G2411/I2411*100</f>
        <v>1.1428571428571428</v>
      </c>
      <c r="H2412" s="65">
        <f>H2411/I2411*100</f>
        <v>1.7142857142857144</v>
      </c>
      <c r="I2412" s="138">
        <f t="shared" si="86"/>
        <v>99.999999999999986</v>
      </c>
      <c r="J2412" s="160">
        <f>J2411/I2411*100</f>
        <v>49.714285714285715</v>
      </c>
      <c r="K2412" s="207">
        <f>K2411/I2411*100</f>
        <v>38.285714285714285</v>
      </c>
      <c r="L2412" s="186">
        <f>L2411/I2411*100</f>
        <v>10.285714285714285</v>
      </c>
    </row>
    <row r="2413" spans="1:12" ht="11.25" customHeight="1" x14ac:dyDescent="0.4">
      <c r="A2413" s="362"/>
      <c r="B2413" s="290" t="s">
        <v>57</v>
      </c>
      <c r="C2413" s="13">
        <v>40</v>
      </c>
      <c r="D2413" s="13">
        <v>46</v>
      </c>
      <c r="E2413" s="13">
        <v>39</v>
      </c>
      <c r="F2413" s="13">
        <v>7</v>
      </c>
      <c r="G2413" s="13">
        <v>6</v>
      </c>
      <c r="H2413" s="13">
        <v>0</v>
      </c>
      <c r="I2413" s="139">
        <f t="shared" si="86"/>
        <v>138</v>
      </c>
      <c r="J2413" s="161">
        <f>C2413+D2413</f>
        <v>86</v>
      </c>
      <c r="K2413" s="208">
        <f>E2413</f>
        <v>39</v>
      </c>
      <c r="L2413" s="187">
        <f>SUM(F2413:G2413)</f>
        <v>13</v>
      </c>
    </row>
    <row r="2414" spans="1:12" ht="11.25" customHeight="1" x14ac:dyDescent="0.4">
      <c r="A2414" s="362"/>
      <c r="B2414" s="290"/>
      <c r="C2414" s="15">
        <f>C2413/I2413*100</f>
        <v>28.985507246376812</v>
      </c>
      <c r="D2414" s="15">
        <f>D2413/I2413*100</f>
        <v>33.333333333333329</v>
      </c>
      <c r="E2414" s="15">
        <f>E2413/I2413*100</f>
        <v>28.260869565217391</v>
      </c>
      <c r="F2414" s="15">
        <f>F2413/I2413*100</f>
        <v>5.0724637681159424</v>
      </c>
      <c r="G2414" s="15">
        <f>G2413/I2413*100</f>
        <v>4.3478260869565215</v>
      </c>
      <c r="H2414" s="59">
        <f>H2413/I2413*100</f>
        <v>0</v>
      </c>
      <c r="I2414" s="138">
        <f t="shared" si="86"/>
        <v>99.999999999999986</v>
      </c>
      <c r="J2414" s="160">
        <f>J2413/I2413*100</f>
        <v>62.318840579710141</v>
      </c>
      <c r="K2414" s="207">
        <f>K2413/I2413*100</f>
        <v>28.260869565217391</v>
      </c>
      <c r="L2414" s="186">
        <f>L2413/I2413*100</f>
        <v>9.4202898550724647</v>
      </c>
    </row>
    <row r="2415" spans="1:12" ht="11.25" customHeight="1" x14ac:dyDescent="0.4">
      <c r="A2415" s="362"/>
      <c r="B2415" s="291" t="s">
        <v>3</v>
      </c>
      <c r="C2415" s="13">
        <v>214</v>
      </c>
      <c r="D2415" s="13">
        <v>264</v>
      </c>
      <c r="E2415" s="13">
        <v>227</v>
      </c>
      <c r="F2415" s="13">
        <v>68</v>
      </c>
      <c r="G2415" s="13">
        <v>22</v>
      </c>
      <c r="H2415" s="13">
        <v>2</v>
      </c>
      <c r="I2415" s="139">
        <f t="shared" si="86"/>
        <v>797</v>
      </c>
      <c r="J2415" s="161">
        <f>C2415+D2415</f>
        <v>478</v>
      </c>
      <c r="K2415" s="208">
        <f>E2415</f>
        <v>227</v>
      </c>
      <c r="L2415" s="187">
        <f>SUM(F2415:G2415)</f>
        <v>90</v>
      </c>
    </row>
    <row r="2416" spans="1:12" ht="11.25" customHeight="1" x14ac:dyDescent="0.4">
      <c r="A2416" s="362"/>
      <c r="B2416" s="289"/>
      <c r="C2416" s="15">
        <f>C2415/I2415*100</f>
        <v>26.85069008782936</v>
      </c>
      <c r="D2416" s="15">
        <f>D2415/I2415*100</f>
        <v>33.12421580928482</v>
      </c>
      <c r="E2416" s="15">
        <f>E2415/I2415*100</f>
        <v>28.481806775407779</v>
      </c>
      <c r="F2416" s="15">
        <f>F2415/I2415*100</f>
        <v>8.5319949811794231</v>
      </c>
      <c r="G2416" s="15">
        <f>G2415/I2415*100</f>
        <v>2.7603513174404015</v>
      </c>
      <c r="H2416" s="59">
        <f>H2415/I2415*100</f>
        <v>0.25094102885821828</v>
      </c>
      <c r="I2416" s="138">
        <f t="shared" si="86"/>
        <v>100</v>
      </c>
      <c r="J2416" s="160">
        <f>J2415/I2415*100</f>
        <v>59.974905897114184</v>
      </c>
      <c r="K2416" s="207">
        <f>K2415/I2415*100</f>
        <v>28.481806775407779</v>
      </c>
      <c r="L2416" s="186">
        <f>L2415/I2415*100</f>
        <v>11.292346298619824</v>
      </c>
    </row>
    <row r="2417" spans="1:12" ht="11.25" customHeight="1" x14ac:dyDescent="0.4">
      <c r="A2417" s="362"/>
      <c r="B2417" s="290" t="s">
        <v>51</v>
      </c>
      <c r="C2417" s="13">
        <v>27</v>
      </c>
      <c r="D2417" s="13">
        <v>49</v>
      </c>
      <c r="E2417" s="13">
        <v>39</v>
      </c>
      <c r="F2417" s="13">
        <v>16</v>
      </c>
      <c r="G2417" s="13">
        <v>3</v>
      </c>
      <c r="H2417" s="13">
        <v>0</v>
      </c>
      <c r="I2417" s="139">
        <f t="shared" si="86"/>
        <v>134</v>
      </c>
      <c r="J2417" s="161">
        <f>C2417+D2417</f>
        <v>76</v>
      </c>
      <c r="K2417" s="208">
        <f>E2417</f>
        <v>39</v>
      </c>
      <c r="L2417" s="187">
        <f>SUM(F2417:G2417)</f>
        <v>19</v>
      </c>
    </row>
    <row r="2418" spans="1:12" ht="11.25" customHeight="1" x14ac:dyDescent="0.4">
      <c r="A2418" s="362"/>
      <c r="B2418" s="290"/>
      <c r="C2418" s="15">
        <f>C2417/I2417*100</f>
        <v>20.149253731343283</v>
      </c>
      <c r="D2418" s="15">
        <f>D2417/I2417*100</f>
        <v>36.567164179104481</v>
      </c>
      <c r="E2418" s="15">
        <f>E2417/I2417*100</f>
        <v>29.1044776119403</v>
      </c>
      <c r="F2418" s="15">
        <f>F2417/I2417*100</f>
        <v>11.940298507462686</v>
      </c>
      <c r="G2418" s="15">
        <f>G2417/I2417*100</f>
        <v>2.2388059701492535</v>
      </c>
      <c r="H2418" s="59">
        <f>H2417/I2417*100</f>
        <v>0</v>
      </c>
      <c r="I2418" s="138">
        <f t="shared" si="86"/>
        <v>100</v>
      </c>
      <c r="J2418" s="160">
        <f>J2417/I2417*100</f>
        <v>56.71641791044776</v>
      </c>
      <c r="K2418" s="207">
        <f>K2417/I2417*100</f>
        <v>29.1044776119403</v>
      </c>
      <c r="L2418" s="186">
        <f>L2417/I2417*100</f>
        <v>14.17910447761194</v>
      </c>
    </row>
    <row r="2419" spans="1:12" ht="11.25" customHeight="1" x14ac:dyDescent="0.4">
      <c r="A2419" s="362"/>
      <c r="B2419" s="291" t="s">
        <v>52</v>
      </c>
      <c r="C2419" s="13">
        <v>23</v>
      </c>
      <c r="D2419" s="13">
        <v>42</v>
      </c>
      <c r="E2419" s="13">
        <v>20</v>
      </c>
      <c r="F2419" s="13">
        <v>5</v>
      </c>
      <c r="G2419" s="13">
        <v>0</v>
      </c>
      <c r="H2419" s="13">
        <v>0</v>
      </c>
      <c r="I2419" s="139">
        <f t="shared" si="86"/>
        <v>90</v>
      </c>
      <c r="J2419" s="161">
        <f>C2419+D2419</f>
        <v>65</v>
      </c>
      <c r="K2419" s="208">
        <f>E2419</f>
        <v>20</v>
      </c>
      <c r="L2419" s="187">
        <f>SUM(F2419:G2419)</f>
        <v>5</v>
      </c>
    </row>
    <row r="2420" spans="1:12" ht="11.25" customHeight="1" x14ac:dyDescent="0.4">
      <c r="A2420" s="362"/>
      <c r="B2420" s="289"/>
      <c r="C2420" s="15">
        <f>C2419/I2419*100</f>
        <v>25.555555555555554</v>
      </c>
      <c r="D2420" s="15">
        <f>D2419/I2419*100</f>
        <v>46.666666666666664</v>
      </c>
      <c r="E2420" s="15">
        <f>E2419/I2419*100</f>
        <v>22.222222222222221</v>
      </c>
      <c r="F2420" s="15">
        <f>F2419/I2419*100</f>
        <v>5.5555555555555554</v>
      </c>
      <c r="G2420" s="15">
        <f>G2419/I2419*100</f>
        <v>0</v>
      </c>
      <c r="H2420" s="59">
        <f>H2419/I2419*100</f>
        <v>0</v>
      </c>
      <c r="I2420" s="138">
        <f t="shared" si="86"/>
        <v>99.999999999999986</v>
      </c>
      <c r="J2420" s="160">
        <f>J2419/I2419*100</f>
        <v>72.222222222222214</v>
      </c>
      <c r="K2420" s="207">
        <f>K2419/I2419*100</f>
        <v>22.222222222222221</v>
      </c>
      <c r="L2420" s="186">
        <f>L2419/I2419*100</f>
        <v>5.5555555555555554</v>
      </c>
    </row>
    <row r="2421" spans="1:12" ht="11.25" customHeight="1" x14ac:dyDescent="0.4">
      <c r="A2421" s="362"/>
      <c r="B2421" s="290" t="s">
        <v>59</v>
      </c>
      <c r="C2421" s="13">
        <v>84</v>
      </c>
      <c r="D2421" s="13">
        <v>164</v>
      </c>
      <c r="E2421" s="13">
        <v>158</v>
      </c>
      <c r="F2421" s="13">
        <v>37</v>
      </c>
      <c r="G2421" s="13">
        <v>16</v>
      </c>
      <c r="H2421" s="13">
        <v>7</v>
      </c>
      <c r="I2421" s="139">
        <f t="shared" si="86"/>
        <v>466</v>
      </c>
      <c r="J2421" s="161">
        <f>C2421+D2421</f>
        <v>248</v>
      </c>
      <c r="K2421" s="208">
        <f>E2421</f>
        <v>158</v>
      </c>
      <c r="L2421" s="187">
        <f>SUM(F2421:G2421)</f>
        <v>53</v>
      </c>
    </row>
    <row r="2422" spans="1:12" ht="11.25" customHeight="1" x14ac:dyDescent="0.4">
      <c r="A2422" s="362"/>
      <c r="B2422" s="290"/>
      <c r="C2422" s="15">
        <f>C2421/I2421*100</f>
        <v>18.025751072961373</v>
      </c>
      <c r="D2422" s="15">
        <f>D2421/I2421*100</f>
        <v>35.193133047210303</v>
      </c>
      <c r="E2422" s="15">
        <f>E2421/I2421*100</f>
        <v>33.905579399141637</v>
      </c>
      <c r="F2422" s="15">
        <f>F2421/I2421*100</f>
        <v>7.939914163090128</v>
      </c>
      <c r="G2422" s="15">
        <f>G2421/I2421*100</f>
        <v>3.4334763948497855</v>
      </c>
      <c r="H2422" s="59">
        <f>H2421/I2421*100</f>
        <v>1.502145922746781</v>
      </c>
      <c r="I2422" s="138">
        <f t="shared" si="86"/>
        <v>100</v>
      </c>
      <c r="J2422" s="160">
        <f>J2421/I2421*100</f>
        <v>53.218884120171673</v>
      </c>
      <c r="K2422" s="207">
        <f>K2421/I2421*100</f>
        <v>33.905579399141637</v>
      </c>
      <c r="L2422" s="186">
        <f>L2421/I2421*100</f>
        <v>11.373390557939913</v>
      </c>
    </row>
    <row r="2423" spans="1:12" ht="11.25" customHeight="1" x14ac:dyDescent="0.4">
      <c r="A2423" s="362"/>
      <c r="B2423" s="291" t="s">
        <v>36</v>
      </c>
      <c r="C2423" s="13">
        <v>19</v>
      </c>
      <c r="D2423" s="13">
        <v>20</v>
      </c>
      <c r="E2423" s="13">
        <v>21</v>
      </c>
      <c r="F2423" s="13">
        <v>5</v>
      </c>
      <c r="G2423" s="13">
        <v>4</v>
      </c>
      <c r="H2423" s="13">
        <v>3</v>
      </c>
      <c r="I2423" s="139">
        <f t="shared" si="86"/>
        <v>72</v>
      </c>
      <c r="J2423" s="161">
        <f>C2423+D2423</f>
        <v>39</v>
      </c>
      <c r="K2423" s="208">
        <f>E2423</f>
        <v>21</v>
      </c>
      <c r="L2423" s="187">
        <f>SUM(F2423:G2423)</f>
        <v>9</v>
      </c>
    </row>
    <row r="2424" spans="1:12" ht="11.25" customHeight="1" x14ac:dyDescent="0.4">
      <c r="A2424" s="362"/>
      <c r="B2424" s="289"/>
      <c r="C2424" s="15">
        <f>C2423/I2423*100</f>
        <v>26.388888888888889</v>
      </c>
      <c r="D2424" s="15">
        <f>D2423/I2423*100</f>
        <v>27.777777777777779</v>
      </c>
      <c r="E2424" s="15">
        <f>E2423/I2423*100</f>
        <v>29.166666666666668</v>
      </c>
      <c r="F2424" s="15">
        <f>F2423/I2423*100</f>
        <v>6.9444444444444446</v>
      </c>
      <c r="G2424" s="15">
        <f>G2423/I2423*100</f>
        <v>5.5555555555555554</v>
      </c>
      <c r="H2424" s="59">
        <f>H2423/I2423*100</f>
        <v>4.1666666666666661</v>
      </c>
      <c r="I2424" s="138">
        <f t="shared" si="86"/>
        <v>100.00000000000001</v>
      </c>
      <c r="J2424" s="160">
        <f>J2423/I2423*100</f>
        <v>54.166666666666664</v>
      </c>
      <c r="K2424" s="207">
        <f>K2423/I2423*100</f>
        <v>29.166666666666668</v>
      </c>
      <c r="L2424" s="186">
        <f>L2423/I2423*100</f>
        <v>12.5</v>
      </c>
    </row>
    <row r="2425" spans="1:12" ht="11.25" customHeight="1" x14ac:dyDescent="0.4">
      <c r="A2425" s="362"/>
      <c r="B2425" s="290" t="s">
        <v>53</v>
      </c>
      <c r="C2425" s="13">
        <v>4</v>
      </c>
      <c r="D2425" s="13">
        <v>1</v>
      </c>
      <c r="E2425" s="13">
        <v>3</v>
      </c>
      <c r="F2425" s="13">
        <v>0</v>
      </c>
      <c r="G2425" s="13">
        <v>0</v>
      </c>
      <c r="H2425" s="13">
        <v>3</v>
      </c>
      <c r="I2425" s="139">
        <f t="shared" si="86"/>
        <v>11</v>
      </c>
      <c r="J2425" s="161">
        <f>C2425+D2425</f>
        <v>5</v>
      </c>
      <c r="K2425" s="208">
        <f>E2425</f>
        <v>3</v>
      </c>
      <c r="L2425" s="187">
        <f>SUM(F2425:G2425)</f>
        <v>0</v>
      </c>
    </row>
    <row r="2426" spans="1:12" ht="11.25" customHeight="1" x14ac:dyDescent="0.4">
      <c r="A2426" s="363"/>
      <c r="B2426" s="293"/>
      <c r="C2426" s="19">
        <f>C2425/I2425*100</f>
        <v>36.363636363636367</v>
      </c>
      <c r="D2426" s="19">
        <f>D2425/I2425*100</f>
        <v>9.0909090909090917</v>
      </c>
      <c r="E2426" s="19">
        <f>E2425/I2425*100</f>
        <v>27.27272727272727</v>
      </c>
      <c r="F2426" s="19">
        <f>F2425/I2425*100</f>
        <v>0</v>
      </c>
      <c r="G2426" s="19">
        <f>G2425/I2425*100</f>
        <v>0</v>
      </c>
      <c r="H2426" s="66">
        <f>H2425/I2425*100</f>
        <v>27.27272727272727</v>
      </c>
      <c r="I2426" s="137">
        <f t="shared" si="86"/>
        <v>100</v>
      </c>
      <c r="J2426" s="159">
        <f>J2425/I2425*100</f>
        <v>45.454545454545453</v>
      </c>
      <c r="K2426" s="206">
        <f>K2425/I2425*100</f>
        <v>27.27272727272727</v>
      </c>
      <c r="L2426" s="185">
        <f>L2425/I2425*100</f>
        <v>0</v>
      </c>
    </row>
    <row r="2427" spans="1:12" ht="11.25" customHeight="1" x14ac:dyDescent="0.4">
      <c r="A2427" s="358" t="s">
        <v>19</v>
      </c>
      <c r="B2427" s="288" t="s">
        <v>64</v>
      </c>
      <c r="C2427" s="13">
        <v>57</v>
      </c>
      <c r="D2427" s="13">
        <v>76</v>
      </c>
      <c r="E2427" s="13">
        <v>90</v>
      </c>
      <c r="F2427" s="13">
        <v>23</v>
      </c>
      <c r="G2427" s="13">
        <v>8</v>
      </c>
      <c r="H2427" s="13">
        <v>5</v>
      </c>
      <c r="I2427" s="136">
        <f t="shared" si="86"/>
        <v>259</v>
      </c>
      <c r="J2427" s="158">
        <f>C2427+D2427</f>
        <v>133</v>
      </c>
      <c r="K2427" s="22">
        <f>E2427</f>
        <v>90</v>
      </c>
      <c r="L2427" s="184">
        <f>SUM(F2427:G2427)</f>
        <v>31</v>
      </c>
    </row>
    <row r="2428" spans="1:12" ht="11.25" customHeight="1" x14ac:dyDescent="0.4">
      <c r="A2428" s="359"/>
      <c r="B2428" s="289"/>
      <c r="C2428" s="14">
        <f>C2427/I2427*100</f>
        <v>22.007722007722009</v>
      </c>
      <c r="D2428" s="16">
        <f>D2427/I2427*100</f>
        <v>29.343629343629345</v>
      </c>
      <c r="E2428" s="16">
        <f>E2427/I2427*100</f>
        <v>34.749034749034749</v>
      </c>
      <c r="F2428" s="16">
        <f>F2427/I2427*100</f>
        <v>8.8803088803088812</v>
      </c>
      <c r="G2428" s="16">
        <f>G2427/I2427*100</f>
        <v>3.0888030888030888</v>
      </c>
      <c r="H2428" s="65">
        <f>H2427/I2427*100</f>
        <v>1.9305019305019304</v>
      </c>
      <c r="I2428" s="138">
        <f t="shared" si="86"/>
        <v>100</v>
      </c>
      <c r="J2428" s="160">
        <f>J2427/I2427*100</f>
        <v>51.351351351351347</v>
      </c>
      <c r="K2428" s="207">
        <f>K2427/I2427*100</f>
        <v>34.749034749034749</v>
      </c>
      <c r="L2428" s="186">
        <f>L2427/I2427*100</f>
        <v>11.969111969111969</v>
      </c>
    </row>
    <row r="2429" spans="1:12" ht="11.25" customHeight="1" x14ac:dyDescent="0.4">
      <c r="A2429" s="359"/>
      <c r="B2429" s="290" t="s">
        <v>66</v>
      </c>
      <c r="C2429" s="13">
        <v>65</v>
      </c>
      <c r="D2429" s="13">
        <v>136</v>
      </c>
      <c r="E2429" s="13">
        <v>90</v>
      </c>
      <c r="F2429" s="13">
        <v>36</v>
      </c>
      <c r="G2429" s="13">
        <v>13</v>
      </c>
      <c r="H2429" s="13">
        <v>2</v>
      </c>
      <c r="I2429" s="139">
        <f t="shared" si="86"/>
        <v>342</v>
      </c>
      <c r="J2429" s="161">
        <f>C2429+D2429</f>
        <v>201</v>
      </c>
      <c r="K2429" s="208">
        <f>E2429</f>
        <v>90</v>
      </c>
      <c r="L2429" s="187">
        <f>SUM(F2429:G2429)</f>
        <v>49</v>
      </c>
    </row>
    <row r="2430" spans="1:12" ht="11.25" customHeight="1" x14ac:dyDescent="0.4">
      <c r="A2430" s="359"/>
      <c r="B2430" s="290"/>
      <c r="C2430" s="15">
        <f>C2429/I2429*100</f>
        <v>19.005847953216374</v>
      </c>
      <c r="D2430" s="15">
        <f>D2429/I2429*100</f>
        <v>39.76608187134503</v>
      </c>
      <c r="E2430" s="15">
        <f>E2429/I2429*100</f>
        <v>26.315789473684209</v>
      </c>
      <c r="F2430" s="15">
        <f>F2429/I2429*100</f>
        <v>10.526315789473683</v>
      </c>
      <c r="G2430" s="15">
        <f>G2429/I2429*100</f>
        <v>3.8011695906432745</v>
      </c>
      <c r="H2430" s="59">
        <f>H2429/I2429*100</f>
        <v>0.58479532163742687</v>
      </c>
      <c r="I2430" s="138">
        <f t="shared" si="86"/>
        <v>100</v>
      </c>
      <c r="J2430" s="160">
        <f>J2429/I2429*100</f>
        <v>58.771929824561411</v>
      </c>
      <c r="K2430" s="207">
        <f>K2429/I2429*100</f>
        <v>26.315789473684209</v>
      </c>
      <c r="L2430" s="186">
        <f>L2429/I2429*100</f>
        <v>14.327485380116958</v>
      </c>
    </row>
    <row r="2431" spans="1:12" ht="11.25" customHeight="1" x14ac:dyDescent="0.4">
      <c r="A2431" s="359"/>
      <c r="B2431" s="291" t="s">
        <v>67</v>
      </c>
      <c r="C2431" s="13">
        <v>211</v>
      </c>
      <c r="D2431" s="13">
        <v>304</v>
      </c>
      <c r="E2431" s="13">
        <v>245</v>
      </c>
      <c r="F2431" s="13">
        <v>63</v>
      </c>
      <c r="G2431" s="13">
        <v>19</v>
      </c>
      <c r="H2431" s="13">
        <v>1</v>
      </c>
      <c r="I2431" s="139">
        <f t="shared" si="86"/>
        <v>843</v>
      </c>
      <c r="J2431" s="161">
        <f>C2431+D2431</f>
        <v>515</v>
      </c>
      <c r="K2431" s="208">
        <f>E2431</f>
        <v>245</v>
      </c>
      <c r="L2431" s="187">
        <f>SUM(F2431:G2431)</f>
        <v>82</v>
      </c>
    </row>
    <row r="2432" spans="1:12" ht="11.25" customHeight="1" x14ac:dyDescent="0.4">
      <c r="A2432" s="359"/>
      <c r="B2432" s="289"/>
      <c r="C2432" s="15">
        <f>C2431/I2431*100</f>
        <v>25.029655990510086</v>
      </c>
      <c r="D2432" s="15">
        <f>D2431/I2431*100</f>
        <v>36.06168446026097</v>
      </c>
      <c r="E2432" s="15">
        <f>E2431/I2431*100</f>
        <v>29.062870699881376</v>
      </c>
      <c r="F2432" s="15">
        <f>F2431/I2431*100</f>
        <v>7.4733096085409247</v>
      </c>
      <c r="G2432" s="15">
        <f>G2431/I2431*100</f>
        <v>2.2538552787663106</v>
      </c>
      <c r="H2432" s="59">
        <f>H2431/I2431*100</f>
        <v>0.11862396204033215</v>
      </c>
      <c r="I2432" s="138">
        <f t="shared" si="86"/>
        <v>100</v>
      </c>
      <c r="J2432" s="160">
        <f>J2431/I2431*100</f>
        <v>61.091340450771057</v>
      </c>
      <c r="K2432" s="207">
        <f>K2431/I2431*100</f>
        <v>29.062870699881376</v>
      </c>
      <c r="L2432" s="186">
        <f>L2431/I2431*100</f>
        <v>9.7271648873072358</v>
      </c>
    </row>
    <row r="2433" spans="1:12" ht="11.25" customHeight="1" x14ac:dyDescent="0.4">
      <c r="A2433" s="359"/>
      <c r="B2433" s="290" t="s">
        <v>69</v>
      </c>
      <c r="C2433" s="13">
        <v>80</v>
      </c>
      <c r="D2433" s="13">
        <v>84</v>
      </c>
      <c r="E2433" s="13">
        <v>97</v>
      </c>
      <c r="F2433" s="13">
        <v>18</v>
      </c>
      <c r="G2433" s="13">
        <v>11</v>
      </c>
      <c r="H2433" s="13">
        <v>3</v>
      </c>
      <c r="I2433" s="139">
        <f t="shared" si="86"/>
        <v>293</v>
      </c>
      <c r="J2433" s="161">
        <f>C2433+D2433</f>
        <v>164</v>
      </c>
      <c r="K2433" s="208">
        <f>E2433</f>
        <v>97</v>
      </c>
      <c r="L2433" s="187">
        <f>SUM(F2433:G2433)</f>
        <v>29</v>
      </c>
    </row>
    <row r="2434" spans="1:12" ht="11.25" customHeight="1" x14ac:dyDescent="0.4">
      <c r="A2434" s="359"/>
      <c r="B2434" s="290"/>
      <c r="C2434" s="15">
        <f>C2433/I2433*100</f>
        <v>27.303754266211605</v>
      </c>
      <c r="D2434" s="15">
        <f>D2433/I2433*100</f>
        <v>28.668941979522184</v>
      </c>
      <c r="E2434" s="15">
        <f>E2433/I2433*100</f>
        <v>33.105802047781566</v>
      </c>
      <c r="F2434" s="15">
        <f>F2433/I2433*100</f>
        <v>6.1433447098976108</v>
      </c>
      <c r="G2434" s="15">
        <f>G2433/I2433*100</f>
        <v>3.7542662116040959</v>
      </c>
      <c r="H2434" s="59">
        <f>H2433/I2433*100</f>
        <v>1.0238907849829351</v>
      </c>
      <c r="I2434" s="138">
        <f t="shared" si="86"/>
        <v>99.999999999999986</v>
      </c>
      <c r="J2434" s="160">
        <f>J2433/I2433*100</f>
        <v>55.972696245733786</v>
      </c>
      <c r="K2434" s="207">
        <f>K2433/I2433*100</f>
        <v>33.105802047781566</v>
      </c>
      <c r="L2434" s="186">
        <f>L2433/I2433*100</f>
        <v>9.8976109215017072</v>
      </c>
    </row>
    <row r="2435" spans="1:12" ht="11.25" customHeight="1" x14ac:dyDescent="0.4">
      <c r="A2435" s="359"/>
      <c r="B2435" s="291" t="s">
        <v>70</v>
      </c>
      <c r="C2435" s="13">
        <v>30</v>
      </c>
      <c r="D2435" s="13">
        <v>40</v>
      </c>
      <c r="E2435" s="13">
        <v>49</v>
      </c>
      <c r="F2435" s="13">
        <v>14</v>
      </c>
      <c r="G2435" s="13">
        <v>2</v>
      </c>
      <c r="H2435" s="13">
        <v>4</v>
      </c>
      <c r="I2435" s="139">
        <f t="shared" si="86"/>
        <v>139</v>
      </c>
      <c r="J2435" s="161">
        <f>C2435+D2435</f>
        <v>70</v>
      </c>
      <c r="K2435" s="208">
        <f>E2435</f>
        <v>49</v>
      </c>
      <c r="L2435" s="187">
        <f>SUM(F2435:G2435)</f>
        <v>16</v>
      </c>
    </row>
    <row r="2436" spans="1:12" ht="11.25" customHeight="1" x14ac:dyDescent="0.4">
      <c r="A2436" s="359"/>
      <c r="B2436" s="289"/>
      <c r="C2436" s="15">
        <f>C2435/I2435*100</f>
        <v>21.582733812949641</v>
      </c>
      <c r="D2436" s="15">
        <f>D2435/I2435*100</f>
        <v>28.776978417266186</v>
      </c>
      <c r="E2436" s="15">
        <f>E2435/I2435*100</f>
        <v>35.251798561151077</v>
      </c>
      <c r="F2436" s="15">
        <f>F2435/I2435*100</f>
        <v>10.071942446043165</v>
      </c>
      <c r="G2436" s="15">
        <f>G2435/I2435*100</f>
        <v>1.4388489208633095</v>
      </c>
      <c r="H2436" s="59">
        <f>H2435/I2435*100</f>
        <v>2.877697841726619</v>
      </c>
      <c r="I2436" s="138">
        <f t="shared" si="86"/>
        <v>99.999999999999986</v>
      </c>
      <c r="J2436" s="160">
        <f>J2435/I2435*100</f>
        <v>50.359712230215827</v>
      </c>
      <c r="K2436" s="207">
        <f>K2435/I2435*100</f>
        <v>35.251798561151077</v>
      </c>
      <c r="L2436" s="186">
        <f>L2435/I2435*100</f>
        <v>11.510791366906476</v>
      </c>
    </row>
    <row r="2437" spans="1:12" ht="11.25" customHeight="1" x14ac:dyDescent="0.4">
      <c r="A2437" s="359"/>
      <c r="B2437" s="290" t="s">
        <v>53</v>
      </c>
      <c r="C2437" s="13">
        <v>1</v>
      </c>
      <c r="D2437" s="13">
        <v>0</v>
      </c>
      <c r="E2437" s="13">
        <v>3</v>
      </c>
      <c r="F2437" s="13">
        <v>0</v>
      </c>
      <c r="G2437" s="13">
        <v>0</v>
      </c>
      <c r="H2437" s="13">
        <v>3</v>
      </c>
      <c r="I2437" s="139">
        <f t="shared" si="86"/>
        <v>7</v>
      </c>
      <c r="J2437" s="163">
        <f>C2437+D2437</f>
        <v>1</v>
      </c>
      <c r="K2437" s="208">
        <f>E2437</f>
        <v>3</v>
      </c>
      <c r="L2437" s="187">
        <f>SUM(F2437:G2437)</f>
        <v>0</v>
      </c>
    </row>
    <row r="2438" spans="1:12" ht="11.25" customHeight="1" x14ac:dyDescent="0.4">
      <c r="A2438" s="360"/>
      <c r="B2438" s="293"/>
      <c r="C2438" s="17">
        <f>C2437/I2437*100</f>
        <v>14.285714285714285</v>
      </c>
      <c r="D2438" s="17">
        <f>D2437/I2437*100</f>
        <v>0</v>
      </c>
      <c r="E2438" s="17">
        <f>E2437/I2437*100</f>
        <v>42.857142857142854</v>
      </c>
      <c r="F2438" s="17">
        <f>F2437/I2437*100</f>
        <v>0</v>
      </c>
      <c r="G2438" s="17">
        <f>G2437/I2437*100</f>
        <v>0</v>
      </c>
      <c r="H2438" s="69">
        <f>H2437/I2437*100</f>
        <v>42.857142857142854</v>
      </c>
      <c r="I2438" s="137">
        <f t="shared" si="86"/>
        <v>100</v>
      </c>
      <c r="J2438" s="164">
        <f>J2437/I2437*100</f>
        <v>14.285714285714285</v>
      </c>
      <c r="K2438" s="209">
        <f>K2437/I2437*100</f>
        <v>42.857142857142854</v>
      </c>
      <c r="L2438" s="189">
        <f>L2437/I2437*100</f>
        <v>0</v>
      </c>
    </row>
    <row r="2439" spans="1:12" ht="11.25" customHeight="1" x14ac:dyDescent="0.4">
      <c r="A2439" s="2"/>
      <c r="B2439" s="6"/>
      <c r="C2439" s="20"/>
      <c r="D2439" s="20"/>
      <c r="E2439" s="20"/>
      <c r="F2439" s="20"/>
      <c r="G2439" s="20"/>
      <c r="H2439" s="20"/>
      <c r="I2439" s="29"/>
      <c r="J2439" s="29"/>
      <c r="K2439" s="29"/>
      <c r="L2439" s="29"/>
    </row>
    <row r="2440" spans="1:12" ht="11.25" customHeight="1" x14ac:dyDescent="0.4">
      <c r="A2440" s="2"/>
      <c r="B2440" s="6"/>
      <c r="C2440" s="20"/>
      <c r="D2440" s="20"/>
      <c r="E2440" s="20"/>
      <c r="F2440" s="20"/>
      <c r="G2440" s="20"/>
      <c r="H2440" s="20"/>
      <c r="I2440" s="29"/>
      <c r="J2440" s="29"/>
      <c r="K2440" s="29"/>
      <c r="L2440" s="29"/>
    </row>
    <row r="2441" spans="1:12" x14ac:dyDescent="0.4">
      <c r="A2441" s="272" t="s">
        <v>147</v>
      </c>
      <c r="B2441" s="272"/>
      <c r="C2441" s="272"/>
      <c r="D2441" s="272"/>
      <c r="E2441" s="272"/>
      <c r="F2441" s="272"/>
      <c r="G2441" s="272"/>
      <c r="H2441" s="272"/>
      <c r="I2441" s="272"/>
      <c r="J2441" s="272"/>
      <c r="K2441" s="272"/>
      <c r="L2441" s="272"/>
    </row>
    <row r="2442" spans="1:12" ht="30" customHeight="1" x14ac:dyDescent="0.4">
      <c r="A2442" s="266" t="s">
        <v>45</v>
      </c>
      <c r="B2442" s="266"/>
      <c r="C2442" s="266"/>
      <c r="D2442" s="266"/>
      <c r="E2442" s="266"/>
      <c r="F2442" s="266"/>
      <c r="G2442" s="266"/>
      <c r="H2442" s="266"/>
      <c r="I2442" s="266"/>
      <c r="J2442" s="266"/>
      <c r="K2442" s="266"/>
      <c r="L2442" s="266"/>
    </row>
    <row r="2443" spans="1:12" ht="11.25" customHeight="1" x14ac:dyDescent="0.15">
      <c r="A2443" s="258"/>
      <c r="B2443" s="259"/>
      <c r="C2443" s="9">
        <v>1</v>
      </c>
      <c r="D2443" s="9">
        <v>2</v>
      </c>
      <c r="E2443" s="9">
        <v>3</v>
      </c>
      <c r="F2443" s="9">
        <v>4</v>
      </c>
      <c r="G2443" s="9">
        <v>5</v>
      </c>
      <c r="H2443" s="280" t="s">
        <v>21</v>
      </c>
      <c r="I2443" s="282" t="s">
        <v>11</v>
      </c>
      <c r="J2443" s="156" t="s">
        <v>44</v>
      </c>
      <c r="K2443" s="9">
        <v>3</v>
      </c>
      <c r="L2443" s="182" t="s">
        <v>38</v>
      </c>
    </row>
    <row r="2444" spans="1:12" ht="100.5" customHeight="1" x14ac:dyDescent="0.15">
      <c r="A2444" s="260" t="s">
        <v>12</v>
      </c>
      <c r="B2444" s="261"/>
      <c r="C2444" s="10" t="s">
        <v>96</v>
      </c>
      <c r="D2444" s="10" t="s">
        <v>203</v>
      </c>
      <c r="E2444" s="10" t="s">
        <v>62</v>
      </c>
      <c r="F2444" s="10" t="s">
        <v>108</v>
      </c>
      <c r="G2444" s="10" t="s">
        <v>99</v>
      </c>
      <c r="H2444" s="281"/>
      <c r="I2444" s="332"/>
      <c r="J2444" s="190" t="s">
        <v>96</v>
      </c>
      <c r="K2444" s="10" t="s">
        <v>62</v>
      </c>
      <c r="L2444" s="229" t="s">
        <v>99</v>
      </c>
    </row>
    <row r="2445" spans="1:12" ht="11.25" customHeight="1" x14ac:dyDescent="0.4">
      <c r="A2445" s="306" t="s">
        <v>10</v>
      </c>
      <c r="B2445" s="307"/>
      <c r="C2445" s="11">
        <f t="shared" ref="C2445:H2445" si="87">C2447+C2449+C2451+C2453</f>
        <v>208</v>
      </c>
      <c r="D2445" s="11">
        <f t="shared" si="87"/>
        <v>707</v>
      </c>
      <c r="E2445" s="11">
        <f t="shared" si="87"/>
        <v>669</v>
      </c>
      <c r="F2445" s="11">
        <f t="shared" si="87"/>
        <v>203</v>
      </c>
      <c r="G2445" s="11">
        <f t="shared" si="87"/>
        <v>72</v>
      </c>
      <c r="H2445" s="11">
        <f t="shared" si="87"/>
        <v>24</v>
      </c>
      <c r="I2445" s="154">
        <f t="shared" ref="I2445:I2508" si="88">SUM(C2445:H2445)</f>
        <v>1883</v>
      </c>
      <c r="J2445" s="37">
        <f>C2445+D2445</f>
        <v>915</v>
      </c>
      <c r="K2445" s="11">
        <f>E2445</f>
        <v>669</v>
      </c>
      <c r="L2445" s="230">
        <f>SUM(F2445:G2445)</f>
        <v>275</v>
      </c>
    </row>
    <row r="2446" spans="1:12" ht="11.25" customHeight="1" x14ac:dyDescent="0.4">
      <c r="A2446" s="286"/>
      <c r="B2446" s="287"/>
      <c r="C2446" s="12">
        <f>C2445/I2445*100</f>
        <v>11.046202867764206</v>
      </c>
      <c r="D2446" s="12">
        <f>D2445/I2445*100</f>
        <v>37.54646840148699</v>
      </c>
      <c r="E2446" s="12">
        <f>E2445/I2445*100</f>
        <v>35.528412108337761</v>
      </c>
      <c r="F2446" s="12">
        <f>F2445/I2445*100</f>
        <v>10.780669144981413</v>
      </c>
      <c r="G2446" s="12">
        <f>G2445/I2445*100</f>
        <v>3.8236856080722257</v>
      </c>
      <c r="H2446" s="64">
        <f>H2445/I2445*100</f>
        <v>1.2745618693574083</v>
      </c>
      <c r="I2446" s="137">
        <f t="shared" si="88"/>
        <v>100.00000000000001</v>
      </c>
      <c r="J2446" s="159">
        <f>J2445/I2445*100</f>
        <v>48.592671269251198</v>
      </c>
      <c r="K2446" s="206">
        <f>K2445/I2445*100</f>
        <v>35.528412108337761</v>
      </c>
      <c r="L2446" s="185">
        <f>L2445/I2445*100</f>
        <v>14.604354753053638</v>
      </c>
    </row>
    <row r="2447" spans="1:12" ht="11.25" customHeight="1" x14ac:dyDescent="0.4">
      <c r="A2447" s="358" t="s">
        <v>22</v>
      </c>
      <c r="B2447" s="288" t="s">
        <v>23</v>
      </c>
      <c r="C2447" s="13">
        <v>158</v>
      </c>
      <c r="D2447" s="13">
        <v>533</v>
      </c>
      <c r="E2447" s="13">
        <v>445</v>
      </c>
      <c r="F2447" s="13">
        <v>144</v>
      </c>
      <c r="G2447" s="13">
        <v>52</v>
      </c>
      <c r="H2447" s="13">
        <v>13</v>
      </c>
      <c r="I2447" s="136">
        <f t="shared" si="88"/>
        <v>1345</v>
      </c>
      <c r="J2447" s="158">
        <f>C2447+D2447</f>
        <v>691</v>
      </c>
      <c r="K2447" s="22">
        <f>E2447</f>
        <v>445</v>
      </c>
      <c r="L2447" s="184">
        <f>SUM(F2447:G2447)</f>
        <v>196</v>
      </c>
    </row>
    <row r="2448" spans="1:12" ht="11.25" customHeight="1" x14ac:dyDescent="0.4">
      <c r="A2448" s="359"/>
      <c r="B2448" s="289"/>
      <c r="C2448" s="14">
        <f>C2447/I2447*100</f>
        <v>11.74721189591078</v>
      </c>
      <c r="D2448" s="16">
        <f>D2447/I2447*100</f>
        <v>39.628252788104092</v>
      </c>
      <c r="E2448" s="16">
        <f>E2447/I2447*100</f>
        <v>33.085501858736059</v>
      </c>
      <c r="F2448" s="16">
        <f>F2447/I2447*100</f>
        <v>10.706319702602231</v>
      </c>
      <c r="G2448" s="16">
        <f>G2447/I2447*100</f>
        <v>3.8661710037174721</v>
      </c>
      <c r="H2448" s="65">
        <f>H2447/I2447*100</f>
        <v>0.96654275092936803</v>
      </c>
      <c r="I2448" s="138">
        <f t="shared" si="88"/>
        <v>99.999999999999986</v>
      </c>
      <c r="J2448" s="160">
        <f>J2447/I2447*100</f>
        <v>51.375464684014872</v>
      </c>
      <c r="K2448" s="207">
        <f>K2447/I2447*100</f>
        <v>33.085501858736059</v>
      </c>
      <c r="L2448" s="186">
        <f>L2447/I2447*100</f>
        <v>14.572490706319702</v>
      </c>
    </row>
    <row r="2449" spans="1:12" ht="11.25" customHeight="1" x14ac:dyDescent="0.4">
      <c r="A2449" s="359"/>
      <c r="B2449" s="290" t="s">
        <v>25</v>
      </c>
      <c r="C2449" s="13">
        <v>30</v>
      </c>
      <c r="D2449" s="13">
        <v>106</v>
      </c>
      <c r="E2449" s="13">
        <v>147</v>
      </c>
      <c r="F2449" s="13">
        <v>37</v>
      </c>
      <c r="G2449" s="13">
        <v>9</v>
      </c>
      <c r="H2449" s="13">
        <v>7</v>
      </c>
      <c r="I2449" s="139">
        <f t="shared" si="88"/>
        <v>336</v>
      </c>
      <c r="J2449" s="161">
        <f>C2449+D2449</f>
        <v>136</v>
      </c>
      <c r="K2449" s="208">
        <f>E2449</f>
        <v>147</v>
      </c>
      <c r="L2449" s="187">
        <f>SUM(F2449:G2449)</f>
        <v>46</v>
      </c>
    </row>
    <row r="2450" spans="1:12" ht="11.25" customHeight="1" x14ac:dyDescent="0.4">
      <c r="A2450" s="359"/>
      <c r="B2450" s="290"/>
      <c r="C2450" s="15">
        <f>C2449/I2449*100</f>
        <v>8.9285714285714288</v>
      </c>
      <c r="D2450" s="15">
        <f>D2449/I2449*100</f>
        <v>31.547619047619047</v>
      </c>
      <c r="E2450" s="15">
        <f>E2449/I2449*100</f>
        <v>43.75</v>
      </c>
      <c r="F2450" s="15">
        <f>F2449/I2449*100</f>
        <v>11.011904761904761</v>
      </c>
      <c r="G2450" s="15">
        <f>G2449/I2449*100</f>
        <v>2.6785714285714284</v>
      </c>
      <c r="H2450" s="59">
        <f>H2449/I2449*100</f>
        <v>2.083333333333333</v>
      </c>
      <c r="I2450" s="138">
        <f t="shared" si="88"/>
        <v>100</v>
      </c>
      <c r="J2450" s="160">
        <f>J2449/I2449*100</f>
        <v>40.476190476190474</v>
      </c>
      <c r="K2450" s="207">
        <f>K2449/I2449*100</f>
        <v>43.75</v>
      </c>
      <c r="L2450" s="186">
        <f>L2449/I2449*100</f>
        <v>13.690476190476192</v>
      </c>
    </row>
    <row r="2451" spans="1:12" ht="11.25" customHeight="1" x14ac:dyDescent="0.4">
      <c r="A2451" s="359"/>
      <c r="B2451" s="291" t="s">
        <v>14</v>
      </c>
      <c r="C2451" s="13">
        <v>9</v>
      </c>
      <c r="D2451" s="13">
        <v>43</v>
      </c>
      <c r="E2451" s="13">
        <v>56</v>
      </c>
      <c r="F2451" s="13">
        <v>17</v>
      </c>
      <c r="G2451" s="13">
        <v>8</v>
      </c>
      <c r="H2451" s="13">
        <v>2</v>
      </c>
      <c r="I2451" s="139">
        <f t="shared" si="88"/>
        <v>135</v>
      </c>
      <c r="J2451" s="161">
        <f>C2451+D2451</f>
        <v>52</v>
      </c>
      <c r="K2451" s="208">
        <f>E2451</f>
        <v>56</v>
      </c>
      <c r="L2451" s="187">
        <f>SUM(F2451:G2451)</f>
        <v>25</v>
      </c>
    </row>
    <row r="2452" spans="1:12" ht="11.25" customHeight="1" x14ac:dyDescent="0.4">
      <c r="A2452" s="359"/>
      <c r="B2452" s="289"/>
      <c r="C2452" s="16">
        <f>C2451/I2451*100</f>
        <v>6.666666666666667</v>
      </c>
      <c r="D2452" s="16">
        <f>D2451/I2451*100</f>
        <v>31.851851851851855</v>
      </c>
      <c r="E2452" s="16">
        <f>E2451/I2451*100</f>
        <v>41.481481481481481</v>
      </c>
      <c r="F2452" s="16">
        <f>F2451/I2451*100</f>
        <v>12.592592592592592</v>
      </c>
      <c r="G2452" s="16">
        <f>G2451/I2451*100</f>
        <v>5.9259259259259265</v>
      </c>
      <c r="H2452" s="65">
        <f>H2451/I2451*100</f>
        <v>1.4814814814814816</v>
      </c>
      <c r="I2452" s="138">
        <f t="shared" si="88"/>
        <v>100</v>
      </c>
      <c r="J2452" s="160">
        <f>J2451/I2451*100</f>
        <v>38.518518518518519</v>
      </c>
      <c r="K2452" s="207">
        <f>K2451/I2451*100</f>
        <v>41.481481481481481</v>
      </c>
      <c r="L2452" s="186">
        <f>L2451/I2451*100</f>
        <v>18.518518518518519</v>
      </c>
    </row>
    <row r="2453" spans="1:12" ht="11.25" customHeight="1" x14ac:dyDescent="0.4">
      <c r="A2453" s="359"/>
      <c r="B2453" s="290" t="s">
        <v>16</v>
      </c>
      <c r="C2453" s="13">
        <v>11</v>
      </c>
      <c r="D2453" s="13">
        <v>25</v>
      </c>
      <c r="E2453" s="13">
        <v>21</v>
      </c>
      <c r="F2453" s="13">
        <v>5</v>
      </c>
      <c r="G2453" s="13">
        <v>3</v>
      </c>
      <c r="H2453" s="13">
        <v>2</v>
      </c>
      <c r="I2453" s="139">
        <f t="shared" si="88"/>
        <v>67</v>
      </c>
      <c r="J2453" s="161">
        <f>C2453+D2453</f>
        <v>36</v>
      </c>
      <c r="K2453" s="208">
        <f>E2453</f>
        <v>21</v>
      </c>
      <c r="L2453" s="187">
        <f>SUM(F2453:G2453)</f>
        <v>8</v>
      </c>
    </row>
    <row r="2454" spans="1:12" ht="11.25" customHeight="1" x14ac:dyDescent="0.4">
      <c r="A2454" s="359"/>
      <c r="B2454" s="290"/>
      <c r="C2454" s="17">
        <f>C2453/I2453*100</f>
        <v>16.417910447761194</v>
      </c>
      <c r="D2454" s="17">
        <f>D2453/I2453*100</f>
        <v>37.313432835820898</v>
      </c>
      <c r="E2454" s="17">
        <f>E2453/I2453*100</f>
        <v>31.343283582089555</v>
      </c>
      <c r="F2454" s="17">
        <f>F2453/I2453*100</f>
        <v>7.4626865671641784</v>
      </c>
      <c r="G2454" s="17">
        <f>G2453/I2453*100</f>
        <v>4.4776119402985071</v>
      </c>
      <c r="H2454" s="69">
        <f>H2453/I2453*100</f>
        <v>2.9850746268656714</v>
      </c>
      <c r="I2454" s="137">
        <f t="shared" si="88"/>
        <v>100</v>
      </c>
      <c r="J2454" s="160">
        <f>J2453/I2453*100</f>
        <v>53.731343283582092</v>
      </c>
      <c r="K2454" s="207">
        <f>K2453/I2453*100</f>
        <v>31.343283582089555</v>
      </c>
      <c r="L2454" s="186">
        <f>L2453/I2453*100</f>
        <v>11.940298507462686</v>
      </c>
    </row>
    <row r="2455" spans="1:12" ht="11.25" customHeight="1" x14ac:dyDescent="0.4">
      <c r="A2455" s="358" t="s">
        <v>30</v>
      </c>
      <c r="B2455" s="288" t="s">
        <v>31</v>
      </c>
      <c r="C2455" s="13">
        <v>107</v>
      </c>
      <c r="D2455" s="13">
        <v>291</v>
      </c>
      <c r="E2455" s="13">
        <v>290</v>
      </c>
      <c r="F2455" s="13">
        <v>85</v>
      </c>
      <c r="G2455" s="13">
        <v>31</v>
      </c>
      <c r="H2455" s="13">
        <v>9</v>
      </c>
      <c r="I2455" s="136">
        <f t="shared" si="88"/>
        <v>813</v>
      </c>
      <c r="J2455" s="158">
        <f>C2455+D2455</f>
        <v>398</v>
      </c>
      <c r="K2455" s="22">
        <f>E2455</f>
        <v>290</v>
      </c>
      <c r="L2455" s="184">
        <f>SUM(F2455:G2455)</f>
        <v>116</v>
      </c>
    </row>
    <row r="2456" spans="1:12" ht="11.25" customHeight="1" x14ac:dyDescent="0.4">
      <c r="A2456" s="359"/>
      <c r="B2456" s="290"/>
      <c r="C2456" s="14">
        <f>C2455/I2455*100</f>
        <v>13.161131611316112</v>
      </c>
      <c r="D2456" s="16">
        <f>D2455/I2455*100</f>
        <v>35.793357933579337</v>
      </c>
      <c r="E2456" s="16">
        <f>E2455/I2455*100</f>
        <v>35.670356703567037</v>
      </c>
      <c r="F2456" s="16">
        <f>F2455/I2455*100</f>
        <v>10.45510455104551</v>
      </c>
      <c r="G2456" s="16">
        <f>G2455/I2455*100</f>
        <v>3.8130381303813037</v>
      </c>
      <c r="H2456" s="65">
        <f>H2455/I2455*100</f>
        <v>1.107011070110701</v>
      </c>
      <c r="I2456" s="138">
        <f t="shared" si="88"/>
        <v>100</v>
      </c>
      <c r="J2456" s="160">
        <f>J2455/I2455*100</f>
        <v>48.954489544895445</v>
      </c>
      <c r="K2456" s="207">
        <f>K2455/I2455*100</f>
        <v>35.670356703567037</v>
      </c>
      <c r="L2456" s="186">
        <f>L2455/I2455*100</f>
        <v>14.268142681426815</v>
      </c>
    </row>
    <row r="2457" spans="1:12" ht="11.25" customHeight="1" x14ac:dyDescent="0.4">
      <c r="A2457" s="359"/>
      <c r="B2457" s="291" t="s">
        <v>32</v>
      </c>
      <c r="C2457" s="13">
        <v>101</v>
      </c>
      <c r="D2457" s="13">
        <v>408</v>
      </c>
      <c r="E2457" s="13">
        <v>368</v>
      </c>
      <c r="F2457" s="13">
        <v>113</v>
      </c>
      <c r="G2457" s="13">
        <v>40</v>
      </c>
      <c r="H2457" s="13">
        <v>15</v>
      </c>
      <c r="I2457" s="139">
        <f t="shared" si="88"/>
        <v>1045</v>
      </c>
      <c r="J2457" s="161">
        <f>C2457+D2457</f>
        <v>509</v>
      </c>
      <c r="K2457" s="208">
        <f>E2457</f>
        <v>368</v>
      </c>
      <c r="L2457" s="187">
        <f>SUM(F2457:G2457)</f>
        <v>153</v>
      </c>
    </row>
    <row r="2458" spans="1:12" ht="11.25" customHeight="1" x14ac:dyDescent="0.4">
      <c r="A2458" s="359"/>
      <c r="B2458" s="289"/>
      <c r="C2458" s="15">
        <f>C2457/I2457*100</f>
        <v>9.6650717703349276</v>
      </c>
      <c r="D2458" s="15">
        <f>D2457/I2457*100</f>
        <v>39.043062200956932</v>
      </c>
      <c r="E2458" s="15">
        <f>E2457/I2457*100</f>
        <v>35.215311004784688</v>
      </c>
      <c r="F2458" s="15">
        <f>F2457/I2457*100</f>
        <v>10.813397129186603</v>
      </c>
      <c r="G2458" s="15">
        <f>G2457/I2457*100</f>
        <v>3.8277511961722488</v>
      </c>
      <c r="H2458" s="59">
        <f>H2457/I2457*100</f>
        <v>1.4354066985645932</v>
      </c>
      <c r="I2458" s="138">
        <f t="shared" si="88"/>
        <v>99.999999999999986</v>
      </c>
      <c r="J2458" s="160">
        <f>J2457/I2457*100</f>
        <v>48.708133971291865</v>
      </c>
      <c r="K2458" s="207">
        <f>K2457/I2457*100</f>
        <v>35.215311004784688</v>
      </c>
      <c r="L2458" s="186">
        <f>L2457/I2457*100</f>
        <v>14.641148325358852</v>
      </c>
    </row>
    <row r="2459" spans="1:12" ht="11.25" customHeight="1" x14ac:dyDescent="0.4">
      <c r="A2459" s="359"/>
      <c r="B2459" s="291" t="s">
        <v>36</v>
      </c>
      <c r="C2459" s="13">
        <v>0</v>
      </c>
      <c r="D2459" s="13">
        <v>1</v>
      </c>
      <c r="E2459" s="13">
        <v>1</v>
      </c>
      <c r="F2459" s="13">
        <v>0</v>
      </c>
      <c r="G2459" s="13">
        <v>0</v>
      </c>
      <c r="H2459" s="13">
        <v>0</v>
      </c>
      <c r="I2459" s="139">
        <f t="shared" si="88"/>
        <v>2</v>
      </c>
      <c r="J2459" s="161">
        <f>C2459+D2459</f>
        <v>1</v>
      </c>
      <c r="K2459" s="208">
        <f>E2459</f>
        <v>1</v>
      </c>
      <c r="L2459" s="187">
        <f>SUM(F2459:G2459)</f>
        <v>0</v>
      </c>
    </row>
    <row r="2460" spans="1:12" ht="11.25" customHeight="1" x14ac:dyDescent="0.4">
      <c r="A2460" s="359"/>
      <c r="B2460" s="289"/>
      <c r="C2460" s="15">
        <f>C2459/I2459*100</f>
        <v>0</v>
      </c>
      <c r="D2460" s="15">
        <f>D2459/I2459*100</f>
        <v>50</v>
      </c>
      <c r="E2460" s="15">
        <f>E2459/I2459*100</f>
        <v>50</v>
      </c>
      <c r="F2460" s="15">
        <f>F2459/I2459*100</f>
        <v>0</v>
      </c>
      <c r="G2460" s="15">
        <f>G2459/I2459*100</f>
        <v>0</v>
      </c>
      <c r="H2460" s="59">
        <f>H2459/I2459*100</f>
        <v>0</v>
      </c>
      <c r="I2460" s="138">
        <f t="shared" si="88"/>
        <v>100</v>
      </c>
      <c r="J2460" s="160">
        <f>J2459/I2459*100</f>
        <v>50</v>
      </c>
      <c r="K2460" s="207">
        <f>K2459/I2459*100</f>
        <v>50</v>
      </c>
      <c r="L2460" s="186">
        <f>L2459/I2459*100</f>
        <v>0</v>
      </c>
    </row>
    <row r="2461" spans="1:12" ht="11.25" customHeight="1" x14ac:dyDescent="0.4">
      <c r="A2461" s="359"/>
      <c r="B2461" s="291" t="s">
        <v>105</v>
      </c>
      <c r="C2461" s="13">
        <v>0</v>
      </c>
      <c r="D2461" s="13">
        <v>6</v>
      </c>
      <c r="E2461" s="13">
        <v>9</v>
      </c>
      <c r="F2461" s="13">
        <v>5</v>
      </c>
      <c r="G2461" s="13">
        <v>1</v>
      </c>
      <c r="H2461" s="13">
        <v>0</v>
      </c>
      <c r="I2461" s="139">
        <f t="shared" si="88"/>
        <v>21</v>
      </c>
      <c r="J2461" s="161">
        <f>C2461+D2461</f>
        <v>6</v>
      </c>
      <c r="K2461" s="208">
        <f>E2461</f>
        <v>9</v>
      </c>
      <c r="L2461" s="187">
        <f>SUM(F2461:G2461)</f>
        <v>6</v>
      </c>
    </row>
    <row r="2462" spans="1:12" ht="11.25" customHeight="1" x14ac:dyDescent="0.4">
      <c r="A2462" s="359"/>
      <c r="B2462" s="289"/>
      <c r="C2462" s="15">
        <f>C2461/I2461*100</f>
        <v>0</v>
      </c>
      <c r="D2462" s="15">
        <f>D2461/I2461*100</f>
        <v>28.571428571428569</v>
      </c>
      <c r="E2462" s="15">
        <f>E2461/I2461*100</f>
        <v>42.857142857142854</v>
      </c>
      <c r="F2462" s="15">
        <f>F2461/I2461*100</f>
        <v>23.809523809523807</v>
      </c>
      <c r="G2462" s="15">
        <f>G2461/I2461*100</f>
        <v>4.7619047619047619</v>
      </c>
      <c r="H2462" s="59">
        <f>H2461/I2461*100</f>
        <v>0</v>
      </c>
      <c r="I2462" s="138">
        <f t="shared" si="88"/>
        <v>99.999999999999986</v>
      </c>
      <c r="J2462" s="160">
        <f>J2461/I2461*100</f>
        <v>28.571428571428569</v>
      </c>
      <c r="K2462" s="207">
        <f>K2461/I2461*100</f>
        <v>42.857142857142854</v>
      </c>
      <c r="L2462" s="186">
        <f>L2461/I2461*100</f>
        <v>28.571428571428569</v>
      </c>
    </row>
    <row r="2463" spans="1:12" ht="11.25" customHeight="1" x14ac:dyDescent="0.4">
      <c r="A2463" s="359"/>
      <c r="B2463" s="290" t="s">
        <v>53</v>
      </c>
      <c r="C2463" s="13">
        <v>0</v>
      </c>
      <c r="D2463" s="13">
        <v>1</v>
      </c>
      <c r="E2463" s="13">
        <v>1</v>
      </c>
      <c r="F2463" s="13">
        <v>0</v>
      </c>
      <c r="G2463" s="13">
        <v>0</v>
      </c>
      <c r="H2463" s="13">
        <v>0</v>
      </c>
      <c r="I2463" s="139">
        <f t="shared" si="88"/>
        <v>2</v>
      </c>
      <c r="J2463" s="161">
        <f>C2463+D2463</f>
        <v>1</v>
      </c>
      <c r="K2463" s="208">
        <f>E2463</f>
        <v>1</v>
      </c>
      <c r="L2463" s="187">
        <f>SUM(F2463:G2463)</f>
        <v>0</v>
      </c>
    </row>
    <row r="2464" spans="1:12" ht="11.25" customHeight="1" x14ac:dyDescent="0.4">
      <c r="A2464" s="360"/>
      <c r="B2464" s="293"/>
      <c r="C2464" s="19">
        <f>C2463/I2463*100</f>
        <v>0</v>
      </c>
      <c r="D2464" s="19">
        <f>D2463/I2463*100</f>
        <v>50</v>
      </c>
      <c r="E2464" s="19">
        <f>E2463/I2463*100</f>
        <v>50</v>
      </c>
      <c r="F2464" s="19">
        <f>F2463/I2463*100</f>
        <v>0</v>
      </c>
      <c r="G2464" s="19">
        <f>G2463/I2463*100</f>
        <v>0</v>
      </c>
      <c r="H2464" s="76">
        <f>H2463/I2463*100</f>
        <v>0</v>
      </c>
      <c r="I2464" s="137">
        <f t="shared" si="88"/>
        <v>100</v>
      </c>
      <c r="J2464" s="159">
        <f>J2463/I2463*100</f>
        <v>50</v>
      </c>
      <c r="K2464" s="206">
        <f>K2463/I2463*100</f>
        <v>50</v>
      </c>
      <c r="L2464" s="185">
        <f>L2463/I2463*100</f>
        <v>0</v>
      </c>
    </row>
    <row r="2465" spans="1:12" ht="11.25" customHeight="1" x14ac:dyDescent="0.4">
      <c r="A2465" s="358" t="s">
        <v>40</v>
      </c>
      <c r="B2465" s="288" t="s">
        <v>41</v>
      </c>
      <c r="C2465" s="13">
        <v>15</v>
      </c>
      <c r="D2465" s="13">
        <v>27</v>
      </c>
      <c r="E2465" s="13">
        <v>18</v>
      </c>
      <c r="F2465" s="13">
        <v>7</v>
      </c>
      <c r="G2465" s="13">
        <v>1</v>
      </c>
      <c r="H2465" s="13">
        <v>1</v>
      </c>
      <c r="I2465" s="136">
        <f t="shared" si="88"/>
        <v>69</v>
      </c>
      <c r="J2465" s="158">
        <f>C2465+D2465</f>
        <v>42</v>
      </c>
      <c r="K2465" s="22">
        <f>E2465</f>
        <v>18</v>
      </c>
      <c r="L2465" s="184">
        <f>SUM(F2465:G2465)</f>
        <v>8</v>
      </c>
    </row>
    <row r="2466" spans="1:12" ht="11.25" customHeight="1" x14ac:dyDescent="0.4">
      <c r="A2466" s="359"/>
      <c r="B2466" s="289"/>
      <c r="C2466" s="14">
        <f>C2465/I2465*100</f>
        <v>21.739130434782609</v>
      </c>
      <c r="D2466" s="16">
        <f>D2465/I2465*100</f>
        <v>39.130434782608695</v>
      </c>
      <c r="E2466" s="16">
        <f>E2465/I2465*100</f>
        <v>26.086956521739129</v>
      </c>
      <c r="F2466" s="16">
        <f>F2465/I2465*100</f>
        <v>10.144927536231885</v>
      </c>
      <c r="G2466" s="16">
        <f>G2465/I2465*100</f>
        <v>1.4492753623188406</v>
      </c>
      <c r="H2466" s="65">
        <f>H2465/I2465*100</f>
        <v>1.4492753623188406</v>
      </c>
      <c r="I2466" s="138">
        <f t="shared" si="88"/>
        <v>100.00000000000001</v>
      </c>
      <c r="J2466" s="160">
        <f>J2465/I2465*100</f>
        <v>60.869565217391312</v>
      </c>
      <c r="K2466" s="207">
        <f>K2465/I2465*100</f>
        <v>26.086956521739129</v>
      </c>
      <c r="L2466" s="186">
        <f>L2465/I2465*100</f>
        <v>11.594202898550725</v>
      </c>
    </row>
    <row r="2467" spans="1:12" ht="11.25" customHeight="1" x14ac:dyDescent="0.4">
      <c r="A2467" s="359"/>
      <c r="B2467" s="290" t="s">
        <v>42</v>
      </c>
      <c r="C2467" s="13">
        <v>22</v>
      </c>
      <c r="D2467" s="13">
        <v>40</v>
      </c>
      <c r="E2467" s="13">
        <v>39</v>
      </c>
      <c r="F2467" s="13">
        <v>14</v>
      </c>
      <c r="G2467" s="13">
        <v>7</v>
      </c>
      <c r="H2467" s="13">
        <v>0</v>
      </c>
      <c r="I2467" s="139">
        <f t="shared" si="88"/>
        <v>122</v>
      </c>
      <c r="J2467" s="161">
        <f>C2467+D2467</f>
        <v>62</v>
      </c>
      <c r="K2467" s="208">
        <f>E2467</f>
        <v>39</v>
      </c>
      <c r="L2467" s="187">
        <f>SUM(F2467:G2467)</f>
        <v>21</v>
      </c>
    </row>
    <row r="2468" spans="1:12" ht="11.25" customHeight="1" x14ac:dyDescent="0.4">
      <c r="A2468" s="359"/>
      <c r="B2468" s="290"/>
      <c r="C2468" s="15">
        <f>C2467/I2467*100</f>
        <v>18.032786885245901</v>
      </c>
      <c r="D2468" s="15">
        <f>D2467/I2467*100</f>
        <v>32.786885245901637</v>
      </c>
      <c r="E2468" s="15">
        <f>E2467/I2467*100</f>
        <v>31.967213114754102</v>
      </c>
      <c r="F2468" s="15">
        <f>F2467/I2467*100</f>
        <v>11.475409836065573</v>
      </c>
      <c r="G2468" s="15">
        <f>G2467/I2467*100</f>
        <v>5.7377049180327866</v>
      </c>
      <c r="H2468" s="59">
        <f>H2467/I2467*100</f>
        <v>0</v>
      </c>
      <c r="I2468" s="138">
        <f t="shared" si="88"/>
        <v>100</v>
      </c>
      <c r="J2468" s="160">
        <f>J2467/I2467*100</f>
        <v>50.819672131147541</v>
      </c>
      <c r="K2468" s="207">
        <f>K2467/I2467*100</f>
        <v>31.967213114754102</v>
      </c>
      <c r="L2468" s="186">
        <f>L2467/I2467*100</f>
        <v>17.21311475409836</v>
      </c>
    </row>
    <row r="2469" spans="1:12" ht="11.25" customHeight="1" x14ac:dyDescent="0.4">
      <c r="A2469" s="359"/>
      <c r="B2469" s="291" t="s">
        <v>43</v>
      </c>
      <c r="C2469" s="13">
        <v>23</v>
      </c>
      <c r="D2469" s="13">
        <v>63</v>
      </c>
      <c r="E2469" s="13">
        <v>75</v>
      </c>
      <c r="F2469" s="13">
        <v>23</v>
      </c>
      <c r="G2469" s="13">
        <v>14</v>
      </c>
      <c r="H2469" s="13">
        <v>1</v>
      </c>
      <c r="I2469" s="139">
        <f t="shared" si="88"/>
        <v>199</v>
      </c>
      <c r="J2469" s="161">
        <f>C2469+D2469</f>
        <v>86</v>
      </c>
      <c r="K2469" s="208">
        <f>E2469</f>
        <v>75</v>
      </c>
      <c r="L2469" s="187">
        <f>SUM(F2469:G2469)</f>
        <v>37</v>
      </c>
    </row>
    <row r="2470" spans="1:12" ht="11.25" customHeight="1" x14ac:dyDescent="0.4">
      <c r="A2470" s="359"/>
      <c r="B2470" s="289"/>
      <c r="C2470" s="15">
        <f>C2469/I2469*100</f>
        <v>11.557788944723619</v>
      </c>
      <c r="D2470" s="15">
        <f>D2469/I2469*100</f>
        <v>31.658291457286431</v>
      </c>
      <c r="E2470" s="15">
        <f>E2469/I2469*100</f>
        <v>37.688442211055282</v>
      </c>
      <c r="F2470" s="15">
        <f>F2469/I2469*100</f>
        <v>11.557788944723619</v>
      </c>
      <c r="G2470" s="15">
        <f>G2469/I2469*100</f>
        <v>7.0351758793969852</v>
      </c>
      <c r="H2470" s="59">
        <f>H2469/I2469*100</f>
        <v>0.50251256281407031</v>
      </c>
      <c r="I2470" s="138">
        <f t="shared" si="88"/>
        <v>100.00000000000001</v>
      </c>
      <c r="J2470" s="160">
        <f>J2469/I2469*100</f>
        <v>43.21608040201005</v>
      </c>
      <c r="K2470" s="207">
        <f>K2469/I2469*100</f>
        <v>37.688442211055282</v>
      </c>
      <c r="L2470" s="186">
        <f>L2469/I2469*100</f>
        <v>18.592964824120603</v>
      </c>
    </row>
    <row r="2471" spans="1:12" ht="11.25" customHeight="1" x14ac:dyDescent="0.4">
      <c r="A2471" s="359"/>
      <c r="B2471" s="290" t="s">
        <v>46</v>
      </c>
      <c r="C2471" s="13">
        <v>29</v>
      </c>
      <c r="D2471" s="13">
        <v>102</v>
      </c>
      <c r="E2471" s="13">
        <v>118</v>
      </c>
      <c r="F2471" s="13">
        <v>29</v>
      </c>
      <c r="G2471" s="13">
        <v>11</v>
      </c>
      <c r="H2471" s="13">
        <v>0</v>
      </c>
      <c r="I2471" s="139">
        <f t="shared" si="88"/>
        <v>289</v>
      </c>
      <c r="J2471" s="161">
        <f>C2471+D2471</f>
        <v>131</v>
      </c>
      <c r="K2471" s="208">
        <f>E2471</f>
        <v>118</v>
      </c>
      <c r="L2471" s="187">
        <f>SUM(F2471:G2471)</f>
        <v>40</v>
      </c>
    </row>
    <row r="2472" spans="1:12" ht="11.25" customHeight="1" x14ac:dyDescent="0.4">
      <c r="A2472" s="359"/>
      <c r="B2472" s="290"/>
      <c r="C2472" s="15">
        <f>C2471/I2471*100</f>
        <v>10.034602076124568</v>
      </c>
      <c r="D2472" s="15">
        <f>D2471/I2471*100</f>
        <v>35.294117647058826</v>
      </c>
      <c r="E2472" s="15">
        <f>E2471/I2471*100</f>
        <v>40.830449826989614</v>
      </c>
      <c r="F2472" s="15">
        <f>F2471/I2471*100</f>
        <v>10.034602076124568</v>
      </c>
      <c r="G2472" s="15">
        <f>G2471/I2471*100</f>
        <v>3.8062283737024223</v>
      </c>
      <c r="H2472" s="59">
        <f>H2471/I2471*100</f>
        <v>0</v>
      </c>
      <c r="I2472" s="138">
        <f t="shared" si="88"/>
        <v>100</v>
      </c>
      <c r="J2472" s="160">
        <f>J2471/I2471*100</f>
        <v>45.32871972318339</v>
      </c>
      <c r="K2472" s="207">
        <f>K2471/I2471*100</f>
        <v>40.830449826989614</v>
      </c>
      <c r="L2472" s="186">
        <f>L2471/I2471*100</f>
        <v>13.84083044982699</v>
      </c>
    </row>
    <row r="2473" spans="1:12" ht="11.25" customHeight="1" x14ac:dyDescent="0.4">
      <c r="A2473" s="359"/>
      <c r="B2473" s="291" t="s">
        <v>47</v>
      </c>
      <c r="C2473" s="13">
        <v>23</v>
      </c>
      <c r="D2473" s="13">
        <v>114</v>
      </c>
      <c r="E2473" s="13">
        <v>111</v>
      </c>
      <c r="F2473" s="13">
        <v>43</v>
      </c>
      <c r="G2473" s="13">
        <v>14</v>
      </c>
      <c r="H2473" s="13">
        <v>2</v>
      </c>
      <c r="I2473" s="139">
        <f t="shared" si="88"/>
        <v>307</v>
      </c>
      <c r="J2473" s="161">
        <f>C2473+D2473</f>
        <v>137</v>
      </c>
      <c r="K2473" s="208">
        <f>E2473</f>
        <v>111</v>
      </c>
      <c r="L2473" s="187">
        <f>SUM(F2473:G2473)</f>
        <v>57</v>
      </c>
    </row>
    <row r="2474" spans="1:12" ht="11.25" customHeight="1" x14ac:dyDescent="0.4">
      <c r="A2474" s="359"/>
      <c r="B2474" s="289"/>
      <c r="C2474" s="15">
        <f>C2473/I2473*100</f>
        <v>7.4918566775244306</v>
      </c>
      <c r="D2474" s="15">
        <f>D2473/I2473*100</f>
        <v>37.133550488599347</v>
      </c>
      <c r="E2474" s="15">
        <f>E2473/I2473*100</f>
        <v>36.156351791530945</v>
      </c>
      <c r="F2474" s="15">
        <f>F2473/I2473*100</f>
        <v>14.006514657980457</v>
      </c>
      <c r="G2474" s="15">
        <f>G2473/I2473*100</f>
        <v>4.5602605863192185</v>
      </c>
      <c r="H2474" s="59">
        <f>H2473/I2473*100</f>
        <v>0.65146579804560267</v>
      </c>
      <c r="I2474" s="138">
        <f t="shared" si="88"/>
        <v>100</v>
      </c>
      <c r="J2474" s="160">
        <f>J2473/I2473*100</f>
        <v>44.625407166123779</v>
      </c>
      <c r="K2474" s="207">
        <f>K2473/I2473*100</f>
        <v>36.156351791530945</v>
      </c>
      <c r="L2474" s="186">
        <f>L2473/I2473*100</f>
        <v>18.566775244299674</v>
      </c>
    </row>
    <row r="2475" spans="1:12" ht="11.25" customHeight="1" x14ac:dyDescent="0.4">
      <c r="A2475" s="359"/>
      <c r="B2475" s="290" t="s">
        <v>15</v>
      </c>
      <c r="C2475" s="13">
        <v>35</v>
      </c>
      <c r="D2475" s="13">
        <v>154</v>
      </c>
      <c r="E2475" s="13">
        <v>130</v>
      </c>
      <c r="F2475" s="13">
        <v>39</v>
      </c>
      <c r="G2475" s="13">
        <v>12</v>
      </c>
      <c r="H2475" s="13">
        <v>3</v>
      </c>
      <c r="I2475" s="139">
        <f t="shared" si="88"/>
        <v>373</v>
      </c>
      <c r="J2475" s="161">
        <f>C2475+D2475</f>
        <v>189</v>
      </c>
      <c r="K2475" s="208">
        <f>E2475</f>
        <v>130</v>
      </c>
      <c r="L2475" s="187">
        <f>SUM(F2475:G2475)</f>
        <v>51</v>
      </c>
    </row>
    <row r="2476" spans="1:12" ht="11.25" customHeight="1" x14ac:dyDescent="0.4">
      <c r="A2476" s="359"/>
      <c r="B2476" s="290"/>
      <c r="C2476" s="15">
        <f>C2475/I2475*100</f>
        <v>9.3833780160857909</v>
      </c>
      <c r="D2476" s="15">
        <f>D2475/I2475*100</f>
        <v>41.286863270777481</v>
      </c>
      <c r="E2476" s="15">
        <f>E2475/I2475*100</f>
        <v>34.852546916890084</v>
      </c>
      <c r="F2476" s="15">
        <f>F2475/I2475*100</f>
        <v>10.455764075067025</v>
      </c>
      <c r="G2476" s="15">
        <f>G2475/I2475*100</f>
        <v>3.2171581769436997</v>
      </c>
      <c r="H2476" s="59">
        <f>H2475/I2475*100</f>
        <v>0.80428954423592491</v>
      </c>
      <c r="I2476" s="138">
        <f t="shared" si="88"/>
        <v>100</v>
      </c>
      <c r="J2476" s="160">
        <f>J2475/I2475*100</f>
        <v>50.670241286863273</v>
      </c>
      <c r="K2476" s="207">
        <f>K2475/I2475*100</f>
        <v>34.852546916890084</v>
      </c>
      <c r="L2476" s="186">
        <f>L2475/I2475*100</f>
        <v>13.672922252010725</v>
      </c>
    </row>
    <row r="2477" spans="1:12" ht="11.25" customHeight="1" x14ac:dyDescent="0.4">
      <c r="A2477" s="359"/>
      <c r="B2477" s="291" t="s">
        <v>1</v>
      </c>
      <c r="C2477" s="13">
        <v>61</v>
      </c>
      <c r="D2477" s="13">
        <v>206</v>
      </c>
      <c r="E2477" s="13">
        <v>178</v>
      </c>
      <c r="F2477" s="13">
        <v>48</v>
      </c>
      <c r="G2477" s="13">
        <v>13</v>
      </c>
      <c r="H2477" s="13">
        <v>16</v>
      </c>
      <c r="I2477" s="139">
        <f t="shared" si="88"/>
        <v>522</v>
      </c>
      <c r="J2477" s="161">
        <f>C2477+D2477</f>
        <v>267</v>
      </c>
      <c r="K2477" s="208">
        <f>E2477</f>
        <v>178</v>
      </c>
      <c r="L2477" s="187">
        <f>SUM(F2477:G2477)</f>
        <v>61</v>
      </c>
    </row>
    <row r="2478" spans="1:12" ht="11.25" customHeight="1" x14ac:dyDescent="0.4">
      <c r="A2478" s="359"/>
      <c r="B2478" s="289"/>
      <c r="C2478" s="15">
        <f>C2477/I2477*100</f>
        <v>11.685823754789272</v>
      </c>
      <c r="D2478" s="15">
        <f>D2477/I2477*100</f>
        <v>39.463601532567047</v>
      </c>
      <c r="E2478" s="15">
        <f>E2477/I2477*100</f>
        <v>34.099616858237546</v>
      </c>
      <c r="F2478" s="15">
        <f>F2477/I2477*100</f>
        <v>9.1954022988505741</v>
      </c>
      <c r="G2478" s="15">
        <f>G2477/I2477*100</f>
        <v>2.490421455938697</v>
      </c>
      <c r="H2478" s="59">
        <f>H2477/I2477*100</f>
        <v>3.0651340996168579</v>
      </c>
      <c r="I2478" s="138">
        <f t="shared" si="88"/>
        <v>100.00000000000001</v>
      </c>
      <c r="J2478" s="160">
        <f>J2477/I2477*100</f>
        <v>51.149425287356323</v>
      </c>
      <c r="K2478" s="207">
        <f>K2477/I2477*100</f>
        <v>34.099616858237546</v>
      </c>
      <c r="L2478" s="186">
        <f>L2477/I2477*100</f>
        <v>11.685823754789272</v>
      </c>
    </row>
    <row r="2479" spans="1:12" ht="11.25" customHeight="1" x14ac:dyDescent="0.4">
      <c r="A2479" s="359"/>
      <c r="B2479" s="290" t="s">
        <v>53</v>
      </c>
      <c r="C2479" s="13">
        <v>0</v>
      </c>
      <c r="D2479" s="13">
        <v>1</v>
      </c>
      <c r="E2479" s="13">
        <v>0</v>
      </c>
      <c r="F2479" s="13">
        <v>0</v>
      </c>
      <c r="G2479" s="13">
        <v>0</v>
      </c>
      <c r="H2479" s="13">
        <v>1</v>
      </c>
      <c r="I2479" s="139">
        <f t="shared" si="88"/>
        <v>2</v>
      </c>
      <c r="J2479" s="161">
        <f>C2479+D2479</f>
        <v>1</v>
      </c>
      <c r="K2479" s="208">
        <f>E2479</f>
        <v>0</v>
      </c>
      <c r="L2479" s="187">
        <f>SUM(F2479:G2479)</f>
        <v>0</v>
      </c>
    </row>
    <row r="2480" spans="1:12" ht="11.25" customHeight="1" x14ac:dyDescent="0.4">
      <c r="A2480" s="360"/>
      <c r="B2480" s="293"/>
      <c r="C2480" s="19">
        <f>C2479/I2479*100</f>
        <v>0</v>
      </c>
      <c r="D2480" s="19">
        <f>D2479/I2479*100</f>
        <v>50</v>
      </c>
      <c r="E2480" s="19">
        <f>E2479/I2479*100</f>
        <v>0</v>
      </c>
      <c r="F2480" s="19">
        <f>F2479/I2479*100</f>
        <v>0</v>
      </c>
      <c r="G2480" s="19">
        <f>G2479/I2479*100</f>
        <v>0</v>
      </c>
      <c r="H2480" s="66">
        <f>H2479/I2479*100</f>
        <v>50</v>
      </c>
      <c r="I2480" s="137">
        <f t="shared" si="88"/>
        <v>100</v>
      </c>
      <c r="J2480" s="159">
        <f>J2479/I2479*100</f>
        <v>50</v>
      </c>
      <c r="K2480" s="206">
        <f>K2479/I2479*100</f>
        <v>0</v>
      </c>
      <c r="L2480" s="185">
        <f>L2479/I2479*100</f>
        <v>0</v>
      </c>
    </row>
    <row r="2481" spans="1:12" ht="11.25" customHeight="1" x14ac:dyDescent="0.4">
      <c r="A2481" s="361" t="s">
        <v>2</v>
      </c>
      <c r="B2481" s="288" t="s">
        <v>54</v>
      </c>
      <c r="C2481" s="13">
        <v>14</v>
      </c>
      <c r="D2481" s="13">
        <v>58</v>
      </c>
      <c r="E2481" s="13">
        <v>69</v>
      </c>
      <c r="F2481" s="13">
        <v>27</v>
      </c>
      <c r="G2481" s="13">
        <v>5</v>
      </c>
      <c r="H2481" s="13">
        <v>2</v>
      </c>
      <c r="I2481" s="154">
        <f t="shared" si="88"/>
        <v>175</v>
      </c>
      <c r="J2481" s="158">
        <f>C2481+D2481</f>
        <v>72</v>
      </c>
      <c r="K2481" s="22">
        <f>E2481</f>
        <v>69</v>
      </c>
      <c r="L2481" s="184">
        <f>SUM(F2481:G2481)</f>
        <v>32</v>
      </c>
    </row>
    <row r="2482" spans="1:12" ht="11.25" customHeight="1" x14ac:dyDescent="0.4">
      <c r="A2482" s="362"/>
      <c r="B2482" s="289"/>
      <c r="C2482" s="14">
        <f>C2481/I2481*100</f>
        <v>8</v>
      </c>
      <c r="D2482" s="16">
        <f>D2481/I2481*100</f>
        <v>33.142857142857139</v>
      </c>
      <c r="E2482" s="16">
        <f>E2481/I2481*100</f>
        <v>39.428571428571431</v>
      </c>
      <c r="F2482" s="16">
        <f>F2481/I2481*100</f>
        <v>15.428571428571427</v>
      </c>
      <c r="G2482" s="16">
        <f>G2481/I2481*100</f>
        <v>2.8571428571428572</v>
      </c>
      <c r="H2482" s="65">
        <f>H2481/I2481*100</f>
        <v>1.1428571428571428</v>
      </c>
      <c r="I2482" s="138">
        <f t="shared" si="88"/>
        <v>100</v>
      </c>
      <c r="J2482" s="160">
        <f>J2481/I2481*100</f>
        <v>41.142857142857139</v>
      </c>
      <c r="K2482" s="207">
        <f>K2481/I2481*100</f>
        <v>39.428571428571431</v>
      </c>
      <c r="L2482" s="186">
        <f>L2481/I2481*100</f>
        <v>18.285714285714285</v>
      </c>
    </row>
    <row r="2483" spans="1:12" ht="11.25" customHeight="1" x14ac:dyDescent="0.4">
      <c r="A2483" s="362"/>
      <c r="B2483" s="290" t="s">
        <v>57</v>
      </c>
      <c r="C2483" s="13">
        <v>20</v>
      </c>
      <c r="D2483" s="13">
        <v>51</v>
      </c>
      <c r="E2483" s="13">
        <v>48</v>
      </c>
      <c r="F2483" s="13">
        <v>7</v>
      </c>
      <c r="G2483" s="13">
        <v>10</v>
      </c>
      <c r="H2483" s="13">
        <v>2</v>
      </c>
      <c r="I2483" s="139">
        <f t="shared" si="88"/>
        <v>138</v>
      </c>
      <c r="J2483" s="161">
        <f>C2483+D2483</f>
        <v>71</v>
      </c>
      <c r="K2483" s="208">
        <f>E2483</f>
        <v>48</v>
      </c>
      <c r="L2483" s="187">
        <f>SUM(F2483:G2483)</f>
        <v>17</v>
      </c>
    </row>
    <row r="2484" spans="1:12" ht="11.25" customHeight="1" x14ac:dyDescent="0.4">
      <c r="A2484" s="362"/>
      <c r="B2484" s="290"/>
      <c r="C2484" s="15">
        <f>C2483/I2483*100</f>
        <v>14.492753623188406</v>
      </c>
      <c r="D2484" s="15">
        <f>D2483/I2483*100</f>
        <v>36.95652173913043</v>
      </c>
      <c r="E2484" s="15">
        <f>E2483/I2483*100</f>
        <v>34.782608695652172</v>
      </c>
      <c r="F2484" s="15">
        <f>F2483/I2483*100</f>
        <v>5.0724637681159424</v>
      </c>
      <c r="G2484" s="15">
        <f>G2483/I2483*100</f>
        <v>7.2463768115942031</v>
      </c>
      <c r="H2484" s="59">
        <f>H2483/I2483*100</f>
        <v>1.4492753623188406</v>
      </c>
      <c r="I2484" s="138">
        <f t="shared" si="88"/>
        <v>99.999999999999986</v>
      </c>
      <c r="J2484" s="160">
        <f>J2483/I2483*100</f>
        <v>51.449275362318836</v>
      </c>
      <c r="K2484" s="207">
        <f>K2483/I2483*100</f>
        <v>34.782608695652172</v>
      </c>
      <c r="L2484" s="186">
        <f>L2483/I2483*100</f>
        <v>12.318840579710146</v>
      </c>
    </row>
    <row r="2485" spans="1:12" ht="11.25" customHeight="1" x14ac:dyDescent="0.4">
      <c r="A2485" s="362"/>
      <c r="B2485" s="291" t="s">
        <v>3</v>
      </c>
      <c r="C2485" s="13">
        <v>84</v>
      </c>
      <c r="D2485" s="13">
        <v>282</v>
      </c>
      <c r="E2485" s="13">
        <v>299</v>
      </c>
      <c r="F2485" s="13">
        <v>95</v>
      </c>
      <c r="G2485" s="13">
        <v>33</v>
      </c>
      <c r="H2485" s="13">
        <v>4</v>
      </c>
      <c r="I2485" s="139">
        <f t="shared" si="88"/>
        <v>797</v>
      </c>
      <c r="J2485" s="161">
        <f>C2485+D2485</f>
        <v>366</v>
      </c>
      <c r="K2485" s="208">
        <f>E2485</f>
        <v>299</v>
      </c>
      <c r="L2485" s="187">
        <f>SUM(F2485:G2485)</f>
        <v>128</v>
      </c>
    </row>
    <row r="2486" spans="1:12" ht="11.25" customHeight="1" x14ac:dyDescent="0.4">
      <c r="A2486" s="362"/>
      <c r="B2486" s="289"/>
      <c r="C2486" s="15">
        <f>C2485/I2485*100</f>
        <v>10.53952321204517</v>
      </c>
      <c r="D2486" s="15">
        <f>D2485/I2485*100</f>
        <v>35.382685069008787</v>
      </c>
      <c r="E2486" s="15">
        <f>E2485/I2485*100</f>
        <v>37.515683814303642</v>
      </c>
      <c r="F2486" s="15">
        <f>F2485/I2485*100</f>
        <v>11.919698870765369</v>
      </c>
      <c r="G2486" s="15">
        <f>G2485/I2485*100</f>
        <v>4.1405269761606025</v>
      </c>
      <c r="H2486" s="59">
        <f>H2485/I2485*100</f>
        <v>0.50188205771643657</v>
      </c>
      <c r="I2486" s="138">
        <f t="shared" si="88"/>
        <v>100.00000000000001</v>
      </c>
      <c r="J2486" s="160">
        <f>J2485/I2485*100</f>
        <v>45.922208281053948</v>
      </c>
      <c r="K2486" s="207">
        <f>K2485/I2485*100</f>
        <v>37.515683814303642</v>
      </c>
      <c r="L2486" s="186">
        <f>L2485/I2485*100</f>
        <v>16.06022584692597</v>
      </c>
    </row>
    <row r="2487" spans="1:12" ht="11.25" customHeight="1" x14ac:dyDescent="0.4">
      <c r="A2487" s="362"/>
      <c r="B2487" s="290" t="s">
        <v>51</v>
      </c>
      <c r="C2487" s="13">
        <v>13</v>
      </c>
      <c r="D2487" s="13">
        <v>60</v>
      </c>
      <c r="E2487" s="13">
        <v>39</v>
      </c>
      <c r="F2487" s="13">
        <v>16</v>
      </c>
      <c r="G2487" s="13">
        <v>5</v>
      </c>
      <c r="H2487" s="13">
        <v>1</v>
      </c>
      <c r="I2487" s="139">
        <f t="shared" si="88"/>
        <v>134</v>
      </c>
      <c r="J2487" s="161">
        <f>C2487+D2487</f>
        <v>73</v>
      </c>
      <c r="K2487" s="208">
        <f>E2487</f>
        <v>39</v>
      </c>
      <c r="L2487" s="187">
        <f>SUM(F2487:G2487)</f>
        <v>21</v>
      </c>
    </row>
    <row r="2488" spans="1:12" ht="11.25" customHeight="1" x14ac:dyDescent="0.4">
      <c r="A2488" s="362"/>
      <c r="B2488" s="290"/>
      <c r="C2488" s="15">
        <f>C2487/I2487*100</f>
        <v>9.7014925373134329</v>
      </c>
      <c r="D2488" s="15">
        <f>D2487/I2487*100</f>
        <v>44.776119402985074</v>
      </c>
      <c r="E2488" s="15">
        <f>E2487/I2487*100</f>
        <v>29.1044776119403</v>
      </c>
      <c r="F2488" s="15">
        <f>F2487/I2487*100</f>
        <v>11.940298507462686</v>
      </c>
      <c r="G2488" s="15">
        <f>G2487/I2487*100</f>
        <v>3.7313432835820892</v>
      </c>
      <c r="H2488" s="59">
        <f>H2487/I2487*100</f>
        <v>0.74626865671641784</v>
      </c>
      <c r="I2488" s="138">
        <f t="shared" si="88"/>
        <v>100.00000000000001</v>
      </c>
      <c r="J2488" s="160">
        <f>J2487/I2487*100</f>
        <v>54.477611940298509</v>
      </c>
      <c r="K2488" s="207">
        <f>K2487/I2487*100</f>
        <v>29.1044776119403</v>
      </c>
      <c r="L2488" s="186">
        <f>L2487/I2487*100</f>
        <v>15.671641791044777</v>
      </c>
    </row>
    <row r="2489" spans="1:12" ht="11.25" customHeight="1" x14ac:dyDescent="0.4">
      <c r="A2489" s="362"/>
      <c r="B2489" s="291" t="s">
        <v>52</v>
      </c>
      <c r="C2489" s="13">
        <v>18</v>
      </c>
      <c r="D2489" s="13">
        <v>41</v>
      </c>
      <c r="E2489" s="13">
        <v>19</v>
      </c>
      <c r="F2489" s="13">
        <v>10</v>
      </c>
      <c r="G2489" s="13">
        <v>2</v>
      </c>
      <c r="H2489" s="13">
        <v>0</v>
      </c>
      <c r="I2489" s="139">
        <f t="shared" si="88"/>
        <v>90</v>
      </c>
      <c r="J2489" s="161">
        <f>C2489+D2489</f>
        <v>59</v>
      </c>
      <c r="K2489" s="208">
        <f>E2489</f>
        <v>19</v>
      </c>
      <c r="L2489" s="187">
        <f>SUM(F2489:G2489)</f>
        <v>12</v>
      </c>
    </row>
    <row r="2490" spans="1:12" ht="11.25" customHeight="1" x14ac:dyDescent="0.4">
      <c r="A2490" s="362"/>
      <c r="B2490" s="289"/>
      <c r="C2490" s="15">
        <f>C2489/I2489*100</f>
        <v>20</v>
      </c>
      <c r="D2490" s="15">
        <f>D2489/I2489*100</f>
        <v>45.555555555555557</v>
      </c>
      <c r="E2490" s="15">
        <f>E2489/I2489*100</f>
        <v>21.111111111111111</v>
      </c>
      <c r="F2490" s="15">
        <f>F2489/I2489*100</f>
        <v>11.111111111111111</v>
      </c>
      <c r="G2490" s="15">
        <f>G2489/I2489*100</f>
        <v>2.2222222222222223</v>
      </c>
      <c r="H2490" s="59">
        <f>H2489/I2489*100</f>
        <v>0</v>
      </c>
      <c r="I2490" s="138">
        <f t="shared" si="88"/>
        <v>100.00000000000001</v>
      </c>
      <c r="J2490" s="160">
        <f>J2489/I2489*100</f>
        <v>65.555555555555557</v>
      </c>
      <c r="K2490" s="207">
        <f>K2489/I2489*100</f>
        <v>21.111111111111111</v>
      </c>
      <c r="L2490" s="186">
        <f>L2489/I2489*100</f>
        <v>13.333333333333334</v>
      </c>
    </row>
    <row r="2491" spans="1:12" ht="11.25" customHeight="1" x14ac:dyDescent="0.4">
      <c r="A2491" s="362"/>
      <c r="B2491" s="290" t="s">
        <v>59</v>
      </c>
      <c r="C2491" s="13">
        <v>55</v>
      </c>
      <c r="D2491" s="13">
        <v>183</v>
      </c>
      <c r="E2491" s="13">
        <v>157</v>
      </c>
      <c r="F2491" s="13">
        <v>47</v>
      </c>
      <c r="G2491" s="13">
        <v>15</v>
      </c>
      <c r="H2491" s="13">
        <v>9</v>
      </c>
      <c r="I2491" s="139">
        <f t="shared" si="88"/>
        <v>466</v>
      </c>
      <c r="J2491" s="161">
        <f>C2491+D2491</f>
        <v>238</v>
      </c>
      <c r="K2491" s="208">
        <f>E2491</f>
        <v>157</v>
      </c>
      <c r="L2491" s="187">
        <f>SUM(F2491:G2491)</f>
        <v>62</v>
      </c>
    </row>
    <row r="2492" spans="1:12" ht="11.25" customHeight="1" x14ac:dyDescent="0.4">
      <c r="A2492" s="362"/>
      <c r="B2492" s="290"/>
      <c r="C2492" s="15">
        <f>C2491/I2491*100</f>
        <v>11.802575107296137</v>
      </c>
      <c r="D2492" s="15">
        <f>D2491/I2491*100</f>
        <v>39.27038626609442</v>
      </c>
      <c r="E2492" s="15">
        <f>E2491/I2491*100</f>
        <v>33.690987124463518</v>
      </c>
      <c r="F2492" s="15">
        <f>F2491/I2491*100</f>
        <v>10.085836909871244</v>
      </c>
      <c r="G2492" s="15">
        <f>G2491/I2491*100</f>
        <v>3.2188841201716736</v>
      </c>
      <c r="H2492" s="59">
        <f>H2491/I2491*100</f>
        <v>1.9313304721030045</v>
      </c>
      <c r="I2492" s="138">
        <f t="shared" si="88"/>
        <v>100</v>
      </c>
      <c r="J2492" s="160">
        <f>J2491/I2491*100</f>
        <v>51.072961373390555</v>
      </c>
      <c r="K2492" s="207">
        <f>K2491/I2491*100</f>
        <v>33.690987124463518</v>
      </c>
      <c r="L2492" s="186">
        <f>L2491/I2491*100</f>
        <v>13.304721030042918</v>
      </c>
    </row>
    <row r="2493" spans="1:12" ht="11.25" customHeight="1" x14ac:dyDescent="0.4">
      <c r="A2493" s="362"/>
      <c r="B2493" s="291" t="s">
        <v>36</v>
      </c>
      <c r="C2493" s="13">
        <v>4</v>
      </c>
      <c r="D2493" s="13">
        <v>27</v>
      </c>
      <c r="E2493" s="13">
        <v>35</v>
      </c>
      <c r="F2493" s="13">
        <v>1</v>
      </c>
      <c r="G2493" s="13">
        <v>2</v>
      </c>
      <c r="H2493" s="13">
        <v>3</v>
      </c>
      <c r="I2493" s="139">
        <f t="shared" si="88"/>
        <v>72</v>
      </c>
      <c r="J2493" s="161">
        <f>C2493+D2493</f>
        <v>31</v>
      </c>
      <c r="K2493" s="208">
        <f>E2493</f>
        <v>35</v>
      </c>
      <c r="L2493" s="187">
        <f>SUM(F2493:G2493)</f>
        <v>3</v>
      </c>
    </row>
    <row r="2494" spans="1:12" ht="11.25" customHeight="1" x14ac:dyDescent="0.4">
      <c r="A2494" s="362"/>
      <c r="B2494" s="289"/>
      <c r="C2494" s="15">
        <f>C2493/I2493*100</f>
        <v>5.5555555555555554</v>
      </c>
      <c r="D2494" s="15">
        <f>D2493/I2493*100</f>
        <v>37.5</v>
      </c>
      <c r="E2494" s="15">
        <f>E2493/I2493*100</f>
        <v>48.611111111111107</v>
      </c>
      <c r="F2494" s="15">
        <f>F2493/I2493*100</f>
        <v>1.3888888888888888</v>
      </c>
      <c r="G2494" s="15">
        <f>G2493/I2493*100</f>
        <v>2.7777777777777777</v>
      </c>
      <c r="H2494" s="59">
        <f>H2493/I2493*100</f>
        <v>4.1666666666666661</v>
      </c>
      <c r="I2494" s="138">
        <f t="shared" si="88"/>
        <v>99.999999999999986</v>
      </c>
      <c r="J2494" s="160">
        <f>J2493/I2493*100</f>
        <v>43.055555555555557</v>
      </c>
      <c r="K2494" s="207">
        <f>K2493/I2493*100</f>
        <v>48.611111111111107</v>
      </c>
      <c r="L2494" s="186">
        <f>L2493/I2493*100</f>
        <v>4.1666666666666661</v>
      </c>
    </row>
    <row r="2495" spans="1:12" ht="11.25" customHeight="1" x14ac:dyDescent="0.4">
      <c r="A2495" s="362"/>
      <c r="B2495" s="290" t="s">
        <v>53</v>
      </c>
      <c r="C2495" s="13">
        <v>0</v>
      </c>
      <c r="D2495" s="13">
        <v>5</v>
      </c>
      <c r="E2495" s="13">
        <v>3</v>
      </c>
      <c r="F2495" s="13">
        <v>0</v>
      </c>
      <c r="G2495" s="13">
        <v>0</v>
      </c>
      <c r="H2495" s="13">
        <v>3</v>
      </c>
      <c r="I2495" s="139">
        <f t="shared" si="88"/>
        <v>11</v>
      </c>
      <c r="J2495" s="161">
        <f>C2495+D2495</f>
        <v>5</v>
      </c>
      <c r="K2495" s="208">
        <f>E2495</f>
        <v>3</v>
      </c>
      <c r="L2495" s="187">
        <f>SUM(F2495:G2495)</f>
        <v>0</v>
      </c>
    </row>
    <row r="2496" spans="1:12" ht="11.25" customHeight="1" x14ac:dyDescent="0.4">
      <c r="A2496" s="363"/>
      <c r="B2496" s="293"/>
      <c r="C2496" s="19">
        <f>C2495/I2495*100</f>
        <v>0</v>
      </c>
      <c r="D2496" s="19">
        <f>D2495/I2495*100</f>
        <v>45.454545454545453</v>
      </c>
      <c r="E2496" s="19">
        <f>E2495/I2495*100</f>
        <v>27.27272727272727</v>
      </c>
      <c r="F2496" s="19">
        <f>F2495/I2495*100</f>
        <v>0</v>
      </c>
      <c r="G2496" s="19">
        <f>G2495/I2495*100</f>
        <v>0</v>
      </c>
      <c r="H2496" s="66">
        <f>H2495/I2495*100</f>
        <v>27.27272727272727</v>
      </c>
      <c r="I2496" s="137">
        <f t="shared" si="88"/>
        <v>99.999999999999986</v>
      </c>
      <c r="J2496" s="159">
        <f>J2495/I2495*100</f>
        <v>45.454545454545453</v>
      </c>
      <c r="K2496" s="206">
        <f>K2495/I2495*100</f>
        <v>27.27272727272727</v>
      </c>
      <c r="L2496" s="185">
        <f>L2495/I2495*100</f>
        <v>0</v>
      </c>
    </row>
    <row r="2497" spans="1:12" ht="11.25" customHeight="1" x14ac:dyDescent="0.4">
      <c r="A2497" s="358" t="s">
        <v>19</v>
      </c>
      <c r="B2497" s="288" t="s">
        <v>64</v>
      </c>
      <c r="C2497" s="13">
        <v>34</v>
      </c>
      <c r="D2497" s="13">
        <v>90</v>
      </c>
      <c r="E2497" s="13">
        <v>96</v>
      </c>
      <c r="F2497" s="13">
        <v>26</v>
      </c>
      <c r="G2497" s="13">
        <v>8</v>
      </c>
      <c r="H2497" s="13">
        <v>5</v>
      </c>
      <c r="I2497" s="136">
        <f t="shared" si="88"/>
        <v>259</v>
      </c>
      <c r="J2497" s="158">
        <f>C2497+D2497</f>
        <v>124</v>
      </c>
      <c r="K2497" s="22">
        <f>E2497</f>
        <v>96</v>
      </c>
      <c r="L2497" s="184">
        <f>SUM(F2497:G2497)</f>
        <v>34</v>
      </c>
    </row>
    <row r="2498" spans="1:12" ht="11.25" customHeight="1" x14ac:dyDescent="0.4">
      <c r="A2498" s="359"/>
      <c r="B2498" s="289"/>
      <c r="C2498" s="14">
        <f>C2497/I2497*100</f>
        <v>13.127413127413126</v>
      </c>
      <c r="D2498" s="16">
        <f>D2497/I2497*100</f>
        <v>34.749034749034749</v>
      </c>
      <c r="E2498" s="16">
        <f>E2497/I2497*100</f>
        <v>37.065637065637063</v>
      </c>
      <c r="F2498" s="16">
        <f>F2497/I2497*100</f>
        <v>10.038610038610038</v>
      </c>
      <c r="G2498" s="16">
        <f>G2497/I2497*100</f>
        <v>3.0888030888030888</v>
      </c>
      <c r="H2498" s="65">
        <f>H2497/I2497*100</f>
        <v>1.9305019305019304</v>
      </c>
      <c r="I2498" s="138">
        <f t="shared" si="88"/>
        <v>100</v>
      </c>
      <c r="J2498" s="160">
        <f>J2497/I2497*100</f>
        <v>47.876447876447877</v>
      </c>
      <c r="K2498" s="207">
        <f>K2497/I2497*100</f>
        <v>37.065637065637063</v>
      </c>
      <c r="L2498" s="186">
        <f>L2497/I2497*100</f>
        <v>13.127413127413126</v>
      </c>
    </row>
    <row r="2499" spans="1:12" ht="11.25" customHeight="1" x14ac:dyDescent="0.4">
      <c r="A2499" s="359"/>
      <c r="B2499" s="290" t="s">
        <v>66</v>
      </c>
      <c r="C2499" s="13">
        <v>30</v>
      </c>
      <c r="D2499" s="13">
        <v>162</v>
      </c>
      <c r="E2499" s="13">
        <v>97</v>
      </c>
      <c r="F2499" s="13">
        <v>40</v>
      </c>
      <c r="G2499" s="13">
        <v>10</v>
      </c>
      <c r="H2499" s="13">
        <v>3</v>
      </c>
      <c r="I2499" s="139">
        <f t="shared" si="88"/>
        <v>342</v>
      </c>
      <c r="J2499" s="161">
        <f>C2499+D2499</f>
        <v>192</v>
      </c>
      <c r="K2499" s="208">
        <f>E2499</f>
        <v>97</v>
      </c>
      <c r="L2499" s="187">
        <f>SUM(F2499:G2499)</f>
        <v>50</v>
      </c>
    </row>
    <row r="2500" spans="1:12" ht="11.25" customHeight="1" x14ac:dyDescent="0.4">
      <c r="A2500" s="359"/>
      <c r="B2500" s="290"/>
      <c r="C2500" s="15">
        <f>C2499/I2499*100</f>
        <v>8.7719298245614024</v>
      </c>
      <c r="D2500" s="15">
        <f>D2499/I2499*100</f>
        <v>47.368421052631575</v>
      </c>
      <c r="E2500" s="15">
        <f>E2499/I2499*100</f>
        <v>28.362573099415204</v>
      </c>
      <c r="F2500" s="15">
        <f>F2499/I2499*100</f>
        <v>11.695906432748536</v>
      </c>
      <c r="G2500" s="15">
        <f>G2499/I2499*100</f>
        <v>2.9239766081871341</v>
      </c>
      <c r="H2500" s="59">
        <f>H2499/I2499*100</f>
        <v>0.8771929824561403</v>
      </c>
      <c r="I2500" s="138">
        <f t="shared" si="88"/>
        <v>100</v>
      </c>
      <c r="J2500" s="160">
        <f>J2499/I2499*100</f>
        <v>56.140350877192979</v>
      </c>
      <c r="K2500" s="207">
        <f>K2499/I2499*100</f>
        <v>28.362573099415204</v>
      </c>
      <c r="L2500" s="186">
        <f>L2499/I2499*100</f>
        <v>14.619883040935672</v>
      </c>
    </row>
    <row r="2501" spans="1:12" ht="11.25" customHeight="1" x14ac:dyDescent="0.4">
      <c r="A2501" s="359"/>
      <c r="B2501" s="291" t="s">
        <v>67</v>
      </c>
      <c r="C2501" s="13">
        <v>96</v>
      </c>
      <c r="D2501" s="13">
        <v>300</v>
      </c>
      <c r="E2501" s="13">
        <v>323</v>
      </c>
      <c r="F2501" s="13">
        <v>83</v>
      </c>
      <c r="G2501" s="13">
        <v>36</v>
      </c>
      <c r="H2501" s="13">
        <v>5</v>
      </c>
      <c r="I2501" s="139">
        <f t="shared" si="88"/>
        <v>843</v>
      </c>
      <c r="J2501" s="161">
        <f>C2501+D2501</f>
        <v>396</v>
      </c>
      <c r="K2501" s="208">
        <f>E2501</f>
        <v>323</v>
      </c>
      <c r="L2501" s="187">
        <f>SUM(F2501:G2501)</f>
        <v>119</v>
      </c>
    </row>
    <row r="2502" spans="1:12" ht="11.25" customHeight="1" x14ac:dyDescent="0.4">
      <c r="A2502" s="359"/>
      <c r="B2502" s="289"/>
      <c r="C2502" s="15">
        <f>C2501/I2501*100</f>
        <v>11.387900355871885</v>
      </c>
      <c r="D2502" s="15">
        <f>D2501/I2501*100</f>
        <v>35.587188612099645</v>
      </c>
      <c r="E2502" s="15">
        <f>E2501/I2501*100</f>
        <v>38.31553973902728</v>
      </c>
      <c r="F2502" s="15">
        <f>F2501/I2501*100</f>
        <v>9.8457888493475689</v>
      </c>
      <c r="G2502" s="15">
        <f>G2501/I2501*100</f>
        <v>4.2704626334519578</v>
      </c>
      <c r="H2502" s="59">
        <f>H2501/I2501*100</f>
        <v>0.59311981020166071</v>
      </c>
      <c r="I2502" s="138">
        <f t="shared" si="88"/>
        <v>99.999999999999986</v>
      </c>
      <c r="J2502" s="160">
        <f>J2501/I2501*100</f>
        <v>46.97508896797153</v>
      </c>
      <c r="K2502" s="207">
        <f>K2501/I2501*100</f>
        <v>38.31553973902728</v>
      </c>
      <c r="L2502" s="186">
        <f>L2501/I2501*100</f>
        <v>14.116251482799525</v>
      </c>
    </row>
    <row r="2503" spans="1:12" ht="11.25" customHeight="1" x14ac:dyDescent="0.4">
      <c r="A2503" s="359"/>
      <c r="B2503" s="290" t="s">
        <v>69</v>
      </c>
      <c r="C2503" s="13">
        <v>32</v>
      </c>
      <c r="D2503" s="13">
        <v>108</v>
      </c>
      <c r="E2503" s="13">
        <v>101</v>
      </c>
      <c r="F2503" s="13">
        <v>35</v>
      </c>
      <c r="G2503" s="13">
        <v>12</v>
      </c>
      <c r="H2503" s="13">
        <v>5</v>
      </c>
      <c r="I2503" s="139">
        <f t="shared" si="88"/>
        <v>293</v>
      </c>
      <c r="J2503" s="161">
        <f>C2503+D2503</f>
        <v>140</v>
      </c>
      <c r="K2503" s="208">
        <f>E2503</f>
        <v>101</v>
      </c>
      <c r="L2503" s="187">
        <f>SUM(F2503:G2503)</f>
        <v>47</v>
      </c>
    </row>
    <row r="2504" spans="1:12" ht="11.25" customHeight="1" x14ac:dyDescent="0.4">
      <c r="A2504" s="359"/>
      <c r="B2504" s="290"/>
      <c r="C2504" s="15">
        <f>C2503/I2503*100</f>
        <v>10.921501706484642</v>
      </c>
      <c r="D2504" s="15">
        <f>D2503/I2503*100</f>
        <v>36.860068259385663</v>
      </c>
      <c r="E2504" s="15">
        <f>E2503/I2503*100</f>
        <v>34.470989761092156</v>
      </c>
      <c r="F2504" s="15">
        <f>F2503/I2503*100</f>
        <v>11.945392491467576</v>
      </c>
      <c r="G2504" s="15">
        <f>G2503/I2503*100</f>
        <v>4.0955631399317403</v>
      </c>
      <c r="H2504" s="59">
        <f>H2503/I2503*100</f>
        <v>1.7064846416382253</v>
      </c>
      <c r="I2504" s="138">
        <f t="shared" si="88"/>
        <v>100</v>
      </c>
      <c r="J2504" s="160">
        <f>J2503/I2503*100</f>
        <v>47.781569965870304</v>
      </c>
      <c r="K2504" s="207">
        <f>K2503/I2503*100</f>
        <v>34.470989761092156</v>
      </c>
      <c r="L2504" s="186">
        <f>L2503/I2503*100</f>
        <v>16.040955631399317</v>
      </c>
    </row>
    <row r="2505" spans="1:12" ht="11.25" customHeight="1" x14ac:dyDescent="0.4">
      <c r="A2505" s="359"/>
      <c r="B2505" s="291" t="s">
        <v>70</v>
      </c>
      <c r="C2505" s="13">
        <v>16</v>
      </c>
      <c r="D2505" s="13">
        <v>45</v>
      </c>
      <c r="E2505" s="13">
        <v>51</v>
      </c>
      <c r="F2505" s="13">
        <v>17</v>
      </c>
      <c r="G2505" s="13">
        <v>6</v>
      </c>
      <c r="H2505" s="13">
        <v>4</v>
      </c>
      <c r="I2505" s="139">
        <f t="shared" si="88"/>
        <v>139</v>
      </c>
      <c r="J2505" s="161">
        <f>C2505+D2505</f>
        <v>61</v>
      </c>
      <c r="K2505" s="208">
        <f>E2505</f>
        <v>51</v>
      </c>
      <c r="L2505" s="187">
        <f>SUM(F2505:G2505)</f>
        <v>23</v>
      </c>
    </row>
    <row r="2506" spans="1:12" ht="11.25" customHeight="1" x14ac:dyDescent="0.4">
      <c r="A2506" s="359"/>
      <c r="B2506" s="289"/>
      <c r="C2506" s="15">
        <f>C2505/I2505*100</f>
        <v>11.510791366906476</v>
      </c>
      <c r="D2506" s="15">
        <f>D2505/I2505*100</f>
        <v>32.374100719424462</v>
      </c>
      <c r="E2506" s="15">
        <f>E2505/I2505*100</f>
        <v>36.690647482014391</v>
      </c>
      <c r="F2506" s="15">
        <f>F2505/I2505*100</f>
        <v>12.23021582733813</v>
      </c>
      <c r="G2506" s="15">
        <f>G2505/I2505*100</f>
        <v>4.3165467625899279</v>
      </c>
      <c r="H2506" s="59">
        <f>H2505/I2505*100</f>
        <v>2.877697841726619</v>
      </c>
      <c r="I2506" s="138">
        <f t="shared" si="88"/>
        <v>100</v>
      </c>
      <c r="J2506" s="160">
        <f>J2505/I2505*100</f>
        <v>43.884892086330936</v>
      </c>
      <c r="K2506" s="207">
        <f>K2505/I2505*100</f>
        <v>36.690647482014391</v>
      </c>
      <c r="L2506" s="186">
        <f>L2505/I2505*100</f>
        <v>16.546762589928058</v>
      </c>
    </row>
    <row r="2507" spans="1:12" ht="11.25" customHeight="1" x14ac:dyDescent="0.4">
      <c r="A2507" s="359"/>
      <c r="B2507" s="290" t="s">
        <v>53</v>
      </c>
      <c r="C2507" s="13">
        <v>0</v>
      </c>
      <c r="D2507" s="13">
        <v>2</v>
      </c>
      <c r="E2507" s="13">
        <v>1</v>
      </c>
      <c r="F2507" s="13">
        <v>2</v>
      </c>
      <c r="G2507" s="13">
        <v>0</v>
      </c>
      <c r="H2507" s="13">
        <v>2</v>
      </c>
      <c r="I2507" s="139">
        <f t="shared" si="88"/>
        <v>7</v>
      </c>
      <c r="J2507" s="163">
        <f>C2507+D2507</f>
        <v>2</v>
      </c>
      <c r="K2507" s="208">
        <f>E2507</f>
        <v>1</v>
      </c>
      <c r="L2507" s="187">
        <f>SUM(F2507:G2507)</f>
        <v>2</v>
      </c>
    </row>
    <row r="2508" spans="1:12" ht="11.25" customHeight="1" x14ac:dyDescent="0.4">
      <c r="A2508" s="360"/>
      <c r="B2508" s="293"/>
      <c r="C2508" s="17">
        <f>C2507/I2507*100</f>
        <v>0</v>
      </c>
      <c r="D2508" s="17">
        <f>D2507/I2507*100</f>
        <v>28.571428571428569</v>
      </c>
      <c r="E2508" s="17">
        <f>E2507/I2507*100</f>
        <v>14.285714285714285</v>
      </c>
      <c r="F2508" s="17">
        <f>F2507/I2507*100</f>
        <v>28.571428571428569</v>
      </c>
      <c r="G2508" s="17">
        <f>G2507/I2507*100</f>
        <v>0</v>
      </c>
      <c r="H2508" s="69">
        <f>H2507/I2507*100</f>
        <v>28.571428571428569</v>
      </c>
      <c r="I2508" s="137">
        <f t="shared" si="88"/>
        <v>99.999999999999986</v>
      </c>
      <c r="J2508" s="164">
        <f>J2507/I2507*100</f>
        <v>28.571428571428569</v>
      </c>
      <c r="K2508" s="209">
        <f>K2507/I2507*100</f>
        <v>14.285714285714285</v>
      </c>
      <c r="L2508" s="189">
        <f>L2507/I2507*100</f>
        <v>28.571428571428569</v>
      </c>
    </row>
    <row r="2509" spans="1:12" ht="11.25" customHeight="1" x14ac:dyDescent="0.4">
      <c r="A2509" s="2"/>
      <c r="B2509" s="6"/>
      <c r="C2509" s="20"/>
      <c r="D2509" s="20"/>
      <c r="E2509" s="20"/>
      <c r="F2509" s="20"/>
      <c r="G2509" s="20"/>
      <c r="H2509" s="20"/>
      <c r="I2509" s="29"/>
      <c r="J2509" s="29"/>
      <c r="K2509" s="29"/>
      <c r="L2509" s="29"/>
    </row>
    <row r="2510" spans="1:12" ht="11.25" customHeight="1" x14ac:dyDescent="0.4">
      <c r="A2510" s="2"/>
      <c r="B2510" s="6"/>
      <c r="C2510" s="20"/>
      <c r="D2510" s="20"/>
      <c r="E2510" s="20"/>
      <c r="F2510" s="20"/>
      <c r="G2510" s="20"/>
      <c r="H2510" s="20"/>
      <c r="I2510" s="29"/>
      <c r="J2510" s="29"/>
      <c r="K2510" s="29"/>
      <c r="L2510" s="29"/>
    </row>
    <row r="2511" spans="1:12" x14ac:dyDescent="0.4">
      <c r="A2511" s="272" t="s">
        <v>148</v>
      </c>
      <c r="B2511" s="272"/>
      <c r="C2511" s="272"/>
      <c r="D2511" s="272"/>
      <c r="E2511" s="272"/>
      <c r="F2511" s="272"/>
      <c r="G2511" s="272"/>
      <c r="H2511" s="272"/>
      <c r="I2511" s="272"/>
      <c r="J2511" s="272"/>
      <c r="K2511" s="272"/>
      <c r="L2511" s="272"/>
    </row>
    <row r="2512" spans="1:12" ht="30" customHeight="1" x14ac:dyDescent="0.4">
      <c r="A2512" s="266" t="s">
        <v>191</v>
      </c>
      <c r="B2512" s="266"/>
      <c r="C2512" s="266"/>
      <c r="D2512" s="266"/>
      <c r="E2512" s="266"/>
      <c r="F2512" s="266"/>
      <c r="G2512" s="266"/>
      <c r="H2512" s="266"/>
      <c r="I2512" s="266"/>
      <c r="J2512" s="266"/>
      <c r="K2512" s="266"/>
      <c r="L2512" s="266"/>
    </row>
    <row r="2513" spans="1:12" ht="11.25" customHeight="1" x14ac:dyDescent="0.15">
      <c r="A2513" s="258"/>
      <c r="B2513" s="259"/>
      <c r="C2513" s="9">
        <v>1</v>
      </c>
      <c r="D2513" s="9">
        <v>2</v>
      </c>
      <c r="E2513" s="9">
        <v>3</v>
      </c>
      <c r="F2513" s="9">
        <v>4</v>
      </c>
      <c r="G2513" s="9">
        <v>5</v>
      </c>
      <c r="H2513" s="280" t="s">
        <v>21</v>
      </c>
      <c r="I2513" s="282" t="s">
        <v>11</v>
      </c>
      <c r="J2513" s="156" t="s">
        <v>44</v>
      </c>
      <c r="K2513" s="9">
        <v>3</v>
      </c>
      <c r="L2513" s="182" t="s">
        <v>38</v>
      </c>
    </row>
    <row r="2514" spans="1:12" ht="100.5" customHeight="1" x14ac:dyDescent="0.15">
      <c r="A2514" s="260" t="s">
        <v>12</v>
      </c>
      <c r="B2514" s="261"/>
      <c r="C2514" s="10" t="s">
        <v>96</v>
      </c>
      <c r="D2514" s="10" t="s">
        <v>203</v>
      </c>
      <c r="E2514" s="10" t="s">
        <v>62</v>
      </c>
      <c r="F2514" s="10" t="s">
        <v>108</v>
      </c>
      <c r="G2514" s="10" t="s">
        <v>99</v>
      </c>
      <c r="H2514" s="281"/>
      <c r="I2514" s="332"/>
      <c r="J2514" s="190" t="s">
        <v>96</v>
      </c>
      <c r="K2514" s="10" t="s">
        <v>62</v>
      </c>
      <c r="L2514" s="229" t="s">
        <v>99</v>
      </c>
    </row>
    <row r="2515" spans="1:12" ht="11.25" customHeight="1" x14ac:dyDescent="0.4">
      <c r="A2515" s="306" t="s">
        <v>10</v>
      </c>
      <c r="B2515" s="307"/>
      <c r="C2515" s="11">
        <f t="shared" ref="C2515:H2515" si="89">C2517+C2519+C2521+C2523</f>
        <v>161</v>
      </c>
      <c r="D2515" s="11">
        <f t="shared" si="89"/>
        <v>743</v>
      </c>
      <c r="E2515" s="11">
        <f t="shared" si="89"/>
        <v>703</v>
      </c>
      <c r="F2515" s="11">
        <f t="shared" si="89"/>
        <v>172</v>
      </c>
      <c r="G2515" s="11">
        <f t="shared" si="89"/>
        <v>85</v>
      </c>
      <c r="H2515" s="11">
        <f t="shared" si="89"/>
        <v>19</v>
      </c>
      <c r="I2515" s="154">
        <f t="shared" ref="I2515:I2578" si="90">SUM(C2515:H2515)</f>
        <v>1883</v>
      </c>
      <c r="J2515" s="37">
        <f>C2515+D2515</f>
        <v>904</v>
      </c>
      <c r="K2515" s="11">
        <f>E2515</f>
        <v>703</v>
      </c>
      <c r="L2515" s="230">
        <f>SUM(F2515:G2515)</f>
        <v>257</v>
      </c>
    </row>
    <row r="2516" spans="1:12" ht="11.25" customHeight="1" x14ac:dyDescent="0.4">
      <c r="A2516" s="286"/>
      <c r="B2516" s="287"/>
      <c r="C2516" s="12">
        <f>C2515/I2515*100</f>
        <v>8.5501858736059475</v>
      </c>
      <c r="D2516" s="12">
        <f>D2515/I2515*100</f>
        <v>39.458311205523103</v>
      </c>
      <c r="E2516" s="12">
        <f>E2515/I2515*100</f>
        <v>37.334041423260757</v>
      </c>
      <c r="F2516" s="12">
        <f>F2515/I2515*100</f>
        <v>9.1343600637280939</v>
      </c>
      <c r="G2516" s="12">
        <f>G2515/I2515*100</f>
        <v>4.5140732873074878</v>
      </c>
      <c r="H2516" s="64">
        <f>H2515/I2515*100</f>
        <v>1.0090281465746149</v>
      </c>
      <c r="I2516" s="137">
        <f t="shared" si="90"/>
        <v>100</v>
      </c>
      <c r="J2516" s="159">
        <f>J2515/I2515*100</f>
        <v>48.00849707912905</v>
      </c>
      <c r="K2516" s="206">
        <f>K2515/I2515*100</f>
        <v>37.334041423260757</v>
      </c>
      <c r="L2516" s="185">
        <f>L2515/I2515*100</f>
        <v>13.648433351035582</v>
      </c>
    </row>
    <row r="2517" spans="1:12" ht="11.25" customHeight="1" x14ac:dyDescent="0.4">
      <c r="A2517" s="358" t="s">
        <v>22</v>
      </c>
      <c r="B2517" s="288" t="s">
        <v>23</v>
      </c>
      <c r="C2517" s="13">
        <v>104</v>
      </c>
      <c r="D2517" s="13">
        <v>551</v>
      </c>
      <c r="E2517" s="13">
        <v>478</v>
      </c>
      <c r="F2517" s="13">
        <v>134</v>
      </c>
      <c r="G2517" s="13">
        <v>66</v>
      </c>
      <c r="H2517" s="13">
        <v>12</v>
      </c>
      <c r="I2517" s="136">
        <f t="shared" si="90"/>
        <v>1345</v>
      </c>
      <c r="J2517" s="158">
        <f>C2517+D2517</f>
        <v>655</v>
      </c>
      <c r="K2517" s="22">
        <f>E2517</f>
        <v>478</v>
      </c>
      <c r="L2517" s="184">
        <f>SUM(F2517:G2517)</f>
        <v>200</v>
      </c>
    </row>
    <row r="2518" spans="1:12" ht="11.25" customHeight="1" x14ac:dyDescent="0.4">
      <c r="A2518" s="359"/>
      <c r="B2518" s="289"/>
      <c r="C2518" s="14">
        <f>C2517/I2517*100</f>
        <v>7.7323420074349443</v>
      </c>
      <c r="D2518" s="16">
        <f>D2517/I2517*100</f>
        <v>40.966542750929371</v>
      </c>
      <c r="E2518" s="16">
        <f>E2517/I2517*100</f>
        <v>35.539033457249069</v>
      </c>
      <c r="F2518" s="16">
        <f>F2517/I2517*100</f>
        <v>9.9628252788104081</v>
      </c>
      <c r="G2518" s="16">
        <f>G2517/I2517*100</f>
        <v>4.9070631970260221</v>
      </c>
      <c r="H2518" s="65">
        <f>H2517/I2517*100</f>
        <v>0.89219330855018586</v>
      </c>
      <c r="I2518" s="138">
        <f t="shared" si="90"/>
        <v>100</v>
      </c>
      <c r="J2518" s="160">
        <f>J2517/I2517*100</f>
        <v>48.698884758364315</v>
      </c>
      <c r="K2518" s="207">
        <f>K2517/I2517*100</f>
        <v>35.539033457249069</v>
      </c>
      <c r="L2518" s="186">
        <f>L2517/I2517*100</f>
        <v>14.869888475836431</v>
      </c>
    </row>
    <row r="2519" spans="1:12" ht="11.25" customHeight="1" x14ac:dyDescent="0.4">
      <c r="A2519" s="359"/>
      <c r="B2519" s="290" t="s">
        <v>25</v>
      </c>
      <c r="C2519" s="13">
        <v>36</v>
      </c>
      <c r="D2519" s="13">
        <v>115</v>
      </c>
      <c r="E2519" s="13">
        <v>147</v>
      </c>
      <c r="F2519" s="13">
        <v>22</v>
      </c>
      <c r="G2519" s="13">
        <v>14</v>
      </c>
      <c r="H2519" s="13">
        <v>2</v>
      </c>
      <c r="I2519" s="139">
        <f t="shared" si="90"/>
        <v>336</v>
      </c>
      <c r="J2519" s="161">
        <f>C2519+D2519</f>
        <v>151</v>
      </c>
      <c r="K2519" s="208">
        <f>E2519</f>
        <v>147</v>
      </c>
      <c r="L2519" s="187">
        <f>SUM(F2519:G2519)</f>
        <v>36</v>
      </c>
    </row>
    <row r="2520" spans="1:12" ht="11.25" customHeight="1" x14ac:dyDescent="0.4">
      <c r="A2520" s="359"/>
      <c r="B2520" s="290"/>
      <c r="C2520" s="15">
        <f>C2519/I2519*100</f>
        <v>10.714285714285714</v>
      </c>
      <c r="D2520" s="15">
        <f>D2519/I2519*100</f>
        <v>34.226190476190474</v>
      </c>
      <c r="E2520" s="15">
        <f>E2519/I2519*100</f>
        <v>43.75</v>
      </c>
      <c r="F2520" s="15">
        <f>F2519/I2519*100</f>
        <v>6.5476190476190483</v>
      </c>
      <c r="G2520" s="15">
        <f>G2519/I2519*100</f>
        <v>4.1666666666666661</v>
      </c>
      <c r="H2520" s="59">
        <f>H2519/I2519*100</f>
        <v>0.59523809523809523</v>
      </c>
      <c r="I2520" s="138">
        <f t="shared" si="90"/>
        <v>100.00000000000001</v>
      </c>
      <c r="J2520" s="160">
        <f>J2519/I2519*100</f>
        <v>44.94047619047619</v>
      </c>
      <c r="K2520" s="207">
        <f>K2519/I2519*100</f>
        <v>43.75</v>
      </c>
      <c r="L2520" s="186">
        <f>L2519/I2519*100</f>
        <v>10.714285714285714</v>
      </c>
    </row>
    <row r="2521" spans="1:12" ht="11.25" customHeight="1" x14ac:dyDescent="0.4">
      <c r="A2521" s="359"/>
      <c r="B2521" s="291" t="s">
        <v>14</v>
      </c>
      <c r="C2521" s="13">
        <v>13</v>
      </c>
      <c r="D2521" s="13">
        <v>52</v>
      </c>
      <c r="E2521" s="13">
        <v>53</v>
      </c>
      <c r="F2521" s="13">
        <v>11</v>
      </c>
      <c r="G2521" s="13">
        <v>3</v>
      </c>
      <c r="H2521" s="13">
        <v>3</v>
      </c>
      <c r="I2521" s="139">
        <f t="shared" si="90"/>
        <v>135</v>
      </c>
      <c r="J2521" s="161">
        <f>C2521+D2521</f>
        <v>65</v>
      </c>
      <c r="K2521" s="208">
        <f>E2521</f>
        <v>53</v>
      </c>
      <c r="L2521" s="187">
        <f>SUM(F2521:G2521)</f>
        <v>14</v>
      </c>
    </row>
    <row r="2522" spans="1:12" ht="11.25" customHeight="1" x14ac:dyDescent="0.4">
      <c r="A2522" s="359"/>
      <c r="B2522" s="289"/>
      <c r="C2522" s="16">
        <f>C2521/I2521*100</f>
        <v>9.6296296296296298</v>
      </c>
      <c r="D2522" s="16">
        <f>D2521/I2521*100</f>
        <v>38.518518518518519</v>
      </c>
      <c r="E2522" s="16">
        <f>E2521/I2521*100</f>
        <v>39.25925925925926</v>
      </c>
      <c r="F2522" s="16">
        <f>F2521/I2521*100</f>
        <v>8.1481481481481488</v>
      </c>
      <c r="G2522" s="16">
        <f>G2521/I2521*100</f>
        <v>2.2222222222222223</v>
      </c>
      <c r="H2522" s="65">
        <f>H2521/I2521*100</f>
        <v>2.2222222222222223</v>
      </c>
      <c r="I2522" s="138">
        <f t="shared" si="90"/>
        <v>100.00000000000003</v>
      </c>
      <c r="J2522" s="160">
        <f>J2521/I2521*100</f>
        <v>48.148148148148145</v>
      </c>
      <c r="K2522" s="207">
        <f>K2521/I2521*100</f>
        <v>39.25925925925926</v>
      </c>
      <c r="L2522" s="186">
        <f>L2521/I2521*100</f>
        <v>10.37037037037037</v>
      </c>
    </row>
    <row r="2523" spans="1:12" ht="11.25" customHeight="1" x14ac:dyDescent="0.4">
      <c r="A2523" s="359"/>
      <c r="B2523" s="290" t="s">
        <v>16</v>
      </c>
      <c r="C2523" s="13">
        <v>8</v>
      </c>
      <c r="D2523" s="13">
        <v>25</v>
      </c>
      <c r="E2523" s="13">
        <v>25</v>
      </c>
      <c r="F2523" s="13">
        <v>5</v>
      </c>
      <c r="G2523" s="13">
        <v>2</v>
      </c>
      <c r="H2523" s="13">
        <v>2</v>
      </c>
      <c r="I2523" s="139">
        <f t="shared" si="90"/>
        <v>67</v>
      </c>
      <c r="J2523" s="161">
        <f>C2523+D2523</f>
        <v>33</v>
      </c>
      <c r="K2523" s="208">
        <f>E2523</f>
        <v>25</v>
      </c>
      <c r="L2523" s="187">
        <f>SUM(F2523:G2523)</f>
        <v>7</v>
      </c>
    </row>
    <row r="2524" spans="1:12" ht="11.25" customHeight="1" x14ac:dyDescent="0.4">
      <c r="A2524" s="359"/>
      <c r="B2524" s="290"/>
      <c r="C2524" s="17">
        <f>C2523/I2523*100</f>
        <v>11.940298507462686</v>
      </c>
      <c r="D2524" s="17">
        <f>D2523/I2523*100</f>
        <v>37.313432835820898</v>
      </c>
      <c r="E2524" s="17">
        <f>E2523/I2523*100</f>
        <v>37.313432835820898</v>
      </c>
      <c r="F2524" s="17">
        <f>F2523/I2523*100</f>
        <v>7.4626865671641784</v>
      </c>
      <c r="G2524" s="17">
        <f>G2523/I2523*100</f>
        <v>2.9850746268656714</v>
      </c>
      <c r="H2524" s="69">
        <f>H2523/I2523*100</f>
        <v>2.9850746268656714</v>
      </c>
      <c r="I2524" s="137">
        <f t="shared" si="90"/>
        <v>100</v>
      </c>
      <c r="J2524" s="160">
        <f>J2523/I2523*100</f>
        <v>49.253731343283583</v>
      </c>
      <c r="K2524" s="207">
        <f>K2523/I2523*100</f>
        <v>37.313432835820898</v>
      </c>
      <c r="L2524" s="186">
        <f>L2523/I2523*100</f>
        <v>10.44776119402985</v>
      </c>
    </row>
    <row r="2525" spans="1:12" ht="11.25" customHeight="1" x14ac:dyDescent="0.4">
      <c r="A2525" s="358" t="s">
        <v>30</v>
      </c>
      <c r="B2525" s="288" t="s">
        <v>31</v>
      </c>
      <c r="C2525" s="13">
        <v>84</v>
      </c>
      <c r="D2525" s="13">
        <v>324</v>
      </c>
      <c r="E2525" s="13">
        <v>285</v>
      </c>
      <c r="F2525" s="13">
        <v>71</v>
      </c>
      <c r="G2525" s="13">
        <v>40</v>
      </c>
      <c r="H2525" s="13">
        <v>9</v>
      </c>
      <c r="I2525" s="136">
        <f t="shared" si="90"/>
        <v>813</v>
      </c>
      <c r="J2525" s="158">
        <f>C2525+D2525</f>
        <v>408</v>
      </c>
      <c r="K2525" s="22">
        <f>E2525</f>
        <v>285</v>
      </c>
      <c r="L2525" s="184">
        <f>SUM(F2525:G2525)</f>
        <v>111</v>
      </c>
    </row>
    <row r="2526" spans="1:12" ht="11.25" customHeight="1" x14ac:dyDescent="0.4">
      <c r="A2526" s="359"/>
      <c r="B2526" s="290"/>
      <c r="C2526" s="14">
        <f>C2525/I2525*100</f>
        <v>10.332103321033211</v>
      </c>
      <c r="D2526" s="16">
        <f>D2525/I2525*100</f>
        <v>39.852398523985237</v>
      </c>
      <c r="E2526" s="16">
        <f>E2525/I2525*100</f>
        <v>35.055350553505541</v>
      </c>
      <c r="F2526" s="16">
        <f>F2525/I2525*100</f>
        <v>8.7330873308733086</v>
      </c>
      <c r="G2526" s="16">
        <f>G2525/I2525*100</f>
        <v>4.9200492004920049</v>
      </c>
      <c r="H2526" s="65">
        <f>H2525/I2525*100</f>
        <v>1.107011070110701</v>
      </c>
      <c r="I2526" s="138">
        <f t="shared" si="90"/>
        <v>100</v>
      </c>
      <c r="J2526" s="160">
        <f>J2525/I2525*100</f>
        <v>50.184501845018445</v>
      </c>
      <c r="K2526" s="207">
        <f>K2525/I2525*100</f>
        <v>35.055350553505541</v>
      </c>
      <c r="L2526" s="186">
        <f>L2525/I2525*100</f>
        <v>13.653136531365314</v>
      </c>
    </row>
    <row r="2527" spans="1:12" ht="11.25" customHeight="1" x14ac:dyDescent="0.4">
      <c r="A2527" s="359"/>
      <c r="B2527" s="291" t="s">
        <v>32</v>
      </c>
      <c r="C2527" s="13">
        <v>77</v>
      </c>
      <c r="D2527" s="13">
        <v>413</v>
      </c>
      <c r="E2527" s="13">
        <v>406</v>
      </c>
      <c r="F2527" s="13">
        <v>99</v>
      </c>
      <c r="G2527" s="13">
        <v>40</v>
      </c>
      <c r="H2527" s="13">
        <v>10</v>
      </c>
      <c r="I2527" s="139">
        <f t="shared" si="90"/>
        <v>1045</v>
      </c>
      <c r="J2527" s="161">
        <f>C2527+D2527</f>
        <v>490</v>
      </c>
      <c r="K2527" s="208">
        <f>E2527</f>
        <v>406</v>
      </c>
      <c r="L2527" s="187">
        <f>SUM(F2527:G2527)</f>
        <v>139</v>
      </c>
    </row>
    <row r="2528" spans="1:12" ht="11.25" customHeight="1" x14ac:dyDescent="0.4">
      <c r="A2528" s="359"/>
      <c r="B2528" s="289"/>
      <c r="C2528" s="15">
        <f>C2527/I2527*100</f>
        <v>7.3684210526315779</v>
      </c>
      <c r="D2528" s="15">
        <f>D2527/I2527*100</f>
        <v>39.52153110047847</v>
      </c>
      <c r="E2528" s="15">
        <f>E2527/I2527*100</f>
        <v>38.851674641148328</v>
      </c>
      <c r="F2528" s="15">
        <f>F2527/I2527*100</f>
        <v>9.4736842105263168</v>
      </c>
      <c r="G2528" s="15">
        <f>G2527/I2527*100</f>
        <v>3.8277511961722488</v>
      </c>
      <c r="H2528" s="59">
        <f>H2527/I2527*100</f>
        <v>0.9569377990430622</v>
      </c>
      <c r="I2528" s="138">
        <f t="shared" si="90"/>
        <v>99.999999999999986</v>
      </c>
      <c r="J2528" s="160">
        <f>J2527/I2527*100</f>
        <v>46.889952153110045</v>
      </c>
      <c r="K2528" s="207">
        <f>K2527/I2527*100</f>
        <v>38.851674641148328</v>
      </c>
      <c r="L2528" s="186">
        <f>L2527/I2527*100</f>
        <v>13.301435406698564</v>
      </c>
    </row>
    <row r="2529" spans="1:12" ht="11.25" customHeight="1" x14ac:dyDescent="0.4">
      <c r="A2529" s="359"/>
      <c r="B2529" s="292" t="s">
        <v>36</v>
      </c>
      <c r="C2529" s="13">
        <v>0</v>
      </c>
      <c r="D2529" s="13">
        <v>0</v>
      </c>
      <c r="E2529" s="13">
        <v>1</v>
      </c>
      <c r="F2529" s="13">
        <v>0</v>
      </c>
      <c r="G2529" s="13">
        <v>1</v>
      </c>
      <c r="H2529" s="13">
        <v>0</v>
      </c>
      <c r="I2529" s="139">
        <f t="shared" si="90"/>
        <v>2</v>
      </c>
      <c r="J2529" s="161">
        <f>C2529+D2529</f>
        <v>0</v>
      </c>
      <c r="K2529" s="208">
        <f>E2529</f>
        <v>1</v>
      </c>
      <c r="L2529" s="187">
        <f>SUM(F2529:G2529)</f>
        <v>1</v>
      </c>
    </row>
    <row r="2530" spans="1:12" ht="11.25" customHeight="1" x14ac:dyDescent="0.4">
      <c r="A2530" s="359"/>
      <c r="B2530" s="292"/>
      <c r="C2530" s="15">
        <f>C2529/I2529*100</f>
        <v>0</v>
      </c>
      <c r="D2530" s="15">
        <f>D2529/I2529*100</f>
        <v>0</v>
      </c>
      <c r="E2530" s="15">
        <f>E2529/I2529*100</f>
        <v>50</v>
      </c>
      <c r="F2530" s="15">
        <f>F2529/I2529*100</f>
        <v>0</v>
      </c>
      <c r="G2530" s="15">
        <f>G2529/I2529*100</f>
        <v>50</v>
      </c>
      <c r="H2530" s="59">
        <f>H2529/I2529*100</f>
        <v>0</v>
      </c>
      <c r="I2530" s="138">
        <f t="shared" si="90"/>
        <v>100</v>
      </c>
      <c r="J2530" s="160">
        <f>J2529/I2529*100</f>
        <v>0</v>
      </c>
      <c r="K2530" s="207">
        <f>K2529/I2529*100</f>
        <v>50</v>
      </c>
      <c r="L2530" s="186">
        <f>L2529/I2529*100</f>
        <v>50</v>
      </c>
    </row>
    <row r="2531" spans="1:12" ht="11.25" customHeight="1" x14ac:dyDescent="0.4">
      <c r="A2531" s="359"/>
      <c r="B2531" s="292" t="s">
        <v>105</v>
      </c>
      <c r="C2531" s="13">
        <v>0</v>
      </c>
      <c r="D2531" s="13">
        <v>5</v>
      </c>
      <c r="E2531" s="13">
        <v>10</v>
      </c>
      <c r="F2531" s="13">
        <v>2</v>
      </c>
      <c r="G2531" s="13">
        <v>4</v>
      </c>
      <c r="H2531" s="13">
        <v>0</v>
      </c>
      <c r="I2531" s="139">
        <f t="shared" si="90"/>
        <v>21</v>
      </c>
      <c r="J2531" s="161">
        <f>C2531+D2531</f>
        <v>5</v>
      </c>
      <c r="K2531" s="208">
        <f>E2531</f>
        <v>10</v>
      </c>
      <c r="L2531" s="187">
        <f>SUM(F2531:G2531)</f>
        <v>6</v>
      </c>
    </row>
    <row r="2532" spans="1:12" ht="11.25" customHeight="1" x14ac:dyDescent="0.4">
      <c r="A2532" s="359"/>
      <c r="B2532" s="292"/>
      <c r="C2532" s="15">
        <f>C2531/I2531*100</f>
        <v>0</v>
      </c>
      <c r="D2532" s="15">
        <f>D2531/I2531*100</f>
        <v>23.809523809523807</v>
      </c>
      <c r="E2532" s="15">
        <f>E2531/I2531*100</f>
        <v>47.619047619047613</v>
      </c>
      <c r="F2532" s="15">
        <f>F2531/I2531*100</f>
        <v>9.5238095238095237</v>
      </c>
      <c r="G2532" s="15">
        <f>G2531/I2531*100</f>
        <v>19.047619047619047</v>
      </c>
      <c r="H2532" s="59">
        <f>H2531/I2531*100</f>
        <v>0</v>
      </c>
      <c r="I2532" s="138">
        <f t="shared" si="90"/>
        <v>99.999999999999986</v>
      </c>
      <c r="J2532" s="160">
        <f>J2531/I2531*100</f>
        <v>23.809523809523807</v>
      </c>
      <c r="K2532" s="207">
        <f>K2531/I2531*100</f>
        <v>47.619047619047613</v>
      </c>
      <c r="L2532" s="186">
        <f>L2531/I2531*100</f>
        <v>28.571428571428569</v>
      </c>
    </row>
    <row r="2533" spans="1:12" ht="11.25" customHeight="1" x14ac:dyDescent="0.4">
      <c r="A2533" s="359"/>
      <c r="B2533" s="290" t="s">
        <v>53</v>
      </c>
      <c r="C2533" s="13">
        <v>0</v>
      </c>
      <c r="D2533" s="13">
        <v>1</v>
      </c>
      <c r="E2533" s="13">
        <v>1</v>
      </c>
      <c r="F2533" s="13">
        <v>0</v>
      </c>
      <c r="G2533" s="13">
        <v>0</v>
      </c>
      <c r="H2533" s="13">
        <v>0</v>
      </c>
      <c r="I2533" s="139">
        <f t="shared" si="90"/>
        <v>2</v>
      </c>
      <c r="J2533" s="161">
        <f>C2533+D2533</f>
        <v>1</v>
      </c>
      <c r="K2533" s="208">
        <f>E2533</f>
        <v>1</v>
      </c>
      <c r="L2533" s="187">
        <f>SUM(F2533:G2533)</f>
        <v>0</v>
      </c>
    </row>
    <row r="2534" spans="1:12" ht="11.25" customHeight="1" x14ac:dyDescent="0.4">
      <c r="A2534" s="360"/>
      <c r="B2534" s="293"/>
      <c r="C2534" s="19">
        <f>C2533/I2533*100</f>
        <v>0</v>
      </c>
      <c r="D2534" s="19">
        <f>D2533/I2533*100</f>
        <v>50</v>
      </c>
      <c r="E2534" s="19">
        <f>E2533/I2533*100</f>
        <v>50</v>
      </c>
      <c r="F2534" s="19">
        <f>F2533/I2533*100</f>
        <v>0</v>
      </c>
      <c r="G2534" s="19">
        <f>G2533/I2533*100</f>
        <v>0</v>
      </c>
      <c r="H2534" s="76">
        <f>H2533/I2533*100</f>
        <v>0</v>
      </c>
      <c r="I2534" s="137">
        <f t="shared" si="90"/>
        <v>100</v>
      </c>
      <c r="J2534" s="159">
        <f>J2533/I2533*100</f>
        <v>50</v>
      </c>
      <c r="K2534" s="206">
        <f>K2533/I2533*100</f>
        <v>50</v>
      </c>
      <c r="L2534" s="185">
        <f>L2533/I2533*100</f>
        <v>0</v>
      </c>
    </row>
    <row r="2535" spans="1:12" ht="11.25" customHeight="1" x14ac:dyDescent="0.4">
      <c r="A2535" s="358" t="s">
        <v>40</v>
      </c>
      <c r="B2535" s="288" t="s">
        <v>41</v>
      </c>
      <c r="C2535" s="13">
        <v>13</v>
      </c>
      <c r="D2535" s="13">
        <v>28</v>
      </c>
      <c r="E2535" s="13">
        <v>17</v>
      </c>
      <c r="F2535" s="13">
        <v>5</v>
      </c>
      <c r="G2535" s="13">
        <v>4</v>
      </c>
      <c r="H2535" s="13">
        <v>2</v>
      </c>
      <c r="I2535" s="136">
        <f t="shared" si="90"/>
        <v>69</v>
      </c>
      <c r="J2535" s="158">
        <f>C2535+D2535</f>
        <v>41</v>
      </c>
      <c r="K2535" s="22">
        <f>E2535</f>
        <v>17</v>
      </c>
      <c r="L2535" s="184">
        <f>SUM(F2535:G2535)</f>
        <v>9</v>
      </c>
    </row>
    <row r="2536" spans="1:12" ht="11.25" customHeight="1" x14ac:dyDescent="0.4">
      <c r="A2536" s="359"/>
      <c r="B2536" s="289"/>
      <c r="C2536" s="14">
        <f>C2535/I2535*100</f>
        <v>18.840579710144929</v>
      </c>
      <c r="D2536" s="16">
        <f>D2535/I2535*100</f>
        <v>40.579710144927539</v>
      </c>
      <c r="E2536" s="16">
        <f>E2535/I2535*100</f>
        <v>24.637681159420293</v>
      </c>
      <c r="F2536" s="16">
        <f>F2535/I2535*100</f>
        <v>7.2463768115942031</v>
      </c>
      <c r="G2536" s="16">
        <f>G2535/I2535*100</f>
        <v>5.7971014492753623</v>
      </c>
      <c r="H2536" s="65">
        <f>H2535/I2535*100</f>
        <v>2.8985507246376812</v>
      </c>
      <c r="I2536" s="138">
        <f t="shared" si="90"/>
        <v>100.00000000000001</v>
      </c>
      <c r="J2536" s="160">
        <f>J2535/I2535*100</f>
        <v>59.420289855072461</v>
      </c>
      <c r="K2536" s="207">
        <f>K2535/I2535*100</f>
        <v>24.637681159420293</v>
      </c>
      <c r="L2536" s="186">
        <f>L2535/I2535*100</f>
        <v>13.043478260869565</v>
      </c>
    </row>
    <row r="2537" spans="1:12" ht="11.25" customHeight="1" x14ac:dyDescent="0.4">
      <c r="A2537" s="359"/>
      <c r="B2537" s="290" t="s">
        <v>42</v>
      </c>
      <c r="C2537" s="13">
        <v>19</v>
      </c>
      <c r="D2537" s="13">
        <v>41</v>
      </c>
      <c r="E2537" s="13">
        <v>45</v>
      </c>
      <c r="F2537" s="13">
        <v>10</v>
      </c>
      <c r="G2537" s="13">
        <v>7</v>
      </c>
      <c r="H2537" s="13">
        <v>0</v>
      </c>
      <c r="I2537" s="139">
        <f t="shared" si="90"/>
        <v>122</v>
      </c>
      <c r="J2537" s="161">
        <f>C2537+D2537</f>
        <v>60</v>
      </c>
      <c r="K2537" s="208">
        <f>E2537</f>
        <v>45</v>
      </c>
      <c r="L2537" s="187">
        <f>SUM(F2537:G2537)</f>
        <v>17</v>
      </c>
    </row>
    <row r="2538" spans="1:12" ht="11.25" customHeight="1" x14ac:dyDescent="0.4">
      <c r="A2538" s="359"/>
      <c r="B2538" s="290"/>
      <c r="C2538" s="15">
        <f>C2537/I2537*100</f>
        <v>15.573770491803279</v>
      </c>
      <c r="D2538" s="15">
        <f>D2537/I2537*100</f>
        <v>33.606557377049178</v>
      </c>
      <c r="E2538" s="15">
        <f>E2537/I2537*100</f>
        <v>36.885245901639344</v>
      </c>
      <c r="F2538" s="15">
        <f>F2537/I2537*100</f>
        <v>8.1967213114754092</v>
      </c>
      <c r="G2538" s="15">
        <f>G2537/I2537*100</f>
        <v>5.7377049180327866</v>
      </c>
      <c r="H2538" s="59">
        <f>H2537/I2537*100</f>
        <v>0</v>
      </c>
      <c r="I2538" s="138">
        <f t="shared" si="90"/>
        <v>100</v>
      </c>
      <c r="J2538" s="160">
        <f>J2537/I2537*100</f>
        <v>49.180327868852459</v>
      </c>
      <c r="K2538" s="207">
        <f>K2537/I2537*100</f>
        <v>36.885245901639344</v>
      </c>
      <c r="L2538" s="186">
        <f>L2537/I2537*100</f>
        <v>13.934426229508196</v>
      </c>
    </row>
    <row r="2539" spans="1:12" ht="11.25" customHeight="1" x14ac:dyDescent="0.4">
      <c r="A2539" s="359"/>
      <c r="B2539" s="291" t="s">
        <v>43</v>
      </c>
      <c r="C2539" s="13">
        <v>16</v>
      </c>
      <c r="D2539" s="13">
        <v>71</v>
      </c>
      <c r="E2539" s="13">
        <v>73</v>
      </c>
      <c r="F2539" s="13">
        <v>22</v>
      </c>
      <c r="G2539" s="13">
        <v>16</v>
      </c>
      <c r="H2539" s="13">
        <v>1</v>
      </c>
      <c r="I2539" s="139">
        <f t="shared" si="90"/>
        <v>199</v>
      </c>
      <c r="J2539" s="161">
        <f>C2539+D2539</f>
        <v>87</v>
      </c>
      <c r="K2539" s="208">
        <f>E2539</f>
        <v>73</v>
      </c>
      <c r="L2539" s="187">
        <f>SUM(F2539:G2539)</f>
        <v>38</v>
      </c>
    </row>
    <row r="2540" spans="1:12" ht="11.25" customHeight="1" x14ac:dyDescent="0.4">
      <c r="A2540" s="359"/>
      <c r="B2540" s="289"/>
      <c r="C2540" s="15">
        <f>C2539/I2539*100</f>
        <v>8.0402010050251249</v>
      </c>
      <c r="D2540" s="15">
        <f>D2539/I2539*100</f>
        <v>35.678391959798994</v>
      </c>
      <c r="E2540" s="15">
        <f>E2539/I2539*100</f>
        <v>36.683417085427131</v>
      </c>
      <c r="F2540" s="15">
        <f>F2539/I2539*100</f>
        <v>11.055276381909549</v>
      </c>
      <c r="G2540" s="15">
        <f>G2539/I2539*100</f>
        <v>8.0402010050251249</v>
      </c>
      <c r="H2540" s="59">
        <f>H2539/I2539*100</f>
        <v>0.50251256281407031</v>
      </c>
      <c r="I2540" s="138">
        <f t="shared" si="90"/>
        <v>100</v>
      </c>
      <c r="J2540" s="160">
        <f>J2539/I2539*100</f>
        <v>43.718592964824118</v>
      </c>
      <c r="K2540" s="207">
        <f>K2539/I2539*100</f>
        <v>36.683417085427131</v>
      </c>
      <c r="L2540" s="186">
        <f>L2539/I2539*100</f>
        <v>19.095477386934672</v>
      </c>
    </row>
    <row r="2541" spans="1:12" ht="11.25" customHeight="1" x14ac:dyDescent="0.4">
      <c r="A2541" s="359"/>
      <c r="B2541" s="290" t="s">
        <v>46</v>
      </c>
      <c r="C2541" s="13">
        <v>22</v>
      </c>
      <c r="D2541" s="13">
        <v>103</v>
      </c>
      <c r="E2541" s="13">
        <v>118</v>
      </c>
      <c r="F2541" s="13">
        <v>32</v>
      </c>
      <c r="G2541" s="13">
        <v>14</v>
      </c>
      <c r="H2541" s="13">
        <v>0</v>
      </c>
      <c r="I2541" s="139">
        <f t="shared" si="90"/>
        <v>289</v>
      </c>
      <c r="J2541" s="161">
        <f>C2541+D2541</f>
        <v>125</v>
      </c>
      <c r="K2541" s="208">
        <f>E2541</f>
        <v>118</v>
      </c>
      <c r="L2541" s="187">
        <f>SUM(F2541:G2541)</f>
        <v>46</v>
      </c>
    </row>
    <row r="2542" spans="1:12" ht="11.25" customHeight="1" x14ac:dyDescent="0.4">
      <c r="A2542" s="359"/>
      <c r="B2542" s="290"/>
      <c r="C2542" s="15">
        <f>C2541/I2541*100</f>
        <v>7.6124567474048446</v>
      </c>
      <c r="D2542" s="15">
        <f>D2541/I2541*100</f>
        <v>35.640138408304502</v>
      </c>
      <c r="E2542" s="15">
        <f>E2541/I2541*100</f>
        <v>40.830449826989614</v>
      </c>
      <c r="F2542" s="15">
        <f>F2541/I2541*100</f>
        <v>11.072664359861593</v>
      </c>
      <c r="G2542" s="15">
        <f>G2541/I2541*100</f>
        <v>4.844290657439446</v>
      </c>
      <c r="H2542" s="59">
        <f>H2541/I2541*100</f>
        <v>0</v>
      </c>
      <c r="I2542" s="138">
        <f t="shared" si="90"/>
        <v>100</v>
      </c>
      <c r="J2542" s="160">
        <f>J2541/I2541*100</f>
        <v>43.252595155709344</v>
      </c>
      <c r="K2542" s="207">
        <f>K2541/I2541*100</f>
        <v>40.830449826989614</v>
      </c>
      <c r="L2542" s="186">
        <f>L2541/I2541*100</f>
        <v>15.916955017301039</v>
      </c>
    </row>
    <row r="2543" spans="1:12" ht="11.25" customHeight="1" x14ac:dyDescent="0.4">
      <c r="A2543" s="359"/>
      <c r="B2543" s="291" t="s">
        <v>47</v>
      </c>
      <c r="C2543" s="13">
        <v>17</v>
      </c>
      <c r="D2543" s="13">
        <v>126</v>
      </c>
      <c r="E2543" s="13">
        <v>116</v>
      </c>
      <c r="F2543" s="13">
        <v>34</v>
      </c>
      <c r="G2543" s="13">
        <v>13</v>
      </c>
      <c r="H2543" s="13">
        <v>1</v>
      </c>
      <c r="I2543" s="139">
        <f t="shared" si="90"/>
        <v>307</v>
      </c>
      <c r="J2543" s="161">
        <f>C2543+D2543</f>
        <v>143</v>
      </c>
      <c r="K2543" s="208">
        <f>E2543</f>
        <v>116</v>
      </c>
      <c r="L2543" s="187">
        <f>SUM(F2543:G2543)</f>
        <v>47</v>
      </c>
    </row>
    <row r="2544" spans="1:12" ht="11.25" customHeight="1" x14ac:dyDescent="0.4">
      <c r="A2544" s="359"/>
      <c r="B2544" s="289"/>
      <c r="C2544" s="15">
        <f>C2543/I2543*100</f>
        <v>5.5374592833876219</v>
      </c>
      <c r="D2544" s="15">
        <f>D2543/I2543*100</f>
        <v>41.042345276872965</v>
      </c>
      <c r="E2544" s="15">
        <f>E2543/I2543*100</f>
        <v>37.785016286644954</v>
      </c>
      <c r="F2544" s="15">
        <f>F2543/I2543*100</f>
        <v>11.074918566775244</v>
      </c>
      <c r="G2544" s="15">
        <f>G2543/I2543*100</f>
        <v>4.234527687296417</v>
      </c>
      <c r="H2544" s="59">
        <f>H2543/I2543*100</f>
        <v>0.32573289902280134</v>
      </c>
      <c r="I2544" s="138">
        <f t="shared" si="90"/>
        <v>99.999999999999986</v>
      </c>
      <c r="J2544" s="160">
        <f>J2543/I2543*100</f>
        <v>46.579804560260584</v>
      </c>
      <c r="K2544" s="207">
        <f>K2543/I2543*100</f>
        <v>37.785016286644954</v>
      </c>
      <c r="L2544" s="186">
        <f>L2543/I2543*100</f>
        <v>15.309446254071663</v>
      </c>
    </row>
    <row r="2545" spans="1:12" ht="11.25" customHeight="1" x14ac:dyDescent="0.4">
      <c r="A2545" s="359"/>
      <c r="B2545" s="290" t="s">
        <v>15</v>
      </c>
      <c r="C2545" s="13">
        <v>23</v>
      </c>
      <c r="D2545" s="13">
        <v>155</v>
      </c>
      <c r="E2545" s="13">
        <v>143</v>
      </c>
      <c r="F2545" s="13">
        <v>38</v>
      </c>
      <c r="G2545" s="13">
        <v>12</v>
      </c>
      <c r="H2545" s="13">
        <v>2</v>
      </c>
      <c r="I2545" s="139">
        <f t="shared" si="90"/>
        <v>373</v>
      </c>
      <c r="J2545" s="161">
        <f>C2545+D2545</f>
        <v>178</v>
      </c>
      <c r="K2545" s="208">
        <f>E2545</f>
        <v>143</v>
      </c>
      <c r="L2545" s="187">
        <f>SUM(F2545:G2545)</f>
        <v>50</v>
      </c>
    </row>
    <row r="2546" spans="1:12" ht="11.25" customHeight="1" x14ac:dyDescent="0.4">
      <c r="A2546" s="359"/>
      <c r="B2546" s="290"/>
      <c r="C2546" s="15">
        <f>C2545/I2545*100</f>
        <v>6.1662198391420908</v>
      </c>
      <c r="D2546" s="15">
        <f>D2545/I2545*100</f>
        <v>41.55495978552279</v>
      </c>
      <c r="E2546" s="15">
        <f>E2545/I2545*100</f>
        <v>38.337801608579085</v>
      </c>
      <c r="F2546" s="15">
        <f>F2545/I2545*100</f>
        <v>10.187667560321715</v>
      </c>
      <c r="G2546" s="15">
        <f>G2545/I2545*100</f>
        <v>3.2171581769436997</v>
      </c>
      <c r="H2546" s="59">
        <f>H2545/I2545*100</f>
        <v>0.53619302949061665</v>
      </c>
      <c r="I2546" s="138">
        <f t="shared" si="90"/>
        <v>100</v>
      </c>
      <c r="J2546" s="160">
        <f>J2545/I2545*100</f>
        <v>47.721179624664877</v>
      </c>
      <c r="K2546" s="207">
        <f>K2545/I2545*100</f>
        <v>38.337801608579085</v>
      </c>
      <c r="L2546" s="186">
        <f>L2545/I2545*100</f>
        <v>13.404825737265416</v>
      </c>
    </row>
    <row r="2547" spans="1:12" ht="11.25" customHeight="1" x14ac:dyDescent="0.4">
      <c r="A2547" s="359"/>
      <c r="B2547" s="291" t="s">
        <v>1</v>
      </c>
      <c r="C2547" s="13">
        <v>51</v>
      </c>
      <c r="D2547" s="13">
        <v>218</v>
      </c>
      <c r="E2547" s="13">
        <v>191</v>
      </c>
      <c r="F2547" s="13">
        <v>31</v>
      </c>
      <c r="G2547" s="13">
        <v>19</v>
      </c>
      <c r="H2547" s="13">
        <v>12</v>
      </c>
      <c r="I2547" s="139">
        <f t="shared" si="90"/>
        <v>522</v>
      </c>
      <c r="J2547" s="161">
        <f>C2547+D2547</f>
        <v>269</v>
      </c>
      <c r="K2547" s="208">
        <f>E2547</f>
        <v>191</v>
      </c>
      <c r="L2547" s="187">
        <f>SUM(F2547:G2547)</f>
        <v>50</v>
      </c>
    </row>
    <row r="2548" spans="1:12" ht="11.25" customHeight="1" x14ac:dyDescent="0.4">
      <c r="A2548" s="359"/>
      <c r="B2548" s="289"/>
      <c r="C2548" s="15">
        <f>C2547/I2547*100</f>
        <v>9.7701149425287355</v>
      </c>
      <c r="D2548" s="15">
        <f>D2547/I2547*100</f>
        <v>41.762452107279699</v>
      </c>
      <c r="E2548" s="15">
        <f>E2547/I2547*100</f>
        <v>36.59003831417624</v>
      </c>
      <c r="F2548" s="15">
        <f>F2547/I2547*100</f>
        <v>5.9386973180076632</v>
      </c>
      <c r="G2548" s="15">
        <f>G2547/I2547*100</f>
        <v>3.6398467432950192</v>
      </c>
      <c r="H2548" s="59">
        <f>H2547/I2547*100</f>
        <v>2.2988505747126435</v>
      </c>
      <c r="I2548" s="138">
        <f t="shared" si="90"/>
        <v>100.00000000000001</v>
      </c>
      <c r="J2548" s="160">
        <f>J2547/I2547*100</f>
        <v>51.532567049808428</v>
      </c>
      <c r="K2548" s="207">
        <f>K2547/I2547*100</f>
        <v>36.59003831417624</v>
      </c>
      <c r="L2548" s="186">
        <f>L2547/I2547*100</f>
        <v>9.5785440613026829</v>
      </c>
    </row>
    <row r="2549" spans="1:12" ht="11.25" customHeight="1" x14ac:dyDescent="0.4">
      <c r="A2549" s="359"/>
      <c r="B2549" s="290" t="s">
        <v>53</v>
      </c>
      <c r="C2549" s="13">
        <v>0</v>
      </c>
      <c r="D2549" s="13">
        <v>1</v>
      </c>
      <c r="E2549" s="13">
        <v>0</v>
      </c>
      <c r="F2549" s="13">
        <v>0</v>
      </c>
      <c r="G2549" s="13">
        <v>0</v>
      </c>
      <c r="H2549" s="13">
        <v>1</v>
      </c>
      <c r="I2549" s="139">
        <f t="shared" si="90"/>
        <v>2</v>
      </c>
      <c r="J2549" s="161">
        <f>C2549+D2549</f>
        <v>1</v>
      </c>
      <c r="K2549" s="208">
        <f>E2549</f>
        <v>0</v>
      </c>
      <c r="L2549" s="187">
        <f>SUM(F2549:G2549)</f>
        <v>0</v>
      </c>
    </row>
    <row r="2550" spans="1:12" ht="11.25" customHeight="1" x14ac:dyDescent="0.4">
      <c r="A2550" s="360"/>
      <c r="B2550" s="293"/>
      <c r="C2550" s="19">
        <f>C2549/I2549*100</f>
        <v>0</v>
      </c>
      <c r="D2550" s="19">
        <f>D2549/I2549*100</f>
        <v>50</v>
      </c>
      <c r="E2550" s="19">
        <f>E2549/I2549*100</f>
        <v>0</v>
      </c>
      <c r="F2550" s="19">
        <f>F2549/I2549*100</f>
        <v>0</v>
      </c>
      <c r="G2550" s="19">
        <f>G2549/I2549*100</f>
        <v>0</v>
      </c>
      <c r="H2550" s="66">
        <f>H2549/I2549*100</f>
        <v>50</v>
      </c>
      <c r="I2550" s="137">
        <f t="shared" si="90"/>
        <v>100</v>
      </c>
      <c r="J2550" s="159">
        <f>J2549/I2549*100</f>
        <v>50</v>
      </c>
      <c r="K2550" s="206">
        <f>K2549/I2549*100</f>
        <v>0</v>
      </c>
      <c r="L2550" s="185">
        <f>L2549/I2549*100</f>
        <v>0</v>
      </c>
    </row>
    <row r="2551" spans="1:12" ht="11.25" customHeight="1" x14ac:dyDescent="0.4">
      <c r="A2551" s="361" t="s">
        <v>2</v>
      </c>
      <c r="B2551" s="288" t="s">
        <v>54</v>
      </c>
      <c r="C2551" s="13">
        <v>13</v>
      </c>
      <c r="D2551" s="13">
        <v>69</v>
      </c>
      <c r="E2551" s="13">
        <v>73</v>
      </c>
      <c r="F2551" s="13">
        <v>13</v>
      </c>
      <c r="G2551" s="13">
        <v>5</v>
      </c>
      <c r="H2551" s="13">
        <v>2</v>
      </c>
      <c r="I2551" s="154">
        <f t="shared" si="90"/>
        <v>175</v>
      </c>
      <c r="J2551" s="158">
        <f>C2551+D2551</f>
        <v>82</v>
      </c>
      <c r="K2551" s="22">
        <f>E2551</f>
        <v>73</v>
      </c>
      <c r="L2551" s="184">
        <f>SUM(F2551:G2551)</f>
        <v>18</v>
      </c>
    </row>
    <row r="2552" spans="1:12" ht="11.25" customHeight="1" x14ac:dyDescent="0.4">
      <c r="A2552" s="362"/>
      <c r="B2552" s="289"/>
      <c r="C2552" s="14">
        <f>C2551/I2551*100</f>
        <v>7.4285714285714288</v>
      </c>
      <c r="D2552" s="16">
        <f>D2551/I2551*100</f>
        <v>39.428571428571431</v>
      </c>
      <c r="E2552" s="16">
        <f>E2551/I2551*100</f>
        <v>41.714285714285715</v>
      </c>
      <c r="F2552" s="16">
        <f>F2551/I2551*100</f>
        <v>7.4285714285714288</v>
      </c>
      <c r="G2552" s="16">
        <f>G2551/I2551*100</f>
        <v>2.8571428571428572</v>
      </c>
      <c r="H2552" s="65">
        <f>H2551/I2551*100</f>
        <v>1.1428571428571428</v>
      </c>
      <c r="I2552" s="138">
        <f t="shared" si="90"/>
        <v>100.00000000000001</v>
      </c>
      <c r="J2552" s="160">
        <f>J2551/I2551*100</f>
        <v>46.857142857142861</v>
      </c>
      <c r="K2552" s="207">
        <f>K2551/I2551*100</f>
        <v>41.714285714285715</v>
      </c>
      <c r="L2552" s="186">
        <f>L2551/I2551*100</f>
        <v>10.285714285714285</v>
      </c>
    </row>
    <row r="2553" spans="1:12" ht="11.25" customHeight="1" x14ac:dyDescent="0.4">
      <c r="A2553" s="362"/>
      <c r="B2553" s="290" t="s">
        <v>57</v>
      </c>
      <c r="C2553" s="13">
        <v>13</v>
      </c>
      <c r="D2553" s="13">
        <v>59</v>
      </c>
      <c r="E2553" s="13">
        <v>43</v>
      </c>
      <c r="F2553" s="13">
        <v>12</v>
      </c>
      <c r="G2553" s="13">
        <v>10</v>
      </c>
      <c r="H2553" s="13">
        <v>1</v>
      </c>
      <c r="I2553" s="139">
        <f t="shared" si="90"/>
        <v>138</v>
      </c>
      <c r="J2553" s="161">
        <f>C2553+D2553</f>
        <v>72</v>
      </c>
      <c r="K2553" s="208">
        <f>E2553</f>
        <v>43</v>
      </c>
      <c r="L2553" s="187">
        <f>SUM(F2553:G2553)</f>
        <v>22</v>
      </c>
    </row>
    <row r="2554" spans="1:12" ht="11.25" customHeight="1" x14ac:dyDescent="0.4">
      <c r="A2554" s="362"/>
      <c r="B2554" s="290"/>
      <c r="C2554" s="15">
        <f>C2553/I2553*100</f>
        <v>9.4202898550724647</v>
      </c>
      <c r="D2554" s="15">
        <f>D2553/I2553*100</f>
        <v>42.753623188405797</v>
      </c>
      <c r="E2554" s="15">
        <f>E2553/I2553*100</f>
        <v>31.159420289855071</v>
      </c>
      <c r="F2554" s="15">
        <f>F2553/I2553*100</f>
        <v>8.695652173913043</v>
      </c>
      <c r="G2554" s="15">
        <f>G2553/I2553*100</f>
        <v>7.2463768115942031</v>
      </c>
      <c r="H2554" s="59">
        <f>H2553/I2553*100</f>
        <v>0.72463768115942029</v>
      </c>
      <c r="I2554" s="138">
        <f t="shared" si="90"/>
        <v>100.00000000000001</v>
      </c>
      <c r="J2554" s="160">
        <f>J2553/I2553*100</f>
        <v>52.173913043478258</v>
      </c>
      <c r="K2554" s="207">
        <f>K2553/I2553*100</f>
        <v>31.159420289855071</v>
      </c>
      <c r="L2554" s="186">
        <f>L2553/I2553*100</f>
        <v>15.942028985507244</v>
      </c>
    </row>
    <row r="2555" spans="1:12" ht="11.25" customHeight="1" x14ac:dyDescent="0.4">
      <c r="A2555" s="362"/>
      <c r="B2555" s="291" t="s">
        <v>3</v>
      </c>
      <c r="C2555" s="13">
        <v>59</v>
      </c>
      <c r="D2555" s="13">
        <v>297</v>
      </c>
      <c r="E2555" s="13">
        <v>313</v>
      </c>
      <c r="F2555" s="13">
        <v>88</v>
      </c>
      <c r="G2555" s="13">
        <v>37</v>
      </c>
      <c r="H2555" s="13">
        <v>3</v>
      </c>
      <c r="I2555" s="139">
        <f t="shared" si="90"/>
        <v>797</v>
      </c>
      <c r="J2555" s="161">
        <f>C2555+D2555</f>
        <v>356</v>
      </c>
      <c r="K2555" s="208">
        <f>E2555</f>
        <v>313</v>
      </c>
      <c r="L2555" s="187">
        <f>SUM(F2555:G2555)</f>
        <v>125</v>
      </c>
    </row>
    <row r="2556" spans="1:12" ht="11.25" customHeight="1" x14ac:dyDescent="0.4">
      <c r="A2556" s="362"/>
      <c r="B2556" s="289"/>
      <c r="C2556" s="15">
        <f>C2555/I2555*100</f>
        <v>7.4027603513174407</v>
      </c>
      <c r="D2556" s="15">
        <f>D2555/I2555*100</f>
        <v>37.264742785445421</v>
      </c>
      <c r="E2556" s="15">
        <f>E2555/I2555*100</f>
        <v>39.272271016311166</v>
      </c>
      <c r="F2556" s="15">
        <f>F2555/I2555*100</f>
        <v>11.041405269761606</v>
      </c>
      <c r="G2556" s="15">
        <f>G2555/I2555*100</f>
        <v>4.6424090338770387</v>
      </c>
      <c r="H2556" s="59">
        <f>H2555/I2555*100</f>
        <v>0.37641154328732745</v>
      </c>
      <c r="I2556" s="138">
        <f t="shared" si="90"/>
        <v>100.00000000000001</v>
      </c>
      <c r="J2556" s="160">
        <f>J2555/I2555*100</f>
        <v>44.667503136762861</v>
      </c>
      <c r="K2556" s="207">
        <f>K2555/I2555*100</f>
        <v>39.272271016311166</v>
      </c>
      <c r="L2556" s="186">
        <f>L2555/I2555*100</f>
        <v>15.683814303638647</v>
      </c>
    </row>
    <row r="2557" spans="1:12" ht="11.25" customHeight="1" x14ac:dyDescent="0.4">
      <c r="A2557" s="362"/>
      <c r="B2557" s="290" t="s">
        <v>51</v>
      </c>
      <c r="C2557" s="13">
        <v>7</v>
      </c>
      <c r="D2557" s="13">
        <v>63</v>
      </c>
      <c r="E2557" s="13">
        <v>45</v>
      </c>
      <c r="F2557" s="13">
        <v>12</v>
      </c>
      <c r="G2557" s="13">
        <v>7</v>
      </c>
      <c r="H2557" s="13">
        <v>0</v>
      </c>
      <c r="I2557" s="139">
        <f t="shared" si="90"/>
        <v>134</v>
      </c>
      <c r="J2557" s="161">
        <f>C2557+D2557</f>
        <v>70</v>
      </c>
      <c r="K2557" s="208">
        <f>E2557</f>
        <v>45</v>
      </c>
      <c r="L2557" s="187">
        <f>SUM(F2557:G2557)</f>
        <v>19</v>
      </c>
    </row>
    <row r="2558" spans="1:12" ht="11.25" customHeight="1" x14ac:dyDescent="0.4">
      <c r="A2558" s="362"/>
      <c r="B2558" s="290"/>
      <c r="C2558" s="15">
        <f>C2557/I2557*100</f>
        <v>5.2238805970149249</v>
      </c>
      <c r="D2558" s="15">
        <f>D2557/I2557*100</f>
        <v>47.014925373134332</v>
      </c>
      <c r="E2558" s="15">
        <f>E2557/I2557*100</f>
        <v>33.582089552238806</v>
      </c>
      <c r="F2558" s="15">
        <f>F2557/I2557*100</f>
        <v>8.9552238805970141</v>
      </c>
      <c r="G2558" s="15">
        <f>G2557/I2557*100</f>
        <v>5.2238805970149249</v>
      </c>
      <c r="H2558" s="59">
        <f>H2557/I2557*100</f>
        <v>0</v>
      </c>
      <c r="I2558" s="138">
        <f t="shared" si="90"/>
        <v>100.00000000000001</v>
      </c>
      <c r="J2558" s="160">
        <f>J2557/I2557*100</f>
        <v>52.238805970149251</v>
      </c>
      <c r="K2558" s="207">
        <f>K2557/I2557*100</f>
        <v>33.582089552238806</v>
      </c>
      <c r="L2558" s="186">
        <f>L2557/I2557*100</f>
        <v>14.17910447761194</v>
      </c>
    </row>
    <row r="2559" spans="1:12" ht="11.25" customHeight="1" x14ac:dyDescent="0.4">
      <c r="A2559" s="362"/>
      <c r="B2559" s="291" t="s">
        <v>52</v>
      </c>
      <c r="C2559" s="13">
        <v>18</v>
      </c>
      <c r="D2559" s="13">
        <v>40</v>
      </c>
      <c r="E2559" s="13">
        <v>21</v>
      </c>
      <c r="F2559" s="13">
        <v>6</v>
      </c>
      <c r="G2559" s="13">
        <v>4</v>
      </c>
      <c r="H2559" s="13">
        <v>1</v>
      </c>
      <c r="I2559" s="139">
        <f t="shared" si="90"/>
        <v>90</v>
      </c>
      <c r="J2559" s="161">
        <f>C2559+D2559</f>
        <v>58</v>
      </c>
      <c r="K2559" s="208">
        <f>E2559</f>
        <v>21</v>
      </c>
      <c r="L2559" s="187">
        <f>SUM(F2559:G2559)</f>
        <v>10</v>
      </c>
    </row>
    <row r="2560" spans="1:12" ht="11.25" customHeight="1" x14ac:dyDescent="0.4">
      <c r="A2560" s="362"/>
      <c r="B2560" s="289"/>
      <c r="C2560" s="15">
        <f>C2559/I2559*100</f>
        <v>20</v>
      </c>
      <c r="D2560" s="15">
        <f>D2559/I2559*100</f>
        <v>44.444444444444443</v>
      </c>
      <c r="E2560" s="15">
        <f>E2559/I2559*100</f>
        <v>23.333333333333332</v>
      </c>
      <c r="F2560" s="15">
        <f>F2559/I2559*100</f>
        <v>6.666666666666667</v>
      </c>
      <c r="G2560" s="15">
        <f>G2559/I2559*100</f>
        <v>4.4444444444444446</v>
      </c>
      <c r="H2560" s="59">
        <f>H2559/I2559*100</f>
        <v>1.1111111111111112</v>
      </c>
      <c r="I2560" s="138">
        <f t="shared" si="90"/>
        <v>100</v>
      </c>
      <c r="J2560" s="160">
        <f>J2559/I2559*100</f>
        <v>64.444444444444443</v>
      </c>
      <c r="K2560" s="207">
        <f>K2559/I2559*100</f>
        <v>23.333333333333332</v>
      </c>
      <c r="L2560" s="186">
        <f>L2559/I2559*100</f>
        <v>11.111111111111111</v>
      </c>
    </row>
    <row r="2561" spans="1:12" ht="11.25" customHeight="1" x14ac:dyDescent="0.4">
      <c r="A2561" s="362"/>
      <c r="B2561" s="290" t="s">
        <v>59</v>
      </c>
      <c r="C2561" s="13">
        <v>44</v>
      </c>
      <c r="D2561" s="13">
        <v>178</v>
      </c>
      <c r="E2561" s="13">
        <v>182</v>
      </c>
      <c r="F2561" s="13">
        <v>33</v>
      </c>
      <c r="G2561" s="13">
        <v>21</v>
      </c>
      <c r="H2561" s="13">
        <v>8</v>
      </c>
      <c r="I2561" s="139">
        <f t="shared" si="90"/>
        <v>466</v>
      </c>
      <c r="J2561" s="161">
        <f>C2561+D2561</f>
        <v>222</v>
      </c>
      <c r="K2561" s="208">
        <f>E2561</f>
        <v>182</v>
      </c>
      <c r="L2561" s="187">
        <f>SUM(F2561:G2561)</f>
        <v>54</v>
      </c>
    </row>
    <row r="2562" spans="1:12" ht="11.25" customHeight="1" x14ac:dyDescent="0.4">
      <c r="A2562" s="362"/>
      <c r="B2562" s="290"/>
      <c r="C2562" s="15">
        <f>C2561/I2561*100</f>
        <v>9.4420600858369106</v>
      </c>
      <c r="D2562" s="15">
        <f>D2561/I2561*100</f>
        <v>38.197424892703864</v>
      </c>
      <c r="E2562" s="15">
        <f>E2561/I2561*100</f>
        <v>39.055793991416309</v>
      </c>
      <c r="F2562" s="15">
        <f>F2561/I2561*100</f>
        <v>7.0815450643776829</v>
      </c>
      <c r="G2562" s="15">
        <f>G2561/I2561*100</f>
        <v>4.5064377682403434</v>
      </c>
      <c r="H2562" s="59">
        <f>H2561/I2561*100</f>
        <v>1.7167381974248928</v>
      </c>
      <c r="I2562" s="138">
        <f t="shared" si="90"/>
        <v>100</v>
      </c>
      <c r="J2562" s="160">
        <f>J2561/I2561*100</f>
        <v>47.639484978540771</v>
      </c>
      <c r="K2562" s="207">
        <f>K2561/I2561*100</f>
        <v>39.055793991416309</v>
      </c>
      <c r="L2562" s="186">
        <f>L2561/I2561*100</f>
        <v>11.587982832618025</v>
      </c>
    </row>
    <row r="2563" spans="1:12" ht="11.25" customHeight="1" x14ac:dyDescent="0.4">
      <c r="A2563" s="362"/>
      <c r="B2563" s="291" t="s">
        <v>36</v>
      </c>
      <c r="C2563" s="13">
        <v>5</v>
      </c>
      <c r="D2563" s="13">
        <v>33</v>
      </c>
      <c r="E2563" s="13">
        <v>23</v>
      </c>
      <c r="F2563" s="13">
        <v>8</v>
      </c>
      <c r="G2563" s="13">
        <v>1</v>
      </c>
      <c r="H2563" s="13">
        <v>2</v>
      </c>
      <c r="I2563" s="139">
        <f t="shared" si="90"/>
        <v>72</v>
      </c>
      <c r="J2563" s="161">
        <f>C2563+D2563</f>
        <v>38</v>
      </c>
      <c r="K2563" s="208">
        <f>E2563</f>
        <v>23</v>
      </c>
      <c r="L2563" s="187">
        <f>SUM(F2563:G2563)</f>
        <v>9</v>
      </c>
    </row>
    <row r="2564" spans="1:12" ht="11.25" customHeight="1" x14ac:dyDescent="0.4">
      <c r="A2564" s="362"/>
      <c r="B2564" s="289"/>
      <c r="C2564" s="15">
        <f>C2563/I2563*100</f>
        <v>6.9444444444444446</v>
      </c>
      <c r="D2564" s="15">
        <f>D2563/I2563*100</f>
        <v>45.833333333333329</v>
      </c>
      <c r="E2564" s="15">
        <f>E2563/I2563*100</f>
        <v>31.944444444444443</v>
      </c>
      <c r="F2564" s="15">
        <f>F2563/I2563*100</f>
        <v>11.111111111111111</v>
      </c>
      <c r="G2564" s="15">
        <f>G2563/I2563*100</f>
        <v>1.3888888888888888</v>
      </c>
      <c r="H2564" s="59">
        <f>H2563/I2563*100</f>
        <v>2.7777777777777777</v>
      </c>
      <c r="I2564" s="138">
        <f t="shared" si="90"/>
        <v>99.999999999999986</v>
      </c>
      <c r="J2564" s="160">
        <f>J2563/I2563*100</f>
        <v>52.777777777777779</v>
      </c>
      <c r="K2564" s="207">
        <f>K2563/I2563*100</f>
        <v>31.944444444444443</v>
      </c>
      <c r="L2564" s="186">
        <f>L2563/I2563*100</f>
        <v>12.5</v>
      </c>
    </row>
    <row r="2565" spans="1:12" ht="11.25" customHeight="1" x14ac:dyDescent="0.4">
      <c r="A2565" s="362"/>
      <c r="B2565" s="290" t="s">
        <v>53</v>
      </c>
      <c r="C2565" s="13">
        <v>2</v>
      </c>
      <c r="D2565" s="13">
        <v>4</v>
      </c>
      <c r="E2565" s="13">
        <v>3</v>
      </c>
      <c r="F2565" s="13">
        <v>0</v>
      </c>
      <c r="G2565" s="13">
        <v>0</v>
      </c>
      <c r="H2565" s="13">
        <v>2</v>
      </c>
      <c r="I2565" s="139">
        <f t="shared" si="90"/>
        <v>11</v>
      </c>
      <c r="J2565" s="161">
        <f>C2565+D2565</f>
        <v>6</v>
      </c>
      <c r="K2565" s="208">
        <f>E2565</f>
        <v>3</v>
      </c>
      <c r="L2565" s="187">
        <f>SUM(F2565:G2565)</f>
        <v>0</v>
      </c>
    </row>
    <row r="2566" spans="1:12" ht="11.25" customHeight="1" x14ac:dyDescent="0.4">
      <c r="A2566" s="363"/>
      <c r="B2566" s="293"/>
      <c r="C2566" s="19">
        <f>C2565/I2565*100</f>
        <v>18.181818181818183</v>
      </c>
      <c r="D2566" s="19">
        <f>D2565/I2565*100</f>
        <v>36.363636363636367</v>
      </c>
      <c r="E2566" s="19">
        <f>E2565/I2565*100</f>
        <v>27.27272727272727</v>
      </c>
      <c r="F2566" s="19">
        <f>F2565/I2565*100</f>
        <v>0</v>
      </c>
      <c r="G2566" s="19">
        <f>G2565/I2565*100</f>
        <v>0</v>
      </c>
      <c r="H2566" s="66">
        <f>H2565/I2565*100</f>
        <v>18.181818181818183</v>
      </c>
      <c r="I2566" s="137">
        <f t="shared" si="90"/>
        <v>100</v>
      </c>
      <c r="J2566" s="159">
        <f>J2565/I2565*100</f>
        <v>54.54545454545454</v>
      </c>
      <c r="K2566" s="206">
        <f>K2565/I2565*100</f>
        <v>27.27272727272727</v>
      </c>
      <c r="L2566" s="185">
        <f>L2565/I2565*100</f>
        <v>0</v>
      </c>
    </row>
    <row r="2567" spans="1:12" ht="11.25" customHeight="1" x14ac:dyDescent="0.4">
      <c r="A2567" s="358" t="s">
        <v>19</v>
      </c>
      <c r="B2567" s="288" t="s">
        <v>64</v>
      </c>
      <c r="C2567" s="13">
        <v>14</v>
      </c>
      <c r="D2567" s="13">
        <v>103</v>
      </c>
      <c r="E2567" s="13">
        <v>98</v>
      </c>
      <c r="F2567" s="13">
        <v>22</v>
      </c>
      <c r="G2567" s="13">
        <v>16</v>
      </c>
      <c r="H2567" s="13">
        <v>6</v>
      </c>
      <c r="I2567" s="136">
        <f t="shared" si="90"/>
        <v>259</v>
      </c>
      <c r="J2567" s="158">
        <f>C2567+D2567</f>
        <v>117</v>
      </c>
      <c r="K2567" s="22">
        <f>E2567</f>
        <v>98</v>
      </c>
      <c r="L2567" s="184">
        <f>SUM(F2567:G2567)</f>
        <v>38</v>
      </c>
    </row>
    <row r="2568" spans="1:12" ht="11.25" customHeight="1" x14ac:dyDescent="0.4">
      <c r="A2568" s="359"/>
      <c r="B2568" s="289"/>
      <c r="C2568" s="14">
        <f>C2567/I2567*100</f>
        <v>5.4054054054054053</v>
      </c>
      <c r="D2568" s="16">
        <f>D2567/I2567*100</f>
        <v>39.768339768339764</v>
      </c>
      <c r="E2568" s="16">
        <f>E2567/I2567*100</f>
        <v>37.837837837837839</v>
      </c>
      <c r="F2568" s="16">
        <f>F2567/I2567*100</f>
        <v>8.4942084942084932</v>
      </c>
      <c r="G2568" s="16">
        <f>G2567/I2567*100</f>
        <v>6.1776061776061777</v>
      </c>
      <c r="H2568" s="65">
        <f>H2567/I2567*100</f>
        <v>2.3166023166023164</v>
      </c>
      <c r="I2568" s="138">
        <f t="shared" si="90"/>
        <v>100</v>
      </c>
      <c r="J2568" s="160">
        <f>J2567/I2567*100</f>
        <v>45.173745173745175</v>
      </c>
      <c r="K2568" s="207">
        <f>K2567/I2567*100</f>
        <v>37.837837837837839</v>
      </c>
      <c r="L2568" s="186">
        <f>L2567/I2567*100</f>
        <v>14.671814671814673</v>
      </c>
    </row>
    <row r="2569" spans="1:12" ht="11.25" customHeight="1" x14ac:dyDescent="0.4">
      <c r="A2569" s="359"/>
      <c r="B2569" s="290" t="s">
        <v>66</v>
      </c>
      <c r="C2569" s="13">
        <v>24</v>
      </c>
      <c r="D2569" s="13">
        <v>159</v>
      </c>
      <c r="E2569" s="13">
        <v>111</v>
      </c>
      <c r="F2569" s="13">
        <v>28</v>
      </c>
      <c r="G2569" s="13">
        <v>18</v>
      </c>
      <c r="H2569" s="13">
        <v>2</v>
      </c>
      <c r="I2569" s="139">
        <f t="shared" si="90"/>
        <v>342</v>
      </c>
      <c r="J2569" s="161">
        <f>C2569+D2569</f>
        <v>183</v>
      </c>
      <c r="K2569" s="208">
        <f>E2569</f>
        <v>111</v>
      </c>
      <c r="L2569" s="187">
        <f>SUM(F2569:G2569)</f>
        <v>46</v>
      </c>
    </row>
    <row r="2570" spans="1:12" ht="11.25" customHeight="1" x14ac:dyDescent="0.4">
      <c r="A2570" s="359"/>
      <c r="B2570" s="290"/>
      <c r="C2570" s="15">
        <f>C2569/I2569*100</f>
        <v>7.0175438596491224</v>
      </c>
      <c r="D2570" s="15">
        <f>D2569/I2569*100</f>
        <v>46.491228070175438</v>
      </c>
      <c r="E2570" s="15">
        <f>E2569/I2569*100</f>
        <v>32.456140350877192</v>
      </c>
      <c r="F2570" s="15">
        <f>F2569/I2569*100</f>
        <v>8.1871345029239766</v>
      </c>
      <c r="G2570" s="15">
        <f>G2569/I2569*100</f>
        <v>5.2631578947368416</v>
      </c>
      <c r="H2570" s="59">
        <f>H2569/I2569*100</f>
        <v>0.58479532163742687</v>
      </c>
      <c r="I2570" s="138">
        <f t="shared" si="90"/>
        <v>100</v>
      </c>
      <c r="J2570" s="160">
        <f>J2569/I2569*100</f>
        <v>53.508771929824562</v>
      </c>
      <c r="K2570" s="207">
        <f>K2569/I2569*100</f>
        <v>32.456140350877192</v>
      </c>
      <c r="L2570" s="186">
        <f>L2569/I2569*100</f>
        <v>13.450292397660817</v>
      </c>
    </row>
    <row r="2571" spans="1:12" ht="11.25" customHeight="1" x14ac:dyDescent="0.4">
      <c r="A2571" s="359"/>
      <c r="B2571" s="291" t="s">
        <v>67</v>
      </c>
      <c r="C2571" s="13">
        <v>77</v>
      </c>
      <c r="D2571" s="13">
        <v>321</v>
      </c>
      <c r="E2571" s="13">
        <v>329</v>
      </c>
      <c r="F2571" s="13">
        <v>83</v>
      </c>
      <c r="G2571" s="13">
        <v>30</v>
      </c>
      <c r="H2571" s="13">
        <v>3</v>
      </c>
      <c r="I2571" s="139">
        <f t="shared" si="90"/>
        <v>843</v>
      </c>
      <c r="J2571" s="161">
        <f>C2571+D2571</f>
        <v>398</v>
      </c>
      <c r="K2571" s="208">
        <f>E2571</f>
        <v>329</v>
      </c>
      <c r="L2571" s="187">
        <f>SUM(F2571:G2571)</f>
        <v>113</v>
      </c>
    </row>
    <row r="2572" spans="1:12" ht="11.25" customHeight="1" x14ac:dyDescent="0.4">
      <c r="A2572" s="359"/>
      <c r="B2572" s="289"/>
      <c r="C2572" s="15">
        <f>C2571/I2571*100</f>
        <v>9.1340450771055757</v>
      </c>
      <c r="D2572" s="15">
        <f>D2571/I2571*100</f>
        <v>38.078291814946617</v>
      </c>
      <c r="E2572" s="15">
        <f>E2571/I2571*100</f>
        <v>39.027283511269282</v>
      </c>
      <c r="F2572" s="15">
        <f>F2571/I2571*100</f>
        <v>9.8457888493475689</v>
      </c>
      <c r="G2572" s="15">
        <f>G2571/I2571*100</f>
        <v>3.5587188612099649</v>
      </c>
      <c r="H2572" s="59">
        <f>H2571/I2571*100</f>
        <v>0.35587188612099641</v>
      </c>
      <c r="I2572" s="138">
        <f t="shared" si="90"/>
        <v>100.00000000000001</v>
      </c>
      <c r="J2572" s="160">
        <f>J2571/I2571*100</f>
        <v>47.212336892052193</v>
      </c>
      <c r="K2572" s="207">
        <f>K2571/I2571*100</f>
        <v>39.027283511269282</v>
      </c>
      <c r="L2572" s="186">
        <f>L2571/I2571*100</f>
        <v>13.404507710557533</v>
      </c>
    </row>
    <row r="2573" spans="1:12" ht="11.25" customHeight="1" x14ac:dyDescent="0.4">
      <c r="A2573" s="359"/>
      <c r="B2573" s="290" t="s">
        <v>69</v>
      </c>
      <c r="C2573" s="13">
        <v>28</v>
      </c>
      <c r="D2573" s="13">
        <v>108</v>
      </c>
      <c r="E2573" s="13">
        <v>111</v>
      </c>
      <c r="F2573" s="13">
        <v>27</v>
      </c>
      <c r="G2573" s="13">
        <v>16</v>
      </c>
      <c r="H2573" s="13">
        <v>3</v>
      </c>
      <c r="I2573" s="139">
        <f t="shared" si="90"/>
        <v>293</v>
      </c>
      <c r="J2573" s="161">
        <f>C2573+D2573</f>
        <v>136</v>
      </c>
      <c r="K2573" s="208">
        <f>E2573</f>
        <v>111</v>
      </c>
      <c r="L2573" s="187">
        <f>SUM(F2573:G2573)</f>
        <v>43</v>
      </c>
    </row>
    <row r="2574" spans="1:12" ht="11.25" customHeight="1" x14ac:dyDescent="0.4">
      <c r="A2574" s="359"/>
      <c r="B2574" s="290"/>
      <c r="C2574" s="15">
        <f>C2573/I2573*100</f>
        <v>9.5563139931740615</v>
      </c>
      <c r="D2574" s="15">
        <f>D2573/I2573*100</f>
        <v>36.860068259385663</v>
      </c>
      <c r="E2574" s="15">
        <f>E2573/I2573*100</f>
        <v>37.883959044368595</v>
      </c>
      <c r="F2574" s="15">
        <f>F2573/I2573*100</f>
        <v>9.2150170648464158</v>
      </c>
      <c r="G2574" s="15">
        <f>G2573/I2573*100</f>
        <v>5.4607508532423212</v>
      </c>
      <c r="H2574" s="59">
        <f>H2573/I2573*100</f>
        <v>1.0238907849829351</v>
      </c>
      <c r="I2574" s="138">
        <f t="shared" si="90"/>
        <v>100</v>
      </c>
      <c r="J2574" s="160">
        <f>J2573/I2573*100</f>
        <v>46.416382252559728</v>
      </c>
      <c r="K2574" s="207">
        <f>K2573/I2573*100</f>
        <v>37.883959044368595</v>
      </c>
      <c r="L2574" s="186">
        <f>L2573/I2573*100</f>
        <v>14.675767918088736</v>
      </c>
    </row>
    <row r="2575" spans="1:12" ht="11.25" customHeight="1" x14ac:dyDescent="0.4">
      <c r="A2575" s="359"/>
      <c r="B2575" s="291" t="s">
        <v>70</v>
      </c>
      <c r="C2575" s="13">
        <v>17</v>
      </c>
      <c r="D2575" s="13">
        <v>50</v>
      </c>
      <c r="E2575" s="13">
        <v>52</v>
      </c>
      <c r="F2575" s="13">
        <v>12</v>
      </c>
      <c r="G2575" s="13">
        <v>5</v>
      </c>
      <c r="H2575" s="13">
        <v>3</v>
      </c>
      <c r="I2575" s="139">
        <f t="shared" si="90"/>
        <v>139</v>
      </c>
      <c r="J2575" s="161">
        <f>C2575+D2575</f>
        <v>67</v>
      </c>
      <c r="K2575" s="208">
        <f>E2575</f>
        <v>52</v>
      </c>
      <c r="L2575" s="187">
        <f>SUM(F2575:G2575)</f>
        <v>17</v>
      </c>
    </row>
    <row r="2576" spans="1:12" ht="11.25" customHeight="1" x14ac:dyDescent="0.4">
      <c r="A2576" s="359"/>
      <c r="B2576" s="289"/>
      <c r="C2576" s="15">
        <f>C2575/I2575*100</f>
        <v>12.23021582733813</v>
      </c>
      <c r="D2576" s="15">
        <f>D2575/I2575*100</f>
        <v>35.97122302158273</v>
      </c>
      <c r="E2576" s="15">
        <f>E2575/I2575*100</f>
        <v>37.410071942446045</v>
      </c>
      <c r="F2576" s="15">
        <f>F2575/I2575*100</f>
        <v>8.6330935251798557</v>
      </c>
      <c r="G2576" s="15">
        <f>G2575/I2575*100</f>
        <v>3.5971223021582732</v>
      </c>
      <c r="H2576" s="59">
        <f>H2575/I2575*100</f>
        <v>2.1582733812949639</v>
      </c>
      <c r="I2576" s="138">
        <f t="shared" si="90"/>
        <v>99.999999999999986</v>
      </c>
      <c r="J2576" s="160">
        <f>J2575/I2575*100</f>
        <v>48.201438848920866</v>
      </c>
      <c r="K2576" s="207">
        <f>K2575/I2575*100</f>
        <v>37.410071942446045</v>
      </c>
      <c r="L2576" s="186">
        <f>L2575/I2575*100</f>
        <v>12.23021582733813</v>
      </c>
    </row>
    <row r="2577" spans="1:12" ht="11.25" customHeight="1" x14ac:dyDescent="0.4">
      <c r="A2577" s="359"/>
      <c r="B2577" s="290" t="s">
        <v>53</v>
      </c>
      <c r="C2577" s="13">
        <v>1</v>
      </c>
      <c r="D2577" s="13">
        <v>2</v>
      </c>
      <c r="E2577" s="13">
        <v>2</v>
      </c>
      <c r="F2577" s="13">
        <v>0</v>
      </c>
      <c r="G2577" s="13">
        <v>0</v>
      </c>
      <c r="H2577" s="13">
        <v>2</v>
      </c>
      <c r="I2577" s="139">
        <f t="shared" si="90"/>
        <v>7</v>
      </c>
      <c r="J2577" s="163">
        <f>C2577+D2577</f>
        <v>3</v>
      </c>
      <c r="K2577" s="208">
        <f>E2577</f>
        <v>2</v>
      </c>
      <c r="L2577" s="187">
        <f>SUM(F2577:G2577)</f>
        <v>0</v>
      </c>
    </row>
    <row r="2578" spans="1:12" ht="11.25" customHeight="1" x14ac:dyDescent="0.4">
      <c r="A2578" s="360"/>
      <c r="B2578" s="293"/>
      <c r="C2578" s="17">
        <f>C2577/I2577*100</f>
        <v>14.285714285714285</v>
      </c>
      <c r="D2578" s="17">
        <f>D2577/I2577*100</f>
        <v>28.571428571428569</v>
      </c>
      <c r="E2578" s="17">
        <f>E2577/I2577*100</f>
        <v>28.571428571428569</v>
      </c>
      <c r="F2578" s="17">
        <f>F2577/I2577*100</f>
        <v>0</v>
      </c>
      <c r="G2578" s="17">
        <f>G2577/I2577*100</f>
        <v>0</v>
      </c>
      <c r="H2578" s="69">
        <f>H2577/I2577*100</f>
        <v>28.571428571428569</v>
      </c>
      <c r="I2578" s="137">
        <f t="shared" si="90"/>
        <v>99.999999999999986</v>
      </c>
      <c r="J2578" s="164">
        <f>J2577/I2577*100</f>
        <v>42.857142857142854</v>
      </c>
      <c r="K2578" s="209">
        <f>K2577/I2577*100</f>
        <v>28.571428571428569</v>
      </c>
      <c r="L2578" s="189">
        <f>L2577/I2577*100</f>
        <v>0</v>
      </c>
    </row>
    <row r="2579" spans="1:12" ht="11.25" customHeight="1" x14ac:dyDescent="0.4"/>
    <row r="2580" spans="1:12" ht="11.25" customHeight="1" x14ac:dyDescent="0.4"/>
    <row r="2581" spans="1:12" x14ac:dyDescent="0.4">
      <c r="A2581" s="272" t="s">
        <v>149</v>
      </c>
      <c r="B2581" s="272"/>
      <c r="C2581" s="272"/>
      <c r="D2581" s="272"/>
      <c r="E2581" s="272"/>
      <c r="F2581" s="272"/>
      <c r="G2581" s="272"/>
      <c r="H2581" s="272"/>
      <c r="I2581" s="272"/>
      <c r="J2581" s="272"/>
      <c r="K2581" s="272"/>
      <c r="L2581" s="272"/>
    </row>
    <row r="2582" spans="1:12" ht="30" customHeight="1" x14ac:dyDescent="0.4">
      <c r="A2582" s="266" t="s">
        <v>283</v>
      </c>
      <c r="B2582" s="266"/>
      <c r="C2582" s="266"/>
      <c r="D2582" s="266"/>
      <c r="E2582" s="266"/>
      <c r="F2582" s="266"/>
      <c r="G2582" s="266"/>
      <c r="H2582" s="266"/>
      <c r="I2582" s="266"/>
      <c r="J2582" s="266"/>
      <c r="K2582" s="266"/>
      <c r="L2582" s="266"/>
    </row>
    <row r="2583" spans="1:12" ht="11.25" customHeight="1" x14ac:dyDescent="0.15">
      <c r="A2583" s="258"/>
      <c r="B2583" s="259"/>
      <c r="C2583" s="9">
        <v>1</v>
      </c>
      <c r="D2583" s="9">
        <v>2</v>
      </c>
      <c r="E2583" s="9">
        <v>3</v>
      </c>
      <c r="F2583" s="9">
        <v>4</v>
      </c>
      <c r="G2583" s="9">
        <v>5</v>
      </c>
      <c r="H2583" s="294" t="s">
        <v>21</v>
      </c>
      <c r="I2583" s="282" t="s">
        <v>75</v>
      </c>
      <c r="J2583" s="156" t="s">
        <v>44</v>
      </c>
      <c r="K2583" s="9">
        <v>3</v>
      </c>
      <c r="L2583" s="182" t="s">
        <v>38</v>
      </c>
    </row>
    <row r="2584" spans="1:12" ht="100.5" customHeight="1" x14ac:dyDescent="0.15">
      <c r="A2584" s="260" t="s">
        <v>12</v>
      </c>
      <c r="B2584" s="261"/>
      <c r="C2584" s="33" t="s">
        <v>78</v>
      </c>
      <c r="D2584" s="58" t="s">
        <v>211</v>
      </c>
      <c r="E2584" s="58" t="s">
        <v>62</v>
      </c>
      <c r="F2584" s="58" t="s">
        <v>175</v>
      </c>
      <c r="G2584" s="10" t="s">
        <v>9</v>
      </c>
      <c r="H2584" s="305"/>
      <c r="I2584" s="332"/>
      <c r="J2584" s="190" t="s">
        <v>78</v>
      </c>
      <c r="K2584" s="10" t="s">
        <v>62</v>
      </c>
      <c r="L2584" s="229" t="s">
        <v>9</v>
      </c>
    </row>
    <row r="2585" spans="1:12" ht="11.25" customHeight="1" x14ac:dyDescent="0.4">
      <c r="A2585" s="306" t="s">
        <v>10</v>
      </c>
      <c r="B2585" s="307"/>
      <c r="C2585" s="11">
        <f t="shared" ref="C2585:H2585" si="91">C2587+C2589+C2591+C2593</f>
        <v>147</v>
      </c>
      <c r="D2585" s="11">
        <f t="shared" si="91"/>
        <v>512</v>
      </c>
      <c r="E2585" s="11">
        <f t="shared" si="91"/>
        <v>514</v>
      </c>
      <c r="F2585" s="11">
        <f t="shared" si="91"/>
        <v>377</v>
      </c>
      <c r="G2585" s="11">
        <f t="shared" si="91"/>
        <v>312</v>
      </c>
      <c r="H2585" s="11">
        <f t="shared" si="91"/>
        <v>21</v>
      </c>
      <c r="I2585" s="154">
        <f t="shared" ref="I2585:I2648" si="92">SUM(C2585:H2585)</f>
        <v>1883</v>
      </c>
      <c r="J2585" s="37">
        <f>C2585+D2585</f>
        <v>659</v>
      </c>
      <c r="K2585" s="11">
        <f>E2585</f>
        <v>514</v>
      </c>
      <c r="L2585" s="230">
        <f>SUM(F2585:G2585)</f>
        <v>689</v>
      </c>
    </row>
    <row r="2586" spans="1:12" ht="11.25" customHeight="1" x14ac:dyDescent="0.4">
      <c r="A2586" s="286"/>
      <c r="B2586" s="287"/>
      <c r="C2586" s="12">
        <f>C2585/I2585*100</f>
        <v>7.8066914498141262</v>
      </c>
      <c r="D2586" s="12">
        <f>D2585/I2585*100</f>
        <v>27.190653212958043</v>
      </c>
      <c r="E2586" s="12">
        <f>E2585/I2585*100</f>
        <v>27.296866702071164</v>
      </c>
      <c r="F2586" s="12">
        <f>F2585/I2585*100</f>
        <v>20.021242697822622</v>
      </c>
      <c r="G2586" s="12">
        <f>G2585/I2585*100</f>
        <v>16.569304301646309</v>
      </c>
      <c r="H2586" s="64">
        <f>H2585/I2585*100</f>
        <v>1.1152416356877324</v>
      </c>
      <c r="I2586" s="137">
        <f t="shared" si="92"/>
        <v>100.00000000000001</v>
      </c>
      <c r="J2586" s="159">
        <f>J2585/I2585*100</f>
        <v>34.997344662772171</v>
      </c>
      <c r="K2586" s="206">
        <f>K2585/I2585*100</f>
        <v>27.296866702071164</v>
      </c>
      <c r="L2586" s="185">
        <f>L2585/I2585*100</f>
        <v>36.590546999468934</v>
      </c>
    </row>
    <row r="2587" spans="1:12" ht="11.25" customHeight="1" x14ac:dyDescent="0.4">
      <c r="A2587" s="358" t="s">
        <v>22</v>
      </c>
      <c r="B2587" s="288" t="s">
        <v>23</v>
      </c>
      <c r="C2587" s="13">
        <v>95</v>
      </c>
      <c r="D2587" s="13">
        <v>339</v>
      </c>
      <c r="E2587" s="13">
        <v>356</v>
      </c>
      <c r="F2587" s="13">
        <v>304</v>
      </c>
      <c r="G2587" s="13">
        <v>237</v>
      </c>
      <c r="H2587" s="13">
        <v>14</v>
      </c>
      <c r="I2587" s="136">
        <f t="shared" si="92"/>
        <v>1345</v>
      </c>
      <c r="J2587" s="158">
        <f>C2587+D2587</f>
        <v>434</v>
      </c>
      <c r="K2587" s="22">
        <f>E2587</f>
        <v>356</v>
      </c>
      <c r="L2587" s="184">
        <f>SUM(F2587:G2587)</f>
        <v>541</v>
      </c>
    </row>
    <row r="2588" spans="1:12" ht="11.25" customHeight="1" x14ac:dyDescent="0.4">
      <c r="A2588" s="359"/>
      <c r="B2588" s="289"/>
      <c r="C2588" s="14">
        <f>C2587/I2587*100</f>
        <v>7.0631970260223049</v>
      </c>
      <c r="D2588" s="16">
        <f>D2587/I2587*100</f>
        <v>25.204460966542751</v>
      </c>
      <c r="E2588" s="16">
        <f>E2587/I2587*100</f>
        <v>26.468401486988846</v>
      </c>
      <c r="F2588" s="16">
        <f>F2587/I2587*100</f>
        <v>22.602230483271377</v>
      </c>
      <c r="G2588" s="16">
        <f>G2587/I2587*100</f>
        <v>17.62081784386617</v>
      </c>
      <c r="H2588" s="65">
        <f>H2587/I2587*100</f>
        <v>1.0408921933085502</v>
      </c>
      <c r="I2588" s="138">
        <f t="shared" si="92"/>
        <v>100.00000000000001</v>
      </c>
      <c r="J2588" s="160">
        <f>J2587/I2587*100</f>
        <v>32.267657992565056</v>
      </c>
      <c r="K2588" s="207">
        <f>K2587/I2587*100</f>
        <v>26.468401486988846</v>
      </c>
      <c r="L2588" s="186">
        <f>L2587/I2587*100</f>
        <v>40.223048327137548</v>
      </c>
    </row>
    <row r="2589" spans="1:12" ht="11.25" customHeight="1" x14ac:dyDescent="0.4">
      <c r="A2589" s="359"/>
      <c r="B2589" s="290" t="s">
        <v>25</v>
      </c>
      <c r="C2589" s="13">
        <v>36</v>
      </c>
      <c r="D2589" s="13">
        <v>101</v>
      </c>
      <c r="E2589" s="13">
        <v>99</v>
      </c>
      <c r="F2589" s="13">
        <v>45</v>
      </c>
      <c r="G2589" s="13">
        <v>52</v>
      </c>
      <c r="H2589" s="13">
        <v>3</v>
      </c>
      <c r="I2589" s="139">
        <f t="shared" si="92"/>
        <v>336</v>
      </c>
      <c r="J2589" s="161">
        <f>C2589+D2589</f>
        <v>137</v>
      </c>
      <c r="K2589" s="208">
        <f>E2589</f>
        <v>99</v>
      </c>
      <c r="L2589" s="187">
        <f>SUM(F2589:G2589)</f>
        <v>97</v>
      </c>
    </row>
    <row r="2590" spans="1:12" ht="11.25" customHeight="1" x14ac:dyDescent="0.4">
      <c r="A2590" s="359"/>
      <c r="B2590" s="290"/>
      <c r="C2590" s="15">
        <f>C2589/I2589*100</f>
        <v>10.714285714285714</v>
      </c>
      <c r="D2590" s="15">
        <f>D2589/I2589*100</f>
        <v>30.059523809523807</v>
      </c>
      <c r="E2590" s="15">
        <f>E2589/I2589*100</f>
        <v>29.464285714285715</v>
      </c>
      <c r="F2590" s="15">
        <f>F2589/I2589*100</f>
        <v>13.392857142857142</v>
      </c>
      <c r="G2590" s="15">
        <f>G2589/I2589*100</f>
        <v>15.476190476190476</v>
      </c>
      <c r="H2590" s="59">
        <f>H2589/I2589*100</f>
        <v>0.89285714285714279</v>
      </c>
      <c r="I2590" s="138">
        <f t="shared" si="92"/>
        <v>100</v>
      </c>
      <c r="J2590" s="160">
        <f>J2589/I2589*100</f>
        <v>40.773809523809526</v>
      </c>
      <c r="K2590" s="207">
        <f>K2589/I2589*100</f>
        <v>29.464285714285715</v>
      </c>
      <c r="L2590" s="186">
        <f>L2589/I2589*100</f>
        <v>28.869047619047617</v>
      </c>
    </row>
    <row r="2591" spans="1:12" ht="11.25" customHeight="1" x14ac:dyDescent="0.4">
      <c r="A2591" s="359"/>
      <c r="B2591" s="291" t="s">
        <v>14</v>
      </c>
      <c r="C2591" s="13">
        <v>11</v>
      </c>
      <c r="D2591" s="13">
        <v>43</v>
      </c>
      <c r="E2591" s="13">
        <v>43</v>
      </c>
      <c r="F2591" s="13">
        <v>22</v>
      </c>
      <c r="G2591" s="13">
        <v>14</v>
      </c>
      <c r="H2591" s="13">
        <v>2</v>
      </c>
      <c r="I2591" s="139">
        <f t="shared" si="92"/>
        <v>135</v>
      </c>
      <c r="J2591" s="161">
        <f>C2591+D2591</f>
        <v>54</v>
      </c>
      <c r="K2591" s="208">
        <f>E2591</f>
        <v>43</v>
      </c>
      <c r="L2591" s="187">
        <f>SUM(F2591:G2591)</f>
        <v>36</v>
      </c>
    </row>
    <row r="2592" spans="1:12" ht="11.25" customHeight="1" x14ac:dyDescent="0.4">
      <c r="A2592" s="359"/>
      <c r="B2592" s="289"/>
      <c r="C2592" s="16">
        <f>C2591/I2591*100</f>
        <v>8.1481481481481488</v>
      </c>
      <c r="D2592" s="16">
        <f>D2591/I2591*100</f>
        <v>31.851851851851855</v>
      </c>
      <c r="E2592" s="16">
        <f>E2591/I2591*100</f>
        <v>31.851851851851855</v>
      </c>
      <c r="F2592" s="16">
        <f>F2591/I2591*100</f>
        <v>16.296296296296298</v>
      </c>
      <c r="G2592" s="16">
        <f>G2591/I2591*100</f>
        <v>10.37037037037037</v>
      </c>
      <c r="H2592" s="65">
        <f>H2591/I2591*100</f>
        <v>1.4814814814814816</v>
      </c>
      <c r="I2592" s="138">
        <f t="shared" si="92"/>
        <v>100</v>
      </c>
      <c r="J2592" s="160">
        <f>J2591/I2591*100</f>
        <v>40</v>
      </c>
      <c r="K2592" s="207">
        <f>K2591/I2591*100</f>
        <v>31.851851851851855</v>
      </c>
      <c r="L2592" s="186">
        <f>L2591/I2591*100</f>
        <v>26.666666666666668</v>
      </c>
    </row>
    <row r="2593" spans="1:12" ht="11.25" customHeight="1" x14ac:dyDescent="0.4">
      <c r="A2593" s="359"/>
      <c r="B2593" s="290" t="s">
        <v>16</v>
      </c>
      <c r="C2593" s="13">
        <v>5</v>
      </c>
      <c r="D2593" s="13">
        <v>29</v>
      </c>
      <c r="E2593" s="13">
        <v>16</v>
      </c>
      <c r="F2593" s="13">
        <v>6</v>
      </c>
      <c r="G2593" s="13">
        <v>9</v>
      </c>
      <c r="H2593" s="13">
        <v>2</v>
      </c>
      <c r="I2593" s="139">
        <f t="shared" si="92"/>
        <v>67</v>
      </c>
      <c r="J2593" s="161">
        <f>C2593+D2593</f>
        <v>34</v>
      </c>
      <c r="K2593" s="208">
        <f>E2593</f>
        <v>16</v>
      </c>
      <c r="L2593" s="187">
        <f>SUM(F2593:G2593)</f>
        <v>15</v>
      </c>
    </row>
    <row r="2594" spans="1:12" ht="11.25" customHeight="1" x14ac:dyDescent="0.4">
      <c r="A2594" s="359"/>
      <c r="B2594" s="290"/>
      <c r="C2594" s="17">
        <f>C2593/I2593*100</f>
        <v>7.4626865671641784</v>
      </c>
      <c r="D2594" s="17">
        <f>D2593/I2593*100</f>
        <v>43.283582089552233</v>
      </c>
      <c r="E2594" s="17">
        <f>E2593/I2593*100</f>
        <v>23.880597014925371</v>
      </c>
      <c r="F2594" s="17">
        <f>F2593/I2593*100</f>
        <v>8.9552238805970141</v>
      </c>
      <c r="G2594" s="17">
        <f>G2593/I2593*100</f>
        <v>13.432835820895523</v>
      </c>
      <c r="H2594" s="69">
        <f>H2593/I2593*100</f>
        <v>2.9850746268656714</v>
      </c>
      <c r="I2594" s="137">
        <f t="shared" si="92"/>
        <v>99.999999999999986</v>
      </c>
      <c r="J2594" s="160">
        <f>J2593/I2593*100</f>
        <v>50.746268656716417</v>
      </c>
      <c r="K2594" s="207">
        <f>K2593/I2593*100</f>
        <v>23.880597014925371</v>
      </c>
      <c r="L2594" s="186">
        <f>L2593/I2593*100</f>
        <v>22.388059701492537</v>
      </c>
    </row>
    <row r="2595" spans="1:12" ht="11.25" customHeight="1" x14ac:dyDescent="0.4">
      <c r="A2595" s="358" t="s">
        <v>30</v>
      </c>
      <c r="B2595" s="288" t="s">
        <v>31</v>
      </c>
      <c r="C2595" s="13">
        <v>73</v>
      </c>
      <c r="D2595" s="13">
        <v>229</v>
      </c>
      <c r="E2595" s="13">
        <v>208</v>
      </c>
      <c r="F2595" s="13">
        <v>154</v>
      </c>
      <c r="G2595" s="13">
        <v>139</v>
      </c>
      <c r="H2595" s="13">
        <v>10</v>
      </c>
      <c r="I2595" s="136">
        <f t="shared" si="92"/>
        <v>813</v>
      </c>
      <c r="J2595" s="158">
        <f>C2595+D2595</f>
        <v>302</v>
      </c>
      <c r="K2595" s="22">
        <f>E2595</f>
        <v>208</v>
      </c>
      <c r="L2595" s="184">
        <f>SUM(F2595:G2595)</f>
        <v>293</v>
      </c>
    </row>
    <row r="2596" spans="1:12" ht="11.25" customHeight="1" x14ac:dyDescent="0.4">
      <c r="A2596" s="359"/>
      <c r="B2596" s="290"/>
      <c r="C2596" s="14">
        <f>C2595/I2595*100</f>
        <v>8.979089790897909</v>
      </c>
      <c r="D2596" s="16">
        <f>D2595/I2595*100</f>
        <v>28.167281672816731</v>
      </c>
      <c r="E2596" s="16">
        <f>E2595/I2595*100</f>
        <v>25.584255842558424</v>
      </c>
      <c r="F2596" s="16">
        <f>F2595/I2595*100</f>
        <v>18.942189421894216</v>
      </c>
      <c r="G2596" s="16">
        <f>G2595/I2595*100</f>
        <v>17.097170971709716</v>
      </c>
      <c r="H2596" s="65">
        <f>H2595/I2595*100</f>
        <v>1.2300123001230012</v>
      </c>
      <c r="I2596" s="138">
        <f t="shared" si="92"/>
        <v>100</v>
      </c>
      <c r="J2596" s="160">
        <f>J2595/I2595*100</f>
        <v>37.146371463714637</v>
      </c>
      <c r="K2596" s="207">
        <f>K2595/I2595*100</f>
        <v>25.584255842558424</v>
      </c>
      <c r="L2596" s="186">
        <f>L2595/I2595*100</f>
        <v>36.039360393603936</v>
      </c>
    </row>
    <row r="2597" spans="1:12" ht="11.25" customHeight="1" x14ac:dyDescent="0.4">
      <c r="A2597" s="359"/>
      <c r="B2597" s="291" t="s">
        <v>32</v>
      </c>
      <c r="C2597" s="13">
        <v>74</v>
      </c>
      <c r="D2597" s="13">
        <v>277</v>
      </c>
      <c r="E2597" s="13">
        <v>298</v>
      </c>
      <c r="F2597" s="13">
        <v>217</v>
      </c>
      <c r="G2597" s="13">
        <v>168</v>
      </c>
      <c r="H2597" s="13">
        <v>11</v>
      </c>
      <c r="I2597" s="139">
        <f t="shared" si="92"/>
        <v>1045</v>
      </c>
      <c r="J2597" s="161">
        <f>C2597+D2597</f>
        <v>351</v>
      </c>
      <c r="K2597" s="208">
        <f>E2597</f>
        <v>298</v>
      </c>
      <c r="L2597" s="187">
        <f>SUM(F2597:G2597)</f>
        <v>385</v>
      </c>
    </row>
    <row r="2598" spans="1:12" ht="11.25" customHeight="1" x14ac:dyDescent="0.4">
      <c r="A2598" s="359"/>
      <c r="B2598" s="289"/>
      <c r="C2598" s="15">
        <f>C2597/I2597*100</f>
        <v>7.0813397129186608</v>
      </c>
      <c r="D2598" s="15">
        <f>D2597/I2597*100</f>
        <v>26.507177033492823</v>
      </c>
      <c r="E2598" s="15">
        <f>E2597/I2597*100</f>
        <v>28.516746411483251</v>
      </c>
      <c r="F2598" s="15">
        <f>F2597/I2597*100</f>
        <v>20.76555023923445</v>
      </c>
      <c r="G2598" s="15">
        <f>G2597/I2597*100</f>
        <v>16.076555023923444</v>
      </c>
      <c r="H2598" s="59">
        <f>H2597/I2597*100</f>
        <v>1.0526315789473684</v>
      </c>
      <c r="I2598" s="138">
        <f t="shared" si="92"/>
        <v>100</v>
      </c>
      <c r="J2598" s="160">
        <f>J2597/I2597*100</f>
        <v>33.588516746411486</v>
      </c>
      <c r="K2598" s="207">
        <f>K2597/I2597*100</f>
        <v>28.516746411483251</v>
      </c>
      <c r="L2598" s="186">
        <f>L2597/I2597*100</f>
        <v>36.84210526315789</v>
      </c>
    </row>
    <row r="2599" spans="1:12" ht="11.25" customHeight="1" x14ac:dyDescent="0.4">
      <c r="A2599" s="359"/>
      <c r="B2599" s="291" t="s">
        <v>36</v>
      </c>
      <c r="C2599" s="13">
        <v>0</v>
      </c>
      <c r="D2599" s="13">
        <v>0</v>
      </c>
      <c r="E2599" s="13">
        <v>1</v>
      </c>
      <c r="F2599" s="13">
        <v>0</v>
      </c>
      <c r="G2599" s="13">
        <v>1</v>
      </c>
      <c r="H2599" s="13">
        <v>0</v>
      </c>
      <c r="I2599" s="139">
        <f t="shared" si="92"/>
        <v>2</v>
      </c>
      <c r="J2599" s="161">
        <f>C2599+D2599</f>
        <v>0</v>
      </c>
      <c r="K2599" s="208">
        <f>E2599</f>
        <v>1</v>
      </c>
      <c r="L2599" s="187">
        <f>SUM(F2599:G2599)</f>
        <v>1</v>
      </c>
    </row>
    <row r="2600" spans="1:12" ht="11.25" customHeight="1" x14ac:dyDescent="0.4">
      <c r="A2600" s="359"/>
      <c r="B2600" s="289"/>
      <c r="C2600" s="15">
        <f>C2599/I2599*100</f>
        <v>0</v>
      </c>
      <c r="D2600" s="15">
        <f>D2599/I2599*100</f>
        <v>0</v>
      </c>
      <c r="E2600" s="15">
        <f>E2599/I2599*100</f>
        <v>50</v>
      </c>
      <c r="F2600" s="15">
        <f>F2599/I2599*100</f>
        <v>0</v>
      </c>
      <c r="G2600" s="15">
        <f>G2599/I2599*100</f>
        <v>50</v>
      </c>
      <c r="H2600" s="59">
        <f>H2599/I2599*100</f>
        <v>0</v>
      </c>
      <c r="I2600" s="138">
        <f t="shared" si="92"/>
        <v>100</v>
      </c>
      <c r="J2600" s="160">
        <f>J2599/I2599*100</f>
        <v>0</v>
      </c>
      <c r="K2600" s="207">
        <f>K2599/I2599*100</f>
        <v>50</v>
      </c>
      <c r="L2600" s="186">
        <f>L2599/I2599*100</f>
        <v>50</v>
      </c>
    </row>
    <row r="2601" spans="1:12" ht="11.25" customHeight="1" x14ac:dyDescent="0.4">
      <c r="A2601" s="359"/>
      <c r="B2601" s="291" t="s">
        <v>105</v>
      </c>
      <c r="C2601" s="13">
        <v>0</v>
      </c>
      <c r="D2601" s="13">
        <v>5</v>
      </c>
      <c r="E2601" s="13">
        <v>7</v>
      </c>
      <c r="F2601" s="13">
        <v>6</v>
      </c>
      <c r="G2601" s="13">
        <v>3</v>
      </c>
      <c r="H2601" s="13">
        <v>0</v>
      </c>
      <c r="I2601" s="139">
        <f t="shared" si="92"/>
        <v>21</v>
      </c>
      <c r="J2601" s="161">
        <f>C2601+D2601</f>
        <v>5</v>
      </c>
      <c r="K2601" s="208">
        <f>E2601</f>
        <v>7</v>
      </c>
      <c r="L2601" s="187">
        <f>SUM(F2601:G2601)</f>
        <v>9</v>
      </c>
    </row>
    <row r="2602" spans="1:12" ht="11.25" customHeight="1" x14ac:dyDescent="0.4">
      <c r="A2602" s="359"/>
      <c r="B2602" s="289"/>
      <c r="C2602" s="15">
        <f>C2601/I2601*100</f>
        <v>0</v>
      </c>
      <c r="D2602" s="15">
        <f>D2601/I2601*100</f>
        <v>23.809523809523807</v>
      </c>
      <c r="E2602" s="15">
        <f>E2601/I2601*100</f>
        <v>33.333333333333329</v>
      </c>
      <c r="F2602" s="15">
        <f>F2601/I2601*100</f>
        <v>28.571428571428569</v>
      </c>
      <c r="G2602" s="15">
        <f>G2601/I2601*100</f>
        <v>14.285714285714285</v>
      </c>
      <c r="H2602" s="59">
        <f>H2601/I2601*100</f>
        <v>0</v>
      </c>
      <c r="I2602" s="138">
        <f t="shared" si="92"/>
        <v>100</v>
      </c>
      <c r="J2602" s="160">
        <f>J2601/I2601*100</f>
        <v>23.809523809523807</v>
      </c>
      <c r="K2602" s="207">
        <f>K2601/I2601*100</f>
        <v>33.333333333333329</v>
      </c>
      <c r="L2602" s="186">
        <f>L2601/I2601*100</f>
        <v>42.857142857142854</v>
      </c>
    </row>
    <row r="2603" spans="1:12" ht="11.25" customHeight="1" x14ac:dyDescent="0.4">
      <c r="A2603" s="359"/>
      <c r="B2603" s="290" t="s">
        <v>53</v>
      </c>
      <c r="C2603" s="13">
        <v>0</v>
      </c>
      <c r="D2603" s="13">
        <v>1</v>
      </c>
      <c r="E2603" s="13">
        <v>0</v>
      </c>
      <c r="F2603" s="13">
        <v>0</v>
      </c>
      <c r="G2603" s="13">
        <v>1</v>
      </c>
      <c r="H2603" s="13">
        <v>0</v>
      </c>
      <c r="I2603" s="139">
        <f t="shared" si="92"/>
        <v>2</v>
      </c>
      <c r="J2603" s="161">
        <f>C2603+D2603</f>
        <v>1</v>
      </c>
      <c r="K2603" s="208">
        <f>E2603</f>
        <v>0</v>
      </c>
      <c r="L2603" s="187">
        <f>SUM(F2603:G2603)</f>
        <v>1</v>
      </c>
    </row>
    <row r="2604" spans="1:12" ht="11.25" customHeight="1" x14ac:dyDescent="0.4">
      <c r="A2604" s="360"/>
      <c r="B2604" s="293"/>
      <c r="C2604" s="19">
        <f>C2603/I2603*100</f>
        <v>0</v>
      </c>
      <c r="D2604" s="19">
        <f>D2603/I2603*100</f>
        <v>50</v>
      </c>
      <c r="E2604" s="19">
        <f>E2603/I2603*100</f>
        <v>0</v>
      </c>
      <c r="F2604" s="19">
        <f>F2603/I2603*100</f>
        <v>0</v>
      </c>
      <c r="G2604" s="19">
        <f>G2603/I2603*100</f>
        <v>50</v>
      </c>
      <c r="H2604" s="76">
        <f>H2603/I2603*100</f>
        <v>0</v>
      </c>
      <c r="I2604" s="137">
        <f t="shared" si="92"/>
        <v>100</v>
      </c>
      <c r="J2604" s="159">
        <f>J2603/I2603*100</f>
        <v>50</v>
      </c>
      <c r="K2604" s="206">
        <f>K2603/I2603*100</f>
        <v>0</v>
      </c>
      <c r="L2604" s="185">
        <f>L2603/I2603*100</f>
        <v>50</v>
      </c>
    </row>
    <row r="2605" spans="1:12" ht="11.25" customHeight="1" x14ac:dyDescent="0.4">
      <c r="A2605" s="358" t="s">
        <v>40</v>
      </c>
      <c r="B2605" s="288" t="s">
        <v>41</v>
      </c>
      <c r="C2605" s="13">
        <v>5</v>
      </c>
      <c r="D2605" s="13">
        <v>20</v>
      </c>
      <c r="E2605" s="13">
        <v>22</v>
      </c>
      <c r="F2605" s="13">
        <v>11</v>
      </c>
      <c r="G2605" s="13">
        <v>10</v>
      </c>
      <c r="H2605" s="13">
        <v>1</v>
      </c>
      <c r="I2605" s="136">
        <f t="shared" si="92"/>
        <v>69</v>
      </c>
      <c r="J2605" s="158">
        <f>C2605+D2605</f>
        <v>25</v>
      </c>
      <c r="K2605" s="22">
        <f>E2605</f>
        <v>22</v>
      </c>
      <c r="L2605" s="184">
        <f>SUM(F2605:G2605)</f>
        <v>21</v>
      </c>
    </row>
    <row r="2606" spans="1:12" ht="11.25" customHeight="1" x14ac:dyDescent="0.4">
      <c r="A2606" s="359"/>
      <c r="B2606" s="289"/>
      <c r="C2606" s="14">
        <f>C2605/I2605*100</f>
        <v>7.2463768115942031</v>
      </c>
      <c r="D2606" s="16">
        <f>D2605/I2605*100</f>
        <v>28.985507246376812</v>
      </c>
      <c r="E2606" s="16">
        <f>E2605/I2605*100</f>
        <v>31.884057971014489</v>
      </c>
      <c r="F2606" s="16">
        <f>F2605/I2605*100</f>
        <v>15.942028985507244</v>
      </c>
      <c r="G2606" s="16">
        <f>G2605/I2605*100</f>
        <v>14.492753623188406</v>
      </c>
      <c r="H2606" s="65">
        <f>H2605/I2605*100</f>
        <v>1.4492753623188406</v>
      </c>
      <c r="I2606" s="138">
        <f t="shared" si="92"/>
        <v>100</v>
      </c>
      <c r="J2606" s="160">
        <f>J2605/I2605*100</f>
        <v>36.231884057971016</v>
      </c>
      <c r="K2606" s="207">
        <f>K2605/I2605*100</f>
        <v>31.884057971014489</v>
      </c>
      <c r="L2606" s="186">
        <f>L2605/I2605*100</f>
        <v>30.434782608695656</v>
      </c>
    </row>
    <row r="2607" spans="1:12" ht="11.25" customHeight="1" x14ac:dyDescent="0.4">
      <c r="A2607" s="359"/>
      <c r="B2607" s="290" t="s">
        <v>42</v>
      </c>
      <c r="C2607" s="13">
        <v>9</v>
      </c>
      <c r="D2607" s="13">
        <v>35</v>
      </c>
      <c r="E2607" s="13">
        <v>32</v>
      </c>
      <c r="F2607" s="13">
        <v>29</v>
      </c>
      <c r="G2607" s="13">
        <v>16</v>
      </c>
      <c r="H2607" s="13">
        <v>1</v>
      </c>
      <c r="I2607" s="139">
        <f t="shared" si="92"/>
        <v>122</v>
      </c>
      <c r="J2607" s="161">
        <f>C2607+D2607</f>
        <v>44</v>
      </c>
      <c r="K2607" s="208">
        <f>E2607</f>
        <v>32</v>
      </c>
      <c r="L2607" s="187">
        <f>SUM(F2607:G2607)</f>
        <v>45</v>
      </c>
    </row>
    <row r="2608" spans="1:12" ht="11.25" customHeight="1" x14ac:dyDescent="0.4">
      <c r="A2608" s="359"/>
      <c r="B2608" s="290"/>
      <c r="C2608" s="15">
        <f>C2607/I2607*100</f>
        <v>7.3770491803278686</v>
      </c>
      <c r="D2608" s="15">
        <f>D2607/I2607*100</f>
        <v>28.688524590163933</v>
      </c>
      <c r="E2608" s="15">
        <f>E2607/I2607*100</f>
        <v>26.229508196721312</v>
      </c>
      <c r="F2608" s="15">
        <f>F2607/I2607*100</f>
        <v>23.770491803278688</v>
      </c>
      <c r="G2608" s="15">
        <f>G2607/I2607*100</f>
        <v>13.114754098360656</v>
      </c>
      <c r="H2608" s="59">
        <f>H2607/I2607*100</f>
        <v>0.81967213114754101</v>
      </c>
      <c r="I2608" s="138">
        <f t="shared" si="92"/>
        <v>100</v>
      </c>
      <c r="J2608" s="160">
        <f>J2607/I2607*100</f>
        <v>36.065573770491802</v>
      </c>
      <c r="K2608" s="207">
        <f>K2607/I2607*100</f>
        <v>26.229508196721312</v>
      </c>
      <c r="L2608" s="186">
        <f>L2607/I2607*100</f>
        <v>36.885245901639344</v>
      </c>
    </row>
    <row r="2609" spans="1:12" ht="11.25" customHeight="1" x14ac:dyDescent="0.4">
      <c r="A2609" s="359"/>
      <c r="B2609" s="291" t="s">
        <v>43</v>
      </c>
      <c r="C2609" s="13">
        <v>17</v>
      </c>
      <c r="D2609" s="13">
        <v>53</v>
      </c>
      <c r="E2609" s="13">
        <v>45</v>
      </c>
      <c r="F2609" s="13">
        <v>42</v>
      </c>
      <c r="G2609" s="13">
        <v>40</v>
      </c>
      <c r="H2609" s="13">
        <v>2</v>
      </c>
      <c r="I2609" s="139">
        <f t="shared" si="92"/>
        <v>199</v>
      </c>
      <c r="J2609" s="161">
        <f>C2609+D2609</f>
        <v>70</v>
      </c>
      <c r="K2609" s="208">
        <f>E2609</f>
        <v>45</v>
      </c>
      <c r="L2609" s="187">
        <f>SUM(F2609:G2609)</f>
        <v>82</v>
      </c>
    </row>
    <row r="2610" spans="1:12" ht="11.25" customHeight="1" x14ac:dyDescent="0.4">
      <c r="A2610" s="359"/>
      <c r="B2610" s="289"/>
      <c r="C2610" s="15">
        <f>C2609/I2609*100</f>
        <v>8.5427135678391952</v>
      </c>
      <c r="D2610" s="15">
        <f>D2609/I2609*100</f>
        <v>26.633165829145728</v>
      </c>
      <c r="E2610" s="15">
        <f>E2609/I2609*100</f>
        <v>22.613065326633166</v>
      </c>
      <c r="F2610" s="15">
        <f>F2609/I2609*100</f>
        <v>21.105527638190953</v>
      </c>
      <c r="G2610" s="15">
        <f>G2609/I2609*100</f>
        <v>20.100502512562816</v>
      </c>
      <c r="H2610" s="59">
        <f>H2609/I2609*100</f>
        <v>1.0050251256281406</v>
      </c>
      <c r="I2610" s="138">
        <f t="shared" si="92"/>
        <v>99.999999999999986</v>
      </c>
      <c r="J2610" s="160">
        <f>J2609/I2609*100</f>
        <v>35.175879396984925</v>
      </c>
      <c r="K2610" s="207">
        <f>K2609/I2609*100</f>
        <v>22.613065326633166</v>
      </c>
      <c r="L2610" s="186">
        <f>L2609/I2609*100</f>
        <v>41.206030150753769</v>
      </c>
    </row>
    <row r="2611" spans="1:12" ht="11.25" customHeight="1" x14ac:dyDescent="0.4">
      <c r="A2611" s="359"/>
      <c r="B2611" s="290" t="s">
        <v>46</v>
      </c>
      <c r="C2611" s="13">
        <v>12</v>
      </c>
      <c r="D2611" s="13">
        <v>78</v>
      </c>
      <c r="E2611" s="13">
        <v>68</v>
      </c>
      <c r="F2611" s="13">
        <v>64</v>
      </c>
      <c r="G2611" s="13">
        <v>67</v>
      </c>
      <c r="H2611" s="13">
        <v>0</v>
      </c>
      <c r="I2611" s="139">
        <f t="shared" si="92"/>
        <v>289</v>
      </c>
      <c r="J2611" s="161">
        <f>C2611+D2611</f>
        <v>90</v>
      </c>
      <c r="K2611" s="208">
        <f>E2611</f>
        <v>68</v>
      </c>
      <c r="L2611" s="187">
        <f>SUM(F2611:G2611)</f>
        <v>131</v>
      </c>
    </row>
    <row r="2612" spans="1:12" ht="11.25" customHeight="1" x14ac:dyDescent="0.4">
      <c r="A2612" s="359"/>
      <c r="B2612" s="290"/>
      <c r="C2612" s="15">
        <f>C2611/I2611*100</f>
        <v>4.1522491349480966</v>
      </c>
      <c r="D2612" s="15">
        <f>D2611/I2611*100</f>
        <v>26.989619377162633</v>
      </c>
      <c r="E2612" s="15">
        <f>E2611/I2611*100</f>
        <v>23.52941176470588</v>
      </c>
      <c r="F2612" s="15">
        <f>F2611/I2611*100</f>
        <v>22.145328719723185</v>
      </c>
      <c r="G2612" s="15">
        <f>G2611/I2611*100</f>
        <v>23.183391003460208</v>
      </c>
      <c r="H2612" s="59">
        <f>H2611/I2611*100</f>
        <v>0</v>
      </c>
      <c r="I2612" s="138">
        <f t="shared" si="92"/>
        <v>100</v>
      </c>
      <c r="J2612" s="160">
        <f>J2611/I2611*100</f>
        <v>31.141868512110726</v>
      </c>
      <c r="K2612" s="207">
        <f>K2611/I2611*100</f>
        <v>23.52941176470588</v>
      </c>
      <c r="L2612" s="186">
        <f>L2611/I2611*100</f>
        <v>45.32871972318339</v>
      </c>
    </row>
    <row r="2613" spans="1:12" ht="11.25" customHeight="1" x14ac:dyDescent="0.4">
      <c r="A2613" s="359"/>
      <c r="B2613" s="291" t="s">
        <v>47</v>
      </c>
      <c r="C2613" s="13">
        <v>15</v>
      </c>
      <c r="D2613" s="13">
        <v>76</v>
      </c>
      <c r="E2613" s="13">
        <v>90</v>
      </c>
      <c r="F2613" s="13">
        <v>61</v>
      </c>
      <c r="G2613" s="13">
        <v>64</v>
      </c>
      <c r="H2613" s="13">
        <v>1</v>
      </c>
      <c r="I2613" s="139">
        <f t="shared" si="92"/>
        <v>307</v>
      </c>
      <c r="J2613" s="161">
        <f>C2613+D2613</f>
        <v>91</v>
      </c>
      <c r="K2613" s="208">
        <f>E2613</f>
        <v>90</v>
      </c>
      <c r="L2613" s="187">
        <f>SUM(F2613:G2613)</f>
        <v>125</v>
      </c>
    </row>
    <row r="2614" spans="1:12" ht="11.25" customHeight="1" x14ac:dyDescent="0.4">
      <c r="A2614" s="359"/>
      <c r="B2614" s="289"/>
      <c r="C2614" s="15">
        <f>C2613/I2613*100</f>
        <v>4.8859934853420199</v>
      </c>
      <c r="D2614" s="15">
        <f>D2613/I2613*100</f>
        <v>24.755700325732899</v>
      </c>
      <c r="E2614" s="15">
        <f>E2613/I2613*100</f>
        <v>29.31596091205212</v>
      </c>
      <c r="F2614" s="15">
        <f>F2613/I2613*100</f>
        <v>19.869706840390879</v>
      </c>
      <c r="G2614" s="15">
        <f>G2613/I2613*100</f>
        <v>20.846905537459286</v>
      </c>
      <c r="H2614" s="59">
        <f>H2613/I2613*100</f>
        <v>0.32573289902280134</v>
      </c>
      <c r="I2614" s="138">
        <f t="shared" si="92"/>
        <v>100</v>
      </c>
      <c r="J2614" s="160">
        <f>J2613/I2613*100</f>
        <v>29.641693811074919</v>
      </c>
      <c r="K2614" s="207">
        <f>K2613/I2613*100</f>
        <v>29.31596091205212</v>
      </c>
      <c r="L2614" s="186">
        <f>L2613/I2613*100</f>
        <v>40.716612377850161</v>
      </c>
    </row>
    <row r="2615" spans="1:12" ht="11.25" customHeight="1" x14ac:dyDescent="0.4">
      <c r="A2615" s="359"/>
      <c r="B2615" s="290" t="s">
        <v>15</v>
      </c>
      <c r="C2615" s="13">
        <v>25</v>
      </c>
      <c r="D2615" s="13">
        <v>115</v>
      </c>
      <c r="E2615" s="13">
        <v>101</v>
      </c>
      <c r="F2615" s="13">
        <v>70</v>
      </c>
      <c r="G2615" s="13">
        <v>61</v>
      </c>
      <c r="H2615" s="13">
        <v>1</v>
      </c>
      <c r="I2615" s="139">
        <f t="shared" si="92"/>
        <v>373</v>
      </c>
      <c r="J2615" s="161">
        <f>C2615+D2615</f>
        <v>140</v>
      </c>
      <c r="K2615" s="208">
        <f>E2615</f>
        <v>101</v>
      </c>
      <c r="L2615" s="187">
        <f>SUM(F2615:G2615)</f>
        <v>131</v>
      </c>
    </row>
    <row r="2616" spans="1:12" ht="11.25" customHeight="1" x14ac:dyDescent="0.4">
      <c r="A2616" s="359"/>
      <c r="B2616" s="290"/>
      <c r="C2616" s="15">
        <f>C2615/I2615*100</f>
        <v>6.7024128686327078</v>
      </c>
      <c r="D2616" s="15">
        <f>D2615/I2615*100</f>
        <v>30.831099195710454</v>
      </c>
      <c r="E2616" s="15">
        <f>E2615/I2615*100</f>
        <v>27.077747989276141</v>
      </c>
      <c r="F2616" s="15">
        <f>F2615/I2615*100</f>
        <v>18.766756032171582</v>
      </c>
      <c r="G2616" s="15">
        <f>G2615/I2615*100</f>
        <v>16.353887399463808</v>
      </c>
      <c r="H2616" s="59">
        <f>H2615/I2615*100</f>
        <v>0.26809651474530832</v>
      </c>
      <c r="I2616" s="138">
        <f t="shared" si="92"/>
        <v>100</v>
      </c>
      <c r="J2616" s="160">
        <f>J2615/I2615*100</f>
        <v>37.533512064343164</v>
      </c>
      <c r="K2616" s="207">
        <f>K2615/I2615*100</f>
        <v>27.077747989276141</v>
      </c>
      <c r="L2616" s="186">
        <f>L2615/I2615*100</f>
        <v>35.120643431635386</v>
      </c>
    </row>
    <row r="2617" spans="1:12" ht="11.25" customHeight="1" x14ac:dyDescent="0.4">
      <c r="A2617" s="359"/>
      <c r="B2617" s="291" t="s">
        <v>1</v>
      </c>
      <c r="C2617" s="13">
        <v>64</v>
      </c>
      <c r="D2617" s="13">
        <v>135</v>
      </c>
      <c r="E2617" s="13">
        <v>155</v>
      </c>
      <c r="F2617" s="13">
        <v>100</v>
      </c>
      <c r="G2617" s="13">
        <v>54</v>
      </c>
      <c r="H2617" s="13">
        <v>14</v>
      </c>
      <c r="I2617" s="139">
        <f t="shared" si="92"/>
        <v>522</v>
      </c>
      <c r="J2617" s="161">
        <f>C2617+D2617</f>
        <v>199</v>
      </c>
      <c r="K2617" s="208">
        <f>E2617</f>
        <v>155</v>
      </c>
      <c r="L2617" s="187">
        <f>SUM(F2617:G2617)</f>
        <v>154</v>
      </c>
    </row>
    <row r="2618" spans="1:12" ht="11.25" customHeight="1" x14ac:dyDescent="0.4">
      <c r="A2618" s="359"/>
      <c r="B2618" s="289"/>
      <c r="C2618" s="15">
        <f>C2617/I2617*100</f>
        <v>12.260536398467432</v>
      </c>
      <c r="D2618" s="15">
        <f>D2617/I2617*100</f>
        <v>25.862068965517242</v>
      </c>
      <c r="E2618" s="15">
        <f>E2617/I2617*100</f>
        <v>29.693486590038315</v>
      </c>
      <c r="F2618" s="15">
        <f>F2617/I2617*100</f>
        <v>19.157088122605366</v>
      </c>
      <c r="G2618" s="15">
        <f>G2617/I2617*100</f>
        <v>10.344827586206897</v>
      </c>
      <c r="H2618" s="59">
        <f>H2617/I2617*100</f>
        <v>2.6819923371647509</v>
      </c>
      <c r="I2618" s="138">
        <f t="shared" si="92"/>
        <v>100</v>
      </c>
      <c r="J2618" s="160">
        <f>J2617/I2617*100</f>
        <v>38.122605363984675</v>
      </c>
      <c r="K2618" s="207">
        <f>K2617/I2617*100</f>
        <v>29.693486590038315</v>
      </c>
      <c r="L2618" s="186">
        <f>L2617/I2617*100</f>
        <v>29.501915708812259</v>
      </c>
    </row>
    <row r="2619" spans="1:12" ht="11.25" customHeight="1" x14ac:dyDescent="0.4">
      <c r="A2619" s="359"/>
      <c r="B2619" s="290" t="s">
        <v>53</v>
      </c>
      <c r="C2619" s="13">
        <v>0</v>
      </c>
      <c r="D2619" s="13">
        <v>0</v>
      </c>
      <c r="E2619" s="13">
        <v>1</v>
      </c>
      <c r="F2619" s="13">
        <v>0</v>
      </c>
      <c r="G2619" s="13">
        <v>0</v>
      </c>
      <c r="H2619" s="13">
        <v>1</v>
      </c>
      <c r="I2619" s="139">
        <f t="shared" si="92"/>
        <v>2</v>
      </c>
      <c r="J2619" s="161">
        <f>C2619+D2619</f>
        <v>0</v>
      </c>
      <c r="K2619" s="208">
        <f>E2619</f>
        <v>1</v>
      </c>
      <c r="L2619" s="187">
        <f>SUM(F2619:G2619)</f>
        <v>0</v>
      </c>
    </row>
    <row r="2620" spans="1:12" ht="11.25" customHeight="1" x14ac:dyDescent="0.4">
      <c r="A2620" s="360"/>
      <c r="B2620" s="293"/>
      <c r="C2620" s="19">
        <f>C2619/I2619*100</f>
        <v>0</v>
      </c>
      <c r="D2620" s="19">
        <f>D2619/I2619*100</f>
        <v>0</v>
      </c>
      <c r="E2620" s="19">
        <f>E2619/I2619*100</f>
        <v>50</v>
      </c>
      <c r="F2620" s="19">
        <f>F2619/I2619*100</f>
        <v>0</v>
      </c>
      <c r="G2620" s="19">
        <f>G2619/I2619*100</f>
        <v>0</v>
      </c>
      <c r="H2620" s="66">
        <f>H2619/I2619*100</f>
        <v>50</v>
      </c>
      <c r="I2620" s="137">
        <f t="shared" si="92"/>
        <v>100</v>
      </c>
      <c r="J2620" s="159">
        <f>J2619/I2619*100</f>
        <v>0</v>
      </c>
      <c r="K2620" s="206">
        <f>K2619/I2619*100</f>
        <v>50</v>
      </c>
      <c r="L2620" s="185">
        <f>L2619/I2619*100</f>
        <v>0</v>
      </c>
    </row>
    <row r="2621" spans="1:12" ht="11.25" customHeight="1" x14ac:dyDescent="0.4">
      <c r="A2621" s="361" t="s">
        <v>2</v>
      </c>
      <c r="B2621" s="288" t="s">
        <v>54</v>
      </c>
      <c r="C2621" s="13">
        <v>16</v>
      </c>
      <c r="D2621" s="13">
        <v>65</v>
      </c>
      <c r="E2621" s="13">
        <v>46</v>
      </c>
      <c r="F2621" s="13">
        <v>23</v>
      </c>
      <c r="G2621" s="13">
        <v>23</v>
      </c>
      <c r="H2621" s="13">
        <v>2</v>
      </c>
      <c r="I2621" s="154">
        <f t="shared" si="92"/>
        <v>175</v>
      </c>
      <c r="J2621" s="158">
        <f>C2621+D2621</f>
        <v>81</v>
      </c>
      <c r="K2621" s="22">
        <f>E2621</f>
        <v>46</v>
      </c>
      <c r="L2621" s="184">
        <f>SUM(F2621:G2621)</f>
        <v>46</v>
      </c>
    </row>
    <row r="2622" spans="1:12" ht="11.25" customHeight="1" x14ac:dyDescent="0.4">
      <c r="A2622" s="362"/>
      <c r="B2622" s="289"/>
      <c r="C2622" s="14">
        <f>C2621/I2621*100</f>
        <v>9.1428571428571423</v>
      </c>
      <c r="D2622" s="16">
        <f>D2621/I2621*100</f>
        <v>37.142857142857146</v>
      </c>
      <c r="E2622" s="16">
        <f>E2621/I2621*100</f>
        <v>26.285714285714285</v>
      </c>
      <c r="F2622" s="16">
        <f>F2621/I2621*100</f>
        <v>13.142857142857142</v>
      </c>
      <c r="G2622" s="16">
        <f>G2621/I2621*100</f>
        <v>13.142857142857142</v>
      </c>
      <c r="H2622" s="65">
        <f>H2621/I2621*100</f>
        <v>1.1428571428571428</v>
      </c>
      <c r="I2622" s="138">
        <f t="shared" si="92"/>
        <v>100</v>
      </c>
      <c r="J2622" s="160">
        <f>J2621/I2621*100</f>
        <v>46.285714285714285</v>
      </c>
      <c r="K2622" s="207">
        <f>K2621/I2621*100</f>
        <v>26.285714285714285</v>
      </c>
      <c r="L2622" s="186">
        <f>L2621/I2621*100</f>
        <v>26.285714285714285</v>
      </c>
    </row>
    <row r="2623" spans="1:12" ht="11.25" customHeight="1" x14ac:dyDescent="0.4">
      <c r="A2623" s="362"/>
      <c r="B2623" s="290" t="s">
        <v>57</v>
      </c>
      <c r="C2623" s="13">
        <v>13</v>
      </c>
      <c r="D2623" s="13">
        <v>40</v>
      </c>
      <c r="E2623" s="13">
        <v>35</v>
      </c>
      <c r="F2623" s="13">
        <v>17</v>
      </c>
      <c r="G2623" s="13">
        <v>32</v>
      </c>
      <c r="H2623" s="13">
        <v>1</v>
      </c>
      <c r="I2623" s="139">
        <f t="shared" si="92"/>
        <v>138</v>
      </c>
      <c r="J2623" s="161">
        <f>C2623+D2623</f>
        <v>53</v>
      </c>
      <c r="K2623" s="208">
        <f>E2623</f>
        <v>35</v>
      </c>
      <c r="L2623" s="187">
        <f>SUM(F2623:G2623)</f>
        <v>49</v>
      </c>
    </row>
    <row r="2624" spans="1:12" ht="11.25" customHeight="1" x14ac:dyDescent="0.4">
      <c r="A2624" s="362"/>
      <c r="B2624" s="290"/>
      <c r="C2624" s="15">
        <f>C2623/I2623*100</f>
        <v>9.4202898550724647</v>
      </c>
      <c r="D2624" s="15">
        <f>D2623/I2623*100</f>
        <v>28.985507246376812</v>
      </c>
      <c r="E2624" s="15">
        <f>E2623/I2623*100</f>
        <v>25.362318840579711</v>
      </c>
      <c r="F2624" s="15">
        <f>F2623/I2623*100</f>
        <v>12.318840579710146</v>
      </c>
      <c r="G2624" s="15">
        <f>G2623/I2623*100</f>
        <v>23.188405797101449</v>
      </c>
      <c r="H2624" s="59">
        <f>H2623/I2623*100</f>
        <v>0.72463768115942029</v>
      </c>
      <c r="I2624" s="138">
        <f t="shared" si="92"/>
        <v>100.00000000000001</v>
      </c>
      <c r="J2624" s="160">
        <f>J2623/I2623*100</f>
        <v>38.405797101449274</v>
      </c>
      <c r="K2624" s="207">
        <f>K2623/I2623*100</f>
        <v>25.362318840579711</v>
      </c>
      <c r="L2624" s="186">
        <f>L2623/I2623*100</f>
        <v>35.507246376811594</v>
      </c>
    </row>
    <row r="2625" spans="1:12" ht="11.25" customHeight="1" x14ac:dyDescent="0.4">
      <c r="A2625" s="362"/>
      <c r="B2625" s="291" t="s">
        <v>3</v>
      </c>
      <c r="C2625" s="13">
        <v>42</v>
      </c>
      <c r="D2625" s="13">
        <v>210</v>
      </c>
      <c r="E2625" s="13">
        <v>204</v>
      </c>
      <c r="F2625" s="13">
        <v>182</v>
      </c>
      <c r="G2625" s="13">
        <v>156</v>
      </c>
      <c r="H2625" s="13">
        <v>3</v>
      </c>
      <c r="I2625" s="139">
        <f t="shared" si="92"/>
        <v>797</v>
      </c>
      <c r="J2625" s="161">
        <f>C2625+D2625</f>
        <v>252</v>
      </c>
      <c r="K2625" s="208">
        <f>E2625</f>
        <v>204</v>
      </c>
      <c r="L2625" s="187">
        <f>SUM(F2625:G2625)</f>
        <v>338</v>
      </c>
    </row>
    <row r="2626" spans="1:12" ht="11.25" customHeight="1" x14ac:dyDescent="0.4">
      <c r="A2626" s="362"/>
      <c r="B2626" s="289"/>
      <c r="C2626" s="15">
        <f>C2625/I2625*100</f>
        <v>5.2697616060225849</v>
      </c>
      <c r="D2626" s="15">
        <f>D2625/I2625*100</f>
        <v>26.348808030112924</v>
      </c>
      <c r="E2626" s="15">
        <f>E2625/I2625*100</f>
        <v>25.595984943538269</v>
      </c>
      <c r="F2626" s="15">
        <f>F2625/I2625*100</f>
        <v>22.835633626097867</v>
      </c>
      <c r="G2626" s="15">
        <f>G2625/I2625*100</f>
        <v>19.573400250941027</v>
      </c>
      <c r="H2626" s="59">
        <f>H2625/I2625*100</f>
        <v>0.37641154328732745</v>
      </c>
      <c r="I2626" s="138">
        <f t="shared" si="92"/>
        <v>100</v>
      </c>
      <c r="J2626" s="160">
        <f>J2625/I2625*100</f>
        <v>31.618569636135508</v>
      </c>
      <c r="K2626" s="207">
        <f>K2625/I2625*100</f>
        <v>25.595984943538269</v>
      </c>
      <c r="L2626" s="186">
        <f>L2625/I2625*100</f>
        <v>42.409033877038901</v>
      </c>
    </row>
    <row r="2627" spans="1:12" ht="11.25" customHeight="1" x14ac:dyDescent="0.4">
      <c r="A2627" s="362"/>
      <c r="B2627" s="290" t="s">
        <v>51</v>
      </c>
      <c r="C2627" s="13">
        <v>16</v>
      </c>
      <c r="D2627" s="13">
        <v>35</v>
      </c>
      <c r="E2627" s="13">
        <v>35</v>
      </c>
      <c r="F2627" s="13">
        <v>28</v>
      </c>
      <c r="G2627" s="13">
        <v>20</v>
      </c>
      <c r="H2627" s="13">
        <v>0</v>
      </c>
      <c r="I2627" s="139">
        <f t="shared" si="92"/>
        <v>134</v>
      </c>
      <c r="J2627" s="161">
        <f>C2627+D2627</f>
        <v>51</v>
      </c>
      <c r="K2627" s="208">
        <f>E2627</f>
        <v>35</v>
      </c>
      <c r="L2627" s="187">
        <f>SUM(F2627:G2627)</f>
        <v>48</v>
      </c>
    </row>
    <row r="2628" spans="1:12" ht="11.25" customHeight="1" x14ac:dyDescent="0.4">
      <c r="A2628" s="362"/>
      <c r="B2628" s="290"/>
      <c r="C2628" s="15">
        <f>C2627/I2627*100</f>
        <v>11.940298507462686</v>
      </c>
      <c r="D2628" s="15">
        <f>D2627/I2627*100</f>
        <v>26.119402985074625</v>
      </c>
      <c r="E2628" s="15">
        <f>E2627/I2627*100</f>
        <v>26.119402985074625</v>
      </c>
      <c r="F2628" s="15">
        <f>F2627/I2627*100</f>
        <v>20.8955223880597</v>
      </c>
      <c r="G2628" s="15">
        <f>G2627/I2627*100</f>
        <v>14.925373134328357</v>
      </c>
      <c r="H2628" s="59">
        <f>H2627/I2627*100</f>
        <v>0</v>
      </c>
      <c r="I2628" s="138">
        <f t="shared" si="92"/>
        <v>100</v>
      </c>
      <c r="J2628" s="160">
        <f>J2627/I2627*100</f>
        <v>38.059701492537314</v>
      </c>
      <c r="K2628" s="207">
        <f>K2627/I2627*100</f>
        <v>26.119402985074625</v>
      </c>
      <c r="L2628" s="186">
        <f>L2627/I2627*100</f>
        <v>35.820895522388057</v>
      </c>
    </row>
    <row r="2629" spans="1:12" ht="11.25" customHeight="1" x14ac:dyDescent="0.4">
      <c r="A2629" s="362"/>
      <c r="B2629" s="291" t="s">
        <v>52</v>
      </c>
      <c r="C2629" s="13">
        <v>9</v>
      </c>
      <c r="D2629" s="13">
        <v>25</v>
      </c>
      <c r="E2629" s="13">
        <v>26</v>
      </c>
      <c r="F2629" s="13">
        <v>16</v>
      </c>
      <c r="G2629" s="13">
        <v>14</v>
      </c>
      <c r="H2629" s="13">
        <v>0</v>
      </c>
      <c r="I2629" s="139">
        <f t="shared" si="92"/>
        <v>90</v>
      </c>
      <c r="J2629" s="161">
        <f>C2629+D2629</f>
        <v>34</v>
      </c>
      <c r="K2629" s="208">
        <f>E2629</f>
        <v>26</v>
      </c>
      <c r="L2629" s="187">
        <f>SUM(F2629:G2629)</f>
        <v>30</v>
      </c>
    </row>
    <row r="2630" spans="1:12" ht="11.25" customHeight="1" x14ac:dyDescent="0.4">
      <c r="A2630" s="362"/>
      <c r="B2630" s="289"/>
      <c r="C2630" s="15">
        <f>C2629/I2629*100</f>
        <v>10</v>
      </c>
      <c r="D2630" s="15">
        <f>D2629/I2629*100</f>
        <v>27.777777777777779</v>
      </c>
      <c r="E2630" s="15">
        <f>E2629/I2629*100</f>
        <v>28.888888888888886</v>
      </c>
      <c r="F2630" s="15">
        <f>F2629/I2629*100</f>
        <v>17.777777777777779</v>
      </c>
      <c r="G2630" s="15">
        <f>G2629/I2629*100</f>
        <v>15.555555555555555</v>
      </c>
      <c r="H2630" s="59">
        <f>H2629/I2629*100</f>
        <v>0</v>
      </c>
      <c r="I2630" s="138">
        <f t="shared" si="92"/>
        <v>99.999999999999986</v>
      </c>
      <c r="J2630" s="160">
        <f>J2629/I2629*100</f>
        <v>37.777777777777779</v>
      </c>
      <c r="K2630" s="207">
        <f>K2629/I2629*100</f>
        <v>28.888888888888886</v>
      </c>
      <c r="L2630" s="186">
        <f>L2629/I2629*100</f>
        <v>33.333333333333329</v>
      </c>
    </row>
    <row r="2631" spans="1:12" ht="11.25" customHeight="1" x14ac:dyDescent="0.4">
      <c r="A2631" s="362"/>
      <c r="B2631" s="290" t="s">
        <v>59</v>
      </c>
      <c r="C2631" s="13">
        <v>44</v>
      </c>
      <c r="D2631" s="13">
        <v>118</v>
      </c>
      <c r="E2631" s="13">
        <v>143</v>
      </c>
      <c r="F2631" s="13">
        <v>89</v>
      </c>
      <c r="G2631" s="13">
        <v>62</v>
      </c>
      <c r="H2631" s="13">
        <v>10</v>
      </c>
      <c r="I2631" s="139">
        <f t="shared" si="92"/>
        <v>466</v>
      </c>
      <c r="J2631" s="161">
        <f>C2631+D2631</f>
        <v>162</v>
      </c>
      <c r="K2631" s="208">
        <f>E2631</f>
        <v>143</v>
      </c>
      <c r="L2631" s="187">
        <f>SUM(F2631:G2631)</f>
        <v>151</v>
      </c>
    </row>
    <row r="2632" spans="1:12" ht="11.25" customHeight="1" x14ac:dyDescent="0.4">
      <c r="A2632" s="362"/>
      <c r="B2632" s="290"/>
      <c r="C2632" s="15">
        <f>C2631/I2631*100</f>
        <v>9.4420600858369106</v>
      </c>
      <c r="D2632" s="15">
        <f>D2631/I2631*100</f>
        <v>25.321888412017167</v>
      </c>
      <c r="E2632" s="15">
        <f>E2631/I2631*100</f>
        <v>30.686695278969957</v>
      </c>
      <c r="F2632" s="15">
        <f>F2631/I2631*100</f>
        <v>19.098712446351932</v>
      </c>
      <c r="G2632" s="15">
        <f>G2631/I2631*100</f>
        <v>13.304721030042918</v>
      </c>
      <c r="H2632" s="59">
        <f>H2631/I2631*100</f>
        <v>2.1459227467811157</v>
      </c>
      <c r="I2632" s="138">
        <f t="shared" si="92"/>
        <v>99.999999999999972</v>
      </c>
      <c r="J2632" s="160">
        <f>J2631/I2631*100</f>
        <v>34.763948497854074</v>
      </c>
      <c r="K2632" s="207">
        <f>K2631/I2631*100</f>
        <v>30.686695278969957</v>
      </c>
      <c r="L2632" s="186">
        <f>L2631/I2631*100</f>
        <v>32.403433476394852</v>
      </c>
    </row>
    <row r="2633" spans="1:12" ht="11.25" customHeight="1" x14ac:dyDescent="0.4">
      <c r="A2633" s="362"/>
      <c r="B2633" s="291" t="s">
        <v>36</v>
      </c>
      <c r="C2633" s="13">
        <v>5</v>
      </c>
      <c r="D2633" s="13">
        <v>17</v>
      </c>
      <c r="E2633" s="13">
        <v>23</v>
      </c>
      <c r="F2633" s="13">
        <v>20</v>
      </c>
      <c r="G2633" s="13">
        <v>5</v>
      </c>
      <c r="H2633" s="13">
        <v>2</v>
      </c>
      <c r="I2633" s="139">
        <f t="shared" si="92"/>
        <v>72</v>
      </c>
      <c r="J2633" s="161">
        <f>C2633+D2633</f>
        <v>22</v>
      </c>
      <c r="K2633" s="208">
        <f>E2633</f>
        <v>23</v>
      </c>
      <c r="L2633" s="187">
        <f>SUM(F2633:G2633)</f>
        <v>25</v>
      </c>
    </row>
    <row r="2634" spans="1:12" ht="11.25" customHeight="1" x14ac:dyDescent="0.4">
      <c r="A2634" s="362"/>
      <c r="B2634" s="289"/>
      <c r="C2634" s="15">
        <f>C2633/I2633*100</f>
        <v>6.9444444444444446</v>
      </c>
      <c r="D2634" s="15">
        <f>D2633/I2633*100</f>
        <v>23.611111111111111</v>
      </c>
      <c r="E2634" s="15">
        <f>E2633/I2633*100</f>
        <v>31.944444444444443</v>
      </c>
      <c r="F2634" s="15">
        <f>F2633/I2633*100</f>
        <v>27.777777777777779</v>
      </c>
      <c r="G2634" s="15">
        <f>G2633/I2633*100</f>
        <v>6.9444444444444446</v>
      </c>
      <c r="H2634" s="59">
        <f>H2633/I2633*100</f>
        <v>2.7777777777777777</v>
      </c>
      <c r="I2634" s="138">
        <f t="shared" si="92"/>
        <v>99.999999999999986</v>
      </c>
      <c r="J2634" s="160">
        <f>J2633/I2633*100</f>
        <v>30.555555555555557</v>
      </c>
      <c r="K2634" s="207">
        <f>K2633/I2633*100</f>
        <v>31.944444444444443</v>
      </c>
      <c r="L2634" s="186">
        <f>L2633/I2633*100</f>
        <v>34.722222222222221</v>
      </c>
    </row>
    <row r="2635" spans="1:12" ht="11.25" customHeight="1" x14ac:dyDescent="0.4">
      <c r="A2635" s="362"/>
      <c r="B2635" s="290" t="s">
        <v>53</v>
      </c>
      <c r="C2635" s="13">
        <v>2</v>
      </c>
      <c r="D2635" s="13">
        <v>2</v>
      </c>
      <c r="E2635" s="13">
        <v>2</v>
      </c>
      <c r="F2635" s="13">
        <v>2</v>
      </c>
      <c r="G2635" s="13">
        <v>0</v>
      </c>
      <c r="H2635" s="13">
        <v>3</v>
      </c>
      <c r="I2635" s="139">
        <f t="shared" si="92"/>
        <v>11</v>
      </c>
      <c r="J2635" s="161">
        <f>C2635+D2635</f>
        <v>4</v>
      </c>
      <c r="K2635" s="208">
        <f>E2635</f>
        <v>2</v>
      </c>
      <c r="L2635" s="187">
        <f>SUM(F2635:G2635)</f>
        <v>2</v>
      </c>
    </row>
    <row r="2636" spans="1:12" ht="11.25" customHeight="1" x14ac:dyDescent="0.4">
      <c r="A2636" s="363"/>
      <c r="B2636" s="293"/>
      <c r="C2636" s="19">
        <f>C2635/I2635*100</f>
        <v>18.181818181818183</v>
      </c>
      <c r="D2636" s="19">
        <f>D2635/I2635*100</f>
        <v>18.181818181818183</v>
      </c>
      <c r="E2636" s="19">
        <f>E2635/I2635*100</f>
        <v>18.181818181818183</v>
      </c>
      <c r="F2636" s="19">
        <f>F2635/I2635*100</f>
        <v>18.181818181818183</v>
      </c>
      <c r="G2636" s="19">
        <f>G2635/I2635*100</f>
        <v>0</v>
      </c>
      <c r="H2636" s="66">
        <f>H2635/I2635*100</f>
        <v>27.27272727272727</v>
      </c>
      <c r="I2636" s="137">
        <f t="shared" si="92"/>
        <v>100</v>
      </c>
      <c r="J2636" s="159">
        <f>J2635/I2635*100</f>
        <v>36.363636363636367</v>
      </c>
      <c r="K2636" s="206">
        <f>K2635/I2635*100</f>
        <v>18.181818181818183</v>
      </c>
      <c r="L2636" s="185">
        <f>L2635/I2635*100</f>
        <v>18.181818181818183</v>
      </c>
    </row>
    <row r="2637" spans="1:12" ht="11.25" customHeight="1" x14ac:dyDescent="0.4">
      <c r="A2637" s="358" t="s">
        <v>19</v>
      </c>
      <c r="B2637" s="288" t="s">
        <v>64</v>
      </c>
      <c r="C2637" s="13">
        <v>23</v>
      </c>
      <c r="D2637" s="13">
        <v>62</v>
      </c>
      <c r="E2637" s="13">
        <v>75</v>
      </c>
      <c r="F2637" s="13">
        <v>54</v>
      </c>
      <c r="G2637" s="13">
        <v>39</v>
      </c>
      <c r="H2637" s="13">
        <v>6</v>
      </c>
      <c r="I2637" s="136">
        <f t="shared" si="92"/>
        <v>259</v>
      </c>
      <c r="J2637" s="158">
        <f>C2637+D2637</f>
        <v>85</v>
      </c>
      <c r="K2637" s="22">
        <f>E2637</f>
        <v>75</v>
      </c>
      <c r="L2637" s="184">
        <f>SUM(F2637:G2637)</f>
        <v>93</v>
      </c>
    </row>
    <row r="2638" spans="1:12" ht="11.25" customHeight="1" x14ac:dyDescent="0.4">
      <c r="A2638" s="359"/>
      <c r="B2638" s="289"/>
      <c r="C2638" s="14">
        <f>C2637/I2637*100</f>
        <v>8.8803088803088812</v>
      </c>
      <c r="D2638" s="16">
        <f>D2637/I2637*100</f>
        <v>23.938223938223938</v>
      </c>
      <c r="E2638" s="16">
        <f>E2637/I2637*100</f>
        <v>28.957528957528954</v>
      </c>
      <c r="F2638" s="16">
        <f>F2637/I2637*100</f>
        <v>20.849420849420849</v>
      </c>
      <c r="G2638" s="16">
        <f>G2637/I2637*100</f>
        <v>15.057915057915059</v>
      </c>
      <c r="H2638" s="65">
        <f>H2637/I2637*100</f>
        <v>2.3166023166023164</v>
      </c>
      <c r="I2638" s="138">
        <f t="shared" si="92"/>
        <v>99.999999999999986</v>
      </c>
      <c r="J2638" s="160">
        <f>J2637/I2637*100</f>
        <v>32.818532818532816</v>
      </c>
      <c r="K2638" s="207">
        <f>K2637/I2637*100</f>
        <v>28.957528957528954</v>
      </c>
      <c r="L2638" s="186">
        <f>L2637/I2637*100</f>
        <v>35.907335907335906</v>
      </c>
    </row>
    <row r="2639" spans="1:12" ht="11.25" customHeight="1" x14ac:dyDescent="0.4">
      <c r="A2639" s="359"/>
      <c r="B2639" s="290" t="s">
        <v>66</v>
      </c>
      <c r="C2639" s="13">
        <v>29</v>
      </c>
      <c r="D2639" s="13">
        <v>97</v>
      </c>
      <c r="E2639" s="13">
        <v>81</v>
      </c>
      <c r="F2639" s="13">
        <v>75</v>
      </c>
      <c r="G2639" s="13">
        <v>57</v>
      </c>
      <c r="H2639" s="13">
        <v>3</v>
      </c>
      <c r="I2639" s="139">
        <f t="shared" si="92"/>
        <v>342</v>
      </c>
      <c r="J2639" s="161">
        <f>C2639+D2639</f>
        <v>126</v>
      </c>
      <c r="K2639" s="208">
        <f>E2639</f>
        <v>81</v>
      </c>
      <c r="L2639" s="187">
        <f>SUM(F2639:G2639)</f>
        <v>132</v>
      </c>
    </row>
    <row r="2640" spans="1:12" ht="11.25" customHeight="1" x14ac:dyDescent="0.4">
      <c r="A2640" s="359"/>
      <c r="B2640" s="290"/>
      <c r="C2640" s="15">
        <f>C2639/I2639*100</f>
        <v>8.4795321637426895</v>
      </c>
      <c r="D2640" s="15">
        <f>D2639/I2639*100</f>
        <v>28.362573099415204</v>
      </c>
      <c r="E2640" s="15">
        <f>E2639/I2639*100</f>
        <v>23.684210526315788</v>
      </c>
      <c r="F2640" s="15">
        <f>F2639/I2639*100</f>
        <v>21.929824561403507</v>
      </c>
      <c r="G2640" s="15">
        <f>G2639/I2639*100</f>
        <v>16.666666666666664</v>
      </c>
      <c r="H2640" s="59">
        <f>H2639/I2639*100</f>
        <v>0.8771929824561403</v>
      </c>
      <c r="I2640" s="138">
        <f t="shared" si="92"/>
        <v>99.999999999999972</v>
      </c>
      <c r="J2640" s="160">
        <f>J2639/I2639*100</f>
        <v>36.84210526315789</v>
      </c>
      <c r="K2640" s="207">
        <f>K2639/I2639*100</f>
        <v>23.684210526315788</v>
      </c>
      <c r="L2640" s="186">
        <f>L2639/I2639*100</f>
        <v>38.596491228070171</v>
      </c>
    </row>
    <row r="2641" spans="1:12" ht="11.25" customHeight="1" x14ac:dyDescent="0.4">
      <c r="A2641" s="359"/>
      <c r="B2641" s="291" t="s">
        <v>67</v>
      </c>
      <c r="C2641" s="13">
        <v>61</v>
      </c>
      <c r="D2641" s="13">
        <v>235</v>
      </c>
      <c r="E2641" s="13">
        <v>219</v>
      </c>
      <c r="F2641" s="13">
        <v>177</v>
      </c>
      <c r="G2641" s="13">
        <v>150</v>
      </c>
      <c r="H2641" s="13">
        <v>1</v>
      </c>
      <c r="I2641" s="139">
        <f t="shared" si="92"/>
        <v>843</v>
      </c>
      <c r="J2641" s="161">
        <f>C2641+D2641</f>
        <v>296</v>
      </c>
      <c r="K2641" s="208">
        <f>E2641</f>
        <v>219</v>
      </c>
      <c r="L2641" s="187">
        <f>SUM(F2641:G2641)</f>
        <v>327</v>
      </c>
    </row>
    <row r="2642" spans="1:12" ht="11.25" customHeight="1" x14ac:dyDescent="0.4">
      <c r="A2642" s="359"/>
      <c r="B2642" s="289"/>
      <c r="C2642" s="15">
        <f>C2641/I2641*100</f>
        <v>7.2360616844602612</v>
      </c>
      <c r="D2642" s="15">
        <f>D2641/I2641*100</f>
        <v>27.876631079478052</v>
      </c>
      <c r="E2642" s="15">
        <f>E2641/I2641*100</f>
        <v>25.978647686832741</v>
      </c>
      <c r="F2642" s="15">
        <f>F2641/I2641*100</f>
        <v>20.996441281138789</v>
      </c>
      <c r="G2642" s="15">
        <f>G2641/I2641*100</f>
        <v>17.793594306049823</v>
      </c>
      <c r="H2642" s="59">
        <f>H2641/I2641*100</f>
        <v>0.11862396204033215</v>
      </c>
      <c r="I2642" s="138">
        <f t="shared" si="92"/>
        <v>100</v>
      </c>
      <c r="J2642" s="160">
        <f>J2641/I2641*100</f>
        <v>35.112692763938313</v>
      </c>
      <c r="K2642" s="207">
        <f>K2641/I2641*100</f>
        <v>25.978647686832741</v>
      </c>
      <c r="L2642" s="186">
        <f>L2641/I2641*100</f>
        <v>38.790035587188612</v>
      </c>
    </row>
    <row r="2643" spans="1:12" ht="11.25" customHeight="1" x14ac:dyDescent="0.4">
      <c r="A2643" s="359"/>
      <c r="B2643" s="290" t="s">
        <v>69</v>
      </c>
      <c r="C2643" s="13">
        <v>22</v>
      </c>
      <c r="D2643" s="13">
        <v>87</v>
      </c>
      <c r="E2643" s="13">
        <v>87</v>
      </c>
      <c r="F2643" s="13">
        <v>48</v>
      </c>
      <c r="G2643" s="13">
        <v>46</v>
      </c>
      <c r="H2643" s="13">
        <v>3</v>
      </c>
      <c r="I2643" s="139">
        <f t="shared" si="92"/>
        <v>293</v>
      </c>
      <c r="J2643" s="161">
        <f>C2643+D2643</f>
        <v>109</v>
      </c>
      <c r="K2643" s="208">
        <f>E2643</f>
        <v>87</v>
      </c>
      <c r="L2643" s="187">
        <f>SUM(F2643:G2643)</f>
        <v>94</v>
      </c>
    </row>
    <row r="2644" spans="1:12" ht="11.25" customHeight="1" x14ac:dyDescent="0.4">
      <c r="A2644" s="359"/>
      <c r="B2644" s="290"/>
      <c r="C2644" s="15">
        <f>C2643/I2643*100</f>
        <v>7.5085324232081918</v>
      </c>
      <c r="D2644" s="15">
        <f>D2643/I2643*100</f>
        <v>29.692832764505116</v>
      </c>
      <c r="E2644" s="15">
        <f>E2643/I2643*100</f>
        <v>29.692832764505116</v>
      </c>
      <c r="F2644" s="15">
        <f>F2643/I2643*100</f>
        <v>16.382252559726961</v>
      </c>
      <c r="G2644" s="15">
        <f>G2643/I2643*100</f>
        <v>15.699658703071673</v>
      </c>
      <c r="H2644" s="59">
        <f>H2643/I2643*100</f>
        <v>1.0238907849829351</v>
      </c>
      <c r="I2644" s="138">
        <f t="shared" si="92"/>
        <v>100</v>
      </c>
      <c r="J2644" s="160">
        <f>J2643/I2643*100</f>
        <v>37.201365187713307</v>
      </c>
      <c r="K2644" s="207">
        <f>K2643/I2643*100</f>
        <v>29.692832764505116</v>
      </c>
      <c r="L2644" s="186">
        <f>L2643/I2643*100</f>
        <v>32.081911262798634</v>
      </c>
    </row>
    <row r="2645" spans="1:12" ht="11.25" customHeight="1" x14ac:dyDescent="0.4">
      <c r="A2645" s="359"/>
      <c r="B2645" s="291" t="s">
        <v>70</v>
      </c>
      <c r="C2645" s="13">
        <v>11</v>
      </c>
      <c r="D2645" s="13">
        <v>29</v>
      </c>
      <c r="E2645" s="13">
        <v>51</v>
      </c>
      <c r="F2645" s="13">
        <v>23</v>
      </c>
      <c r="G2645" s="13">
        <v>20</v>
      </c>
      <c r="H2645" s="13">
        <v>5</v>
      </c>
      <c r="I2645" s="139">
        <f t="shared" si="92"/>
        <v>139</v>
      </c>
      <c r="J2645" s="161">
        <f>C2645+D2645</f>
        <v>40</v>
      </c>
      <c r="K2645" s="208">
        <f>E2645</f>
        <v>51</v>
      </c>
      <c r="L2645" s="187">
        <f>SUM(F2645:G2645)</f>
        <v>43</v>
      </c>
    </row>
    <row r="2646" spans="1:12" ht="11.25" customHeight="1" x14ac:dyDescent="0.4">
      <c r="A2646" s="359"/>
      <c r="B2646" s="289"/>
      <c r="C2646" s="15">
        <f>C2645/I2645*100</f>
        <v>7.9136690647482011</v>
      </c>
      <c r="D2646" s="15">
        <f>D2645/I2645*100</f>
        <v>20.863309352517987</v>
      </c>
      <c r="E2646" s="15">
        <f>E2645/I2645*100</f>
        <v>36.690647482014391</v>
      </c>
      <c r="F2646" s="15">
        <f>F2645/I2645*100</f>
        <v>16.546762589928058</v>
      </c>
      <c r="G2646" s="15">
        <f>G2645/I2645*100</f>
        <v>14.388489208633093</v>
      </c>
      <c r="H2646" s="59">
        <f>H2645/I2645*100</f>
        <v>3.5971223021582732</v>
      </c>
      <c r="I2646" s="138">
        <f t="shared" si="92"/>
        <v>100</v>
      </c>
      <c r="J2646" s="160">
        <f>J2645/I2645*100</f>
        <v>28.776978417266186</v>
      </c>
      <c r="K2646" s="207">
        <f>K2645/I2645*100</f>
        <v>36.690647482014391</v>
      </c>
      <c r="L2646" s="186">
        <f>L2645/I2645*100</f>
        <v>30.935251798561154</v>
      </c>
    </row>
    <row r="2647" spans="1:12" ht="11.25" customHeight="1" x14ac:dyDescent="0.4">
      <c r="A2647" s="359"/>
      <c r="B2647" s="290" t="s">
        <v>53</v>
      </c>
      <c r="C2647" s="13">
        <v>1</v>
      </c>
      <c r="D2647" s="13">
        <v>2</v>
      </c>
      <c r="E2647" s="13">
        <v>1</v>
      </c>
      <c r="F2647" s="13">
        <v>0</v>
      </c>
      <c r="G2647" s="13">
        <v>0</v>
      </c>
      <c r="H2647" s="13">
        <v>3</v>
      </c>
      <c r="I2647" s="139">
        <f t="shared" si="92"/>
        <v>7</v>
      </c>
      <c r="J2647" s="163">
        <f>C2647+D2647</f>
        <v>3</v>
      </c>
      <c r="K2647" s="208">
        <f>E2647</f>
        <v>1</v>
      </c>
      <c r="L2647" s="187">
        <f>SUM(F2647:G2647)</f>
        <v>0</v>
      </c>
    </row>
    <row r="2648" spans="1:12" ht="11.25" customHeight="1" x14ac:dyDescent="0.4">
      <c r="A2648" s="360"/>
      <c r="B2648" s="293"/>
      <c r="C2648" s="17">
        <f>C2647/I2647*100</f>
        <v>14.285714285714285</v>
      </c>
      <c r="D2648" s="17">
        <f>D2647/I2647*100</f>
        <v>28.571428571428569</v>
      </c>
      <c r="E2648" s="17">
        <f>E2647/I2647*100</f>
        <v>14.285714285714285</v>
      </c>
      <c r="F2648" s="17">
        <f>F2647/I2647*100</f>
        <v>0</v>
      </c>
      <c r="G2648" s="17">
        <f>G2647/I2647*100</f>
        <v>0</v>
      </c>
      <c r="H2648" s="69">
        <f>H2647/I2647*100</f>
        <v>42.857142857142854</v>
      </c>
      <c r="I2648" s="137">
        <f t="shared" si="92"/>
        <v>100</v>
      </c>
      <c r="J2648" s="164">
        <f>J2647/I2647*100</f>
        <v>42.857142857142854</v>
      </c>
      <c r="K2648" s="209">
        <f>K2647/I2647*100</f>
        <v>14.285714285714285</v>
      </c>
      <c r="L2648" s="189">
        <f>L2647/I2647*100</f>
        <v>0</v>
      </c>
    </row>
    <row r="2649" spans="1:12" ht="11.25" customHeight="1" x14ac:dyDescent="0.4">
      <c r="A2649" s="2"/>
      <c r="B2649" s="6"/>
      <c r="C2649" s="20"/>
      <c r="D2649" s="20"/>
      <c r="E2649" s="20"/>
      <c r="F2649" s="20"/>
      <c r="G2649" s="20"/>
      <c r="H2649" s="20"/>
      <c r="I2649" s="29"/>
      <c r="J2649" s="29"/>
      <c r="K2649" s="29"/>
      <c r="L2649" s="29"/>
    </row>
    <row r="2650" spans="1:12" ht="11.25" customHeight="1" x14ac:dyDescent="0.4">
      <c r="A2650" s="2"/>
      <c r="B2650" s="6"/>
      <c r="C2650" s="20"/>
      <c r="D2650" s="20"/>
      <c r="E2650" s="20"/>
      <c r="F2650" s="20"/>
      <c r="G2650" s="20"/>
      <c r="H2650" s="20"/>
      <c r="I2650" s="29"/>
      <c r="J2650" s="29"/>
      <c r="K2650" s="29"/>
      <c r="L2650" s="29"/>
    </row>
    <row r="2651" spans="1:12" ht="18.75" customHeight="1" x14ac:dyDescent="0.4">
      <c r="A2651" s="2"/>
      <c r="B2651" s="6"/>
      <c r="C2651" s="20"/>
      <c r="D2651" s="20"/>
      <c r="E2651" s="20"/>
      <c r="F2651" s="29"/>
      <c r="G2651" s="110"/>
      <c r="H2651" s="110"/>
      <c r="I2651" s="110"/>
      <c r="J2651" s="110"/>
      <c r="K2651" s="110"/>
      <c r="L2651" s="110"/>
    </row>
    <row r="2652" spans="1:12" ht="30" customHeight="1" x14ac:dyDescent="0.4">
      <c r="A2652" s="266" t="s">
        <v>310</v>
      </c>
      <c r="B2652" s="266"/>
      <c r="C2652" s="266"/>
      <c r="D2652" s="266"/>
      <c r="E2652" s="266"/>
      <c r="F2652" s="266"/>
      <c r="G2652" s="266"/>
      <c r="H2652" s="266"/>
      <c r="I2652" s="266"/>
      <c r="J2652" s="266"/>
      <c r="K2652" s="266"/>
      <c r="L2652" s="266"/>
    </row>
    <row r="2653" spans="1:12" ht="10.5" customHeight="1" x14ac:dyDescent="0.15">
      <c r="A2653" s="258"/>
      <c r="B2653" s="259"/>
      <c r="C2653" s="9">
        <v>1</v>
      </c>
      <c r="D2653" s="9">
        <v>2</v>
      </c>
      <c r="E2653" s="9">
        <v>3</v>
      </c>
      <c r="F2653" s="9">
        <v>4</v>
      </c>
      <c r="G2653" s="9">
        <v>5</v>
      </c>
      <c r="H2653" s="294" t="s">
        <v>21</v>
      </c>
      <c r="I2653" s="282" t="s">
        <v>75</v>
      </c>
      <c r="J2653" s="156" t="s">
        <v>44</v>
      </c>
      <c r="K2653" s="9">
        <v>3</v>
      </c>
      <c r="L2653" s="182" t="s">
        <v>38</v>
      </c>
    </row>
    <row r="2654" spans="1:12" ht="100.5" customHeight="1" x14ac:dyDescent="0.15">
      <c r="A2654" s="260" t="s">
        <v>12</v>
      </c>
      <c r="B2654" s="261"/>
      <c r="C2654" s="33" t="s">
        <v>78</v>
      </c>
      <c r="D2654" s="58" t="s">
        <v>211</v>
      </c>
      <c r="E2654" s="58" t="s">
        <v>62</v>
      </c>
      <c r="F2654" s="58" t="s">
        <v>175</v>
      </c>
      <c r="G2654" s="10" t="s">
        <v>9</v>
      </c>
      <c r="H2654" s="305"/>
      <c r="I2654" s="332"/>
      <c r="J2654" s="190" t="s">
        <v>78</v>
      </c>
      <c r="K2654" s="10" t="s">
        <v>62</v>
      </c>
      <c r="L2654" s="229" t="s">
        <v>9</v>
      </c>
    </row>
    <row r="2655" spans="1:12" ht="11.25" customHeight="1" x14ac:dyDescent="0.4">
      <c r="A2655" s="306" t="s">
        <v>10</v>
      </c>
      <c r="B2655" s="307"/>
      <c r="C2655" s="11">
        <f t="shared" ref="C2655:H2655" si="93">C2657+C2659+C2661+C2663</f>
        <v>115</v>
      </c>
      <c r="D2655" s="11">
        <f t="shared" si="93"/>
        <v>479</v>
      </c>
      <c r="E2655" s="11">
        <f t="shared" si="93"/>
        <v>425</v>
      </c>
      <c r="F2655" s="11">
        <f t="shared" si="93"/>
        <v>443</v>
      </c>
      <c r="G2655" s="11">
        <f t="shared" si="93"/>
        <v>386</v>
      </c>
      <c r="H2655" s="11">
        <f t="shared" si="93"/>
        <v>35</v>
      </c>
      <c r="I2655" s="154">
        <f t="shared" ref="I2655:I2718" si="94">SUM(C2655:H2655)</f>
        <v>1883</v>
      </c>
      <c r="J2655" s="37">
        <f>C2655+D2655</f>
        <v>594</v>
      </c>
      <c r="K2655" s="11">
        <f>E2655</f>
        <v>425</v>
      </c>
      <c r="L2655" s="230">
        <f>SUM(F2655:G2655)</f>
        <v>829</v>
      </c>
    </row>
    <row r="2656" spans="1:12" ht="11.25" customHeight="1" x14ac:dyDescent="0.4">
      <c r="A2656" s="286"/>
      <c r="B2656" s="287"/>
      <c r="C2656" s="12">
        <f>C2655/I2655*100</f>
        <v>6.1072756240042487</v>
      </c>
      <c r="D2656" s="12">
        <f>D2655/I2655*100</f>
        <v>25.438130642591609</v>
      </c>
      <c r="E2656" s="12">
        <f>E2655/I2655*100</f>
        <v>22.570366436537441</v>
      </c>
      <c r="F2656" s="12">
        <f>F2655/I2655*100</f>
        <v>23.526287838555497</v>
      </c>
      <c r="G2656" s="12">
        <f>G2655/I2655*100</f>
        <v>20.499203398831654</v>
      </c>
      <c r="H2656" s="64">
        <f>H2655/I2655*100</f>
        <v>1.8587360594795539</v>
      </c>
      <c r="I2656" s="137">
        <f t="shared" si="94"/>
        <v>100.00000000000001</v>
      </c>
      <c r="J2656" s="159">
        <f>J2655/I2655*100</f>
        <v>31.545406266595862</v>
      </c>
      <c r="K2656" s="206">
        <f>K2655/I2655*100</f>
        <v>22.570366436537441</v>
      </c>
      <c r="L2656" s="185">
        <f>L2655/I2655*100</f>
        <v>44.025491237387151</v>
      </c>
    </row>
    <row r="2657" spans="1:12" ht="11.25" customHeight="1" x14ac:dyDescent="0.4">
      <c r="A2657" s="358" t="s">
        <v>22</v>
      </c>
      <c r="B2657" s="288" t="s">
        <v>23</v>
      </c>
      <c r="C2657" s="13">
        <v>60</v>
      </c>
      <c r="D2657" s="13">
        <v>321</v>
      </c>
      <c r="E2657" s="13">
        <v>303</v>
      </c>
      <c r="F2657" s="13">
        <v>339</v>
      </c>
      <c r="G2657" s="13">
        <v>300</v>
      </c>
      <c r="H2657" s="13">
        <v>22</v>
      </c>
      <c r="I2657" s="136">
        <f t="shared" si="94"/>
        <v>1345</v>
      </c>
      <c r="J2657" s="158">
        <f>C2657+D2657</f>
        <v>381</v>
      </c>
      <c r="K2657" s="22">
        <f>E2657</f>
        <v>303</v>
      </c>
      <c r="L2657" s="184">
        <f>SUM(F2657:G2657)</f>
        <v>639</v>
      </c>
    </row>
    <row r="2658" spans="1:12" ht="11.25" customHeight="1" x14ac:dyDescent="0.4">
      <c r="A2658" s="359"/>
      <c r="B2658" s="289"/>
      <c r="C2658" s="14">
        <f>C2657/I2657*100</f>
        <v>4.4609665427509295</v>
      </c>
      <c r="D2658" s="16">
        <f>D2657/I2657*100</f>
        <v>23.866171003717472</v>
      </c>
      <c r="E2658" s="16">
        <f>E2657/I2657*100</f>
        <v>22.527881040892193</v>
      </c>
      <c r="F2658" s="16">
        <f>F2657/I2657*100</f>
        <v>25.204460966542751</v>
      </c>
      <c r="G2658" s="16">
        <f>G2657/I2657*100</f>
        <v>22.304832713754646</v>
      </c>
      <c r="H2658" s="65">
        <f>H2657/I2657*100</f>
        <v>1.6356877323420074</v>
      </c>
      <c r="I2658" s="138">
        <f t="shared" si="94"/>
        <v>100</v>
      </c>
      <c r="J2658" s="160">
        <f>J2657/I2657*100</f>
        <v>28.3271375464684</v>
      </c>
      <c r="K2658" s="207">
        <f>K2657/I2657*100</f>
        <v>22.527881040892193</v>
      </c>
      <c r="L2658" s="186">
        <f>L2657/I2657*100</f>
        <v>47.509293680297397</v>
      </c>
    </row>
    <row r="2659" spans="1:12" ht="11.25" customHeight="1" x14ac:dyDescent="0.4">
      <c r="A2659" s="359"/>
      <c r="B2659" s="290" t="s">
        <v>25</v>
      </c>
      <c r="C2659" s="13">
        <v>35</v>
      </c>
      <c r="D2659" s="13">
        <v>91</v>
      </c>
      <c r="E2659" s="13">
        <v>84</v>
      </c>
      <c r="F2659" s="13">
        <v>67</v>
      </c>
      <c r="G2659" s="13">
        <v>54</v>
      </c>
      <c r="H2659" s="13">
        <v>5</v>
      </c>
      <c r="I2659" s="139">
        <f t="shared" si="94"/>
        <v>336</v>
      </c>
      <c r="J2659" s="161">
        <f>C2659+D2659</f>
        <v>126</v>
      </c>
      <c r="K2659" s="208">
        <f>E2659</f>
        <v>84</v>
      </c>
      <c r="L2659" s="187">
        <f>SUM(F2659:G2659)</f>
        <v>121</v>
      </c>
    </row>
    <row r="2660" spans="1:12" ht="11.25" customHeight="1" x14ac:dyDescent="0.4">
      <c r="A2660" s="359"/>
      <c r="B2660" s="290"/>
      <c r="C2660" s="15">
        <f>C2659/I2659*100</f>
        <v>10.416666666666668</v>
      </c>
      <c r="D2660" s="15">
        <f>D2659/I2659*100</f>
        <v>27.083333333333332</v>
      </c>
      <c r="E2660" s="15">
        <f>E2659/I2659*100</f>
        <v>25</v>
      </c>
      <c r="F2660" s="15">
        <f>F2659/I2659*100</f>
        <v>19.940476190476193</v>
      </c>
      <c r="G2660" s="15">
        <f>G2659/I2659*100</f>
        <v>16.071428571428573</v>
      </c>
      <c r="H2660" s="59">
        <f>H2659/I2659*100</f>
        <v>1.4880952380952379</v>
      </c>
      <c r="I2660" s="138">
        <f t="shared" si="94"/>
        <v>100</v>
      </c>
      <c r="J2660" s="160">
        <f>J2659/I2659*100</f>
        <v>37.5</v>
      </c>
      <c r="K2660" s="207">
        <f>K2659/I2659*100</f>
        <v>25</v>
      </c>
      <c r="L2660" s="186">
        <f>L2659/I2659*100</f>
        <v>36.011904761904759</v>
      </c>
    </row>
    <row r="2661" spans="1:12" ht="11.25" customHeight="1" x14ac:dyDescent="0.4">
      <c r="A2661" s="359"/>
      <c r="B2661" s="291" t="s">
        <v>14</v>
      </c>
      <c r="C2661" s="13">
        <v>15</v>
      </c>
      <c r="D2661" s="13">
        <v>36</v>
      </c>
      <c r="E2661" s="13">
        <v>26</v>
      </c>
      <c r="F2661" s="13">
        <v>30</v>
      </c>
      <c r="G2661" s="13">
        <v>23</v>
      </c>
      <c r="H2661" s="13">
        <v>5</v>
      </c>
      <c r="I2661" s="139">
        <f t="shared" si="94"/>
        <v>135</v>
      </c>
      <c r="J2661" s="161">
        <f>C2661+D2661</f>
        <v>51</v>
      </c>
      <c r="K2661" s="208">
        <f>E2661</f>
        <v>26</v>
      </c>
      <c r="L2661" s="187">
        <f>SUM(F2661:G2661)</f>
        <v>53</v>
      </c>
    </row>
    <row r="2662" spans="1:12" ht="11.25" customHeight="1" x14ac:dyDescent="0.4">
      <c r="A2662" s="359"/>
      <c r="B2662" s="289"/>
      <c r="C2662" s="16">
        <f>C2661/I2661*100</f>
        <v>11.111111111111111</v>
      </c>
      <c r="D2662" s="16">
        <f>D2661/I2661*100</f>
        <v>26.666666666666668</v>
      </c>
      <c r="E2662" s="16">
        <f>E2661/I2661*100</f>
        <v>19.25925925925926</v>
      </c>
      <c r="F2662" s="16">
        <f>F2661/I2661*100</f>
        <v>22.222222222222221</v>
      </c>
      <c r="G2662" s="16">
        <f>G2661/I2661*100</f>
        <v>17.037037037037038</v>
      </c>
      <c r="H2662" s="65">
        <f>H2661/I2661*100</f>
        <v>3.7037037037037033</v>
      </c>
      <c r="I2662" s="138">
        <f t="shared" si="94"/>
        <v>100.00000000000001</v>
      </c>
      <c r="J2662" s="160">
        <f>J2661/I2661*100</f>
        <v>37.777777777777779</v>
      </c>
      <c r="K2662" s="207">
        <f>K2661/I2661*100</f>
        <v>19.25925925925926</v>
      </c>
      <c r="L2662" s="186">
        <f>L2661/I2661*100</f>
        <v>39.25925925925926</v>
      </c>
    </row>
    <row r="2663" spans="1:12" ht="11.25" customHeight="1" x14ac:dyDescent="0.4">
      <c r="A2663" s="359"/>
      <c r="B2663" s="290" t="s">
        <v>16</v>
      </c>
      <c r="C2663" s="13">
        <v>5</v>
      </c>
      <c r="D2663" s="13">
        <v>31</v>
      </c>
      <c r="E2663" s="13">
        <v>12</v>
      </c>
      <c r="F2663" s="13">
        <v>7</v>
      </c>
      <c r="G2663" s="13">
        <v>9</v>
      </c>
      <c r="H2663" s="13">
        <v>3</v>
      </c>
      <c r="I2663" s="139">
        <f t="shared" si="94"/>
        <v>67</v>
      </c>
      <c r="J2663" s="161">
        <f>C2663+D2663</f>
        <v>36</v>
      </c>
      <c r="K2663" s="208">
        <f>E2663</f>
        <v>12</v>
      </c>
      <c r="L2663" s="187">
        <f>SUM(F2663:G2663)</f>
        <v>16</v>
      </c>
    </row>
    <row r="2664" spans="1:12" ht="11.25" customHeight="1" x14ac:dyDescent="0.4">
      <c r="A2664" s="359"/>
      <c r="B2664" s="290"/>
      <c r="C2664" s="17">
        <f>C2663/I2663*100</f>
        <v>7.4626865671641784</v>
      </c>
      <c r="D2664" s="17">
        <f>D2663/I2663*100</f>
        <v>46.268656716417908</v>
      </c>
      <c r="E2664" s="17">
        <f>E2663/I2663*100</f>
        <v>17.910447761194028</v>
      </c>
      <c r="F2664" s="17">
        <f>F2663/I2663*100</f>
        <v>10.44776119402985</v>
      </c>
      <c r="G2664" s="17">
        <f>G2663/I2663*100</f>
        <v>13.432835820895523</v>
      </c>
      <c r="H2664" s="69">
        <f>H2663/I2663*100</f>
        <v>4.4776119402985071</v>
      </c>
      <c r="I2664" s="137">
        <f t="shared" si="94"/>
        <v>99.999999999999986</v>
      </c>
      <c r="J2664" s="160">
        <f>J2663/I2663*100</f>
        <v>53.731343283582092</v>
      </c>
      <c r="K2664" s="207">
        <f>K2663/I2663*100</f>
        <v>17.910447761194028</v>
      </c>
      <c r="L2664" s="186">
        <f>L2663/I2663*100</f>
        <v>23.880597014925371</v>
      </c>
    </row>
    <row r="2665" spans="1:12" ht="11.25" customHeight="1" x14ac:dyDescent="0.4">
      <c r="A2665" s="358" t="s">
        <v>30</v>
      </c>
      <c r="B2665" s="288" t="s">
        <v>31</v>
      </c>
      <c r="C2665" s="13">
        <v>54</v>
      </c>
      <c r="D2665" s="13">
        <v>221</v>
      </c>
      <c r="E2665" s="13">
        <v>181</v>
      </c>
      <c r="F2665" s="13">
        <v>180</v>
      </c>
      <c r="G2665" s="13">
        <v>163</v>
      </c>
      <c r="H2665" s="13">
        <v>14</v>
      </c>
      <c r="I2665" s="136">
        <f t="shared" si="94"/>
        <v>813</v>
      </c>
      <c r="J2665" s="158">
        <f>C2665+D2665</f>
        <v>275</v>
      </c>
      <c r="K2665" s="22">
        <f>E2665</f>
        <v>181</v>
      </c>
      <c r="L2665" s="184">
        <f>SUM(F2665:G2665)</f>
        <v>343</v>
      </c>
    </row>
    <row r="2666" spans="1:12" ht="11.25" customHeight="1" x14ac:dyDescent="0.4">
      <c r="A2666" s="359"/>
      <c r="B2666" s="290"/>
      <c r="C2666" s="14">
        <f>C2665/I2665*100</f>
        <v>6.6420664206642073</v>
      </c>
      <c r="D2666" s="16">
        <f>D2665/I2665*100</f>
        <v>27.183271832718326</v>
      </c>
      <c r="E2666" s="16">
        <f>E2665/I2665*100</f>
        <v>22.263222632226324</v>
      </c>
      <c r="F2666" s="16">
        <f>F2665/I2665*100</f>
        <v>22.140221402214021</v>
      </c>
      <c r="G2666" s="16">
        <f>G2665/I2665*100</f>
        <v>20.049200492004921</v>
      </c>
      <c r="H2666" s="65">
        <f>H2665/I2665*100</f>
        <v>1.7220172201722017</v>
      </c>
      <c r="I2666" s="138">
        <f t="shared" si="94"/>
        <v>100</v>
      </c>
      <c r="J2666" s="160">
        <f>J2665/I2665*100</f>
        <v>33.825338253382533</v>
      </c>
      <c r="K2666" s="207">
        <f>K2665/I2665*100</f>
        <v>22.263222632226324</v>
      </c>
      <c r="L2666" s="186">
        <f>L2665/I2665*100</f>
        <v>42.189421894218945</v>
      </c>
    </row>
    <row r="2667" spans="1:12" ht="11.25" customHeight="1" x14ac:dyDescent="0.4">
      <c r="A2667" s="359"/>
      <c r="B2667" s="291" t="s">
        <v>32</v>
      </c>
      <c r="C2667" s="13">
        <v>61</v>
      </c>
      <c r="D2667" s="13">
        <v>254</v>
      </c>
      <c r="E2667" s="13">
        <v>237</v>
      </c>
      <c r="F2667" s="13">
        <v>256</v>
      </c>
      <c r="G2667" s="13">
        <v>216</v>
      </c>
      <c r="H2667" s="13">
        <v>21</v>
      </c>
      <c r="I2667" s="139">
        <f t="shared" si="94"/>
        <v>1045</v>
      </c>
      <c r="J2667" s="161">
        <f>C2667+D2667</f>
        <v>315</v>
      </c>
      <c r="K2667" s="208">
        <f>E2667</f>
        <v>237</v>
      </c>
      <c r="L2667" s="187">
        <f>SUM(F2667:G2667)</f>
        <v>472</v>
      </c>
    </row>
    <row r="2668" spans="1:12" ht="11.25" customHeight="1" x14ac:dyDescent="0.4">
      <c r="A2668" s="359"/>
      <c r="B2668" s="289"/>
      <c r="C2668" s="15">
        <f>C2667/I2667*100</f>
        <v>5.8373205741626792</v>
      </c>
      <c r="D2668" s="15">
        <f>D2667/I2667*100</f>
        <v>24.306220095693782</v>
      </c>
      <c r="E2668" s="15">
        <f>E2667/I2667*100</f>
        <v>22.679425837320576</v>
      </c>
      <c r="F2668" s="15">
        <f>F2667/I2667*100</f>
        <v>24.497607655502392</v>
      </c>
      <c r="G2668" s="15">
        <f>G2667/I2667*100</f>
        <v>20.669856459330145</v>
      </c>
      <c r="H2668" s="59">
        <f>H2667/I2667*100</f>
        <v>2.0095693779904304</v>
      </c>
      <c r="I2668" s="138">
        <f t="shared" si="94"/>
        <v>100.00000000000001</v>
      </c>
      <c r="J2668" s="160">
        <f>J2667/I2667*100</f>
        <v>30.14354066985646</v>
      </c>
      <c r="K2668" s="207">
        <f>K2667/I2667*100</f>
        <v>22.679425837320576</v>
      </c>
      <c r="L2668" s="186">
        <f>L2667/I2667*100</f>
        <v>45.167464114832534</v>
      </c>
    </row>
    <row r="2669" spans="1:12" ht="11.25" customHeight="1" x14ac:dyDescent="0.4">
      <c r="A2669" s="359"/>
      <c r="B2669" s="291" t="s">
        <v>36</v>
      </c>
      <c r="C2669" s="13">
        <v>0</v>
      </c>
      <c r="D2669" s="13">
        <v>0</v>
      </c>
      <c r="E2669" s="13">
        <v>1</v>
      </c>
      <c r="F2669" s="13">
        <v>0</v>
      </c>
      <c r="G2669" s="13">
        <v>1</v>
      </c>
      <c r="H2669" s="13">
        <v>0</v>
      </c>
      <c r="I2669" s="139">
        <f t="shared" si="94"/>
        <v>2</v>
      </c>
      <c r="J2669" s="161">
        <f>C2669+D2669</f>
        <v>0</v>
      </c>
      <c r="K2669" s="208">
        <f>E2669</f>
        <v>1</v>
      </c>
      <c r="L2669" s="187">
        <f>SUM(F2669:G2669)</f>
        <v>1</v>
      </c>
    </row>
    <row r="2670" spans="1:12" ht="11.25" customHeight="1" x14ac:dyDescent="0.4">
      <c r="A2670" s="359"/>
      <c r="B2670" s="289"/>
      <c r="C2670" s="15">
        <f>C2669/I2669*100</f>
        <v>0</v>
      </c>
      <c r="D2670" s="15">
        <f>D2669/I2669*100</f>
        <v>0</v>
      </c>
      <c r="E2670" s="15">
        <f>E2669/I2669*100</f>
        <v>50</v>
      </c>
      <c r="F2670" s="15">
        <f>F2669/I2669*100</f>
        <v>0</v>
      </c>
      <c r="G2670" s="15">
        <f>G2669/I2669*100</f>
        <v>50</v>
      </c>
      <c r="H2670" s="59">
        <f>H2669/I2669*100</f>
        <v>0</v>
      </c>
      <c r="I2670" s="138">
        <f t="shared" si="94"/>
        <v>100</v>
      </c>
      <c r="J2670" s="160">
        <f>J2669/I2669*100</f>
        <v>0</v>
      </c>
      <c r="K2670" s="207">
        <f>K2669/I2669*100</f>
        <v>50</v>
      </c>
      <c r="L2670" s="186">
        <f>L2669/I2669*100</f>
        <v>50</v>
      </c>
    </row>
    <row r="2671" spans="1:12" ht="11.25" customHeight="1" x14ac:dyDescent="0.4">
      <c r="A2671" s="359"/>
      <c r="B2671" s="291" t="s">
        <v>105</v>
      </c>
      <c r="C2671" s="13">
        <v>0</v>
      </c>
      <c r="D2671" s="13">
        <v>4</v>
      </c>
      <c r="E2671" s="13">
        <v>5</v>
      </c>
      <c r="F2671" s="13">
        <v>7</v>
      </c>
      <c r="G2671" s="13">
        <v>5</v>
      </c>
      <c r="H2671" s="13">
        <v>0</v>
      </c>
      <c r="I2671" s="139">
        <f t="shared" si="94"/>
        <v>21</v>
      </c>
      <c r="J2671" s="161">
        <f>C2671+D2671</f>
        <v>4</v>
      </c>
      <c r="K2671" s="208">
        <f>E2671</f>
        <v>5</v>
      </c>
      <c r="L2671" s="187">
        <f>SUM(F2671:G2671)</f>
        <v>12</v>
      </c>
    </row>
    <row r="2672" spans="1:12" ht="11.25" customHeight="1" x14ac:dyDescent="0.4">
      <c r="A2672" s="359"/>
      <c r="B2672" s="289"/>
      <c r="C2672" s="15">
        <f>C2671/I2671*100</f>
        <v>0</v>
      </c>
      <c r="D2672" s="15">
        <f>D2671/I2671*100</f>
        <v>19.047619047619047</v>
      </c>
      <c r="E2672" s="15">
        <f>E2671/I2671*100</f>
        <v>23.809523809523807</v>
      </c>
      <c r="F2672" s="15">
        <f>F2671/I2671*100</f>
        <v>33.333333333333329</v>
      </c>
      <c r="G2672" s="15">
        <f>G2671/I2671*100</f>
        <v>23.809523809523807</v>
      </c>
      <c r="H2672" s="59">
        <f>H2671/I2671*100</f>
        <v>0</v>
      </c>
      <c r="I2672" s="138">
        <f t="shared" si="94"/>
        <v>99.999999999999986</v>
      </c>
      <c r="J2672" s="160">
        <f>J2671/I2671*100</f>
        <v>19.047619047619047</v>
      </c>
      <c r="K2672" s="207">
        <f>K2671/I2671*100</f>
        <v>23.809523809523807</v>
      </c>
      <c r="L2672" s="186">
        <f>L2671/I2671*100</f>
        <v>57.142857142857139</v>
      </c>
    </row>
    <row r="2673" spans="1:12" ht="11.25" customHeight="1" x14ac:dyDescent="0.4">
      <c r="A2673" s="359"/>
      <c r="B2673" s="290" t="s">
        <v>53</v>
      </c>
      <c r="C2673" s="13">
        <v>0</v>
      </c>
      <c r="D2673" s="13">
        <v>0</v>
      </c>
      <c r="E2673" s="13">
        <v>1</v>
      </c>
      <c r="F2673" s="13">
        <v>0</v>
      </c>
      <c r="G2673" s="13">
        <v>1</v>
      </c>
      <c r="H2673" s="13">
        <v>0</v>
      </c>
      <c r="I2673" s="139">
        <f t="shared" si="94"/>
        <v>2</v>
      </c>
      <c r="J2673" s="161">
        <f>C2673+D2673</f>
        <v>0</v>
      </c>
      <c r="K2673" s="208">
        <f>E2673</f>
        <v>1</v>
      </c>
      <c r="L2673" s="187">
        <f>SUM(F2673:G2673)</f>
        <v>1</v>
      </c>
    </row>
    <row r="2674" spans="1:12" ht="11.25" customHeight="1" x14ac:dyDescent="0.4">
      <c r="A2674" s="360"/>
      <c r="B2674" s="293"/>
      <c r="C2674" s="19">
        <f>C2673/I2673*100</f>
        <v>0</v>
      </c>
      <c r="D2674" s="19">
        <f>D2673/I2673*100</f>
        <v>0</v>
      </c>
      <c r="E2674" s="19">
        <f>E2673/I2673*100</f>
        <v>50</v>
      </c>
      <c r="F2674" s="19">
        <f>F2673/I2673*100</f>
        <v>0</v>
      </c>
      <c r="G2674" s="19">
        <f>G2673/I2673*100</f>
        <v>50</v>
      </c>
      <c r="H2674" s="76">
        <f>H2673/I2673*100</f>
        <v>0</v>
      </c>
      <c r="I2674" s="137">
        <f t="shared" si="94"/>
        <v>100</v>
      </c>
      <c r="J2674" s="159">
        <f>J2673/I2673*100</f>
        <v>0</v>
      </c>
      <c r="K2674" s="206">
        <f>K2673/I2673*100</f>
        <v>50</v>
      </c>
      <c r="L2674" s="185">
        <f>L2673/I2673*100</f>
        <v>50</v>
      </c>
    </row>
    <row r="2675" spans="1:12" ht="11.25" customHeight="1" x14ac:dyDescent="0.4">
      <c r="A2675" s="358" t="s">
        <v>40</v>
      </c>
      <c r="B2675" s="288" t="s">
        <v>41</v>
      </c>
      <c r="C2675" s="13">
        <v>2</v>
      </c>
      <c r="D2675" s="13">
        <v>17</v>
      </c>
      <c r="E2675" s="13">
        <v>22</v>
      </c>
      <c r="F2675" s="13">
        <v>11</v>
      </c>
      <c r="G2675" s="13">
        <v>14</v>
      </c>
      <c r="H2675" s="13">
        <v>3</v>
      </c>
      <c r="I2675" s="136">
        <f t="shared" si="94"/>
        <v>69</v>
      </c>
      <c r="J2675" s="158">
        <f>C2675+D2675</f>
        <v>19</v>
      </c>
      <c r="K2675" s="22">
        <f>E2675</f>
        <v>22</v>
      </c>
      <c r="L2675" s="184">
        <f>SUM(F2675:G2675)</f>
        <v>25</v>
      </c>
    </row>
    <row r="2676" spans="1:12" ht="11.25" customHeight="1" x14ac:dyDescent="0.4">
      <c r="A2676" s="359"/>
      <c r="B2676" s="289"/>
      <c r="C2676" s="14">
        <f>C2675/I2675*100</f>
        <v>2.8985507246376812</v>
      </c>
      <c r="D2676" s="16">
        <f>D2675/I2675*100</f>
        <v>24.637681159420293</v>
      </c>
      <c r="E2676" s="16">
        <f>E2675/I2675*100</f>
        <v>31.884057971014489</v>
      </c>
      <c r="F2676" s="16">
        <f>F2675/I2675*100</f>
        <v>15.942028985507244</v>
      </c>
      <c r="G2676" s="16">
        <f>G2675/I2675*100</f>
        <v>20.289855072463769</v>
      </c>
      <c r="H2676" s="65">
        <f>H2675/I2675*100</f>
        <v>4.3478260869565215</v>
      </c>
      <c r="I2676" s="138">
        <f t="shared" si="94"/>
        <v>99.999999999999986</v>
      </c>
      <c r="J2676" s="160">
        <f>J2675/I2675*100</f>
        <v>27.536231884057973</v>
      </c>
      <c r="K2676" s="207">
        <f>K2675/I2675*100</f>
        <v>31.884057971014489</v>
      </c>
      <c r="L2676" s="186">
        <f>L2675/I2675*100</f>
        <v>36.231884057971016</v>
      </c>
    </row>
    <row r="2677" spans="1:12" ht="11.25" customHeight="1" x14ac:dyDescent="0.4">
      <c r="A2677" s="359"/>
      <c r="B2677" s="290" t="s">
        <v>42</v>
      </c>
      <c r="C2677" s="13">
        <v>11</v>
      </c>
      <c r="D2677" s="13">
        <v>26</v>
      </c>
      <c r="E2677" s="13">
        <v>32</v>
      </c>
      <c r="F2677" s="13">
        <v>28</v>
      </c>
      <c r="G2677" s="13">
        <v>25</v>
      </c>
      <c r="H2677" s="13">
        <v>0</v>
      </c>
      <c r="I2677" s="139">
        <f t="shared" si="94"/>
        <v>122</v>
      </c>
      <c r="J2677" s="161">
        <f>C2677+D2677</f>
        <v>37</v>
      </c>
      <c r="K2677" s="208">
        <f>E2677</f>
        <v>32</v>
      </c>
      <c r="L2677" s="187">
        <f>SUM(F2677:G2677)</f>
        <v>53</v>
      </c>
    </row>
    <row r="2678" spans="1:12" ht="11.25" customHeight="1" x14ac:dyDescent="0.4">
      <c r="A2678" s="359"/>
      <c r="B2678" s="290"/>
      <c r="C2678" s="15">
        <f>C2677/I2677*100</f>
        <v>9.0163934426229506</v>
      </c>
      <c r="D2678" s="15">
        <f>D2677/I2677*100</f>
        <v>21.311475409836063</v>
      </c>
      <c r="E2678" s="15">
        <f>E2677/I2677*100</f>
        <v>26.229508196721312</v>
      </c>
      <c r="F2678" s="15">
        <f>F2677/I2677*100</f>
        <v>22.950819672131146</v>
      </c>
      <c r="G2678" s="15">
        <f>G2677/I2677*100</f>
        <v>20.491803278688526</v>
      </c>
      <c r="H2678" s="59">
        <f>H2677/I2677*100</f>
        <v>0</v>
      </c>
      <c r="I2678" s="138">
        <f t="shared" si="94"/>
        <v>99.999999999999986</v>
      </c>
      <c r="J2678" s="160">
        <f>J2677/I2677*100</f>
        <v>30.327868852459016</v>
      </c>
      <c r="K2678" s="207">
        <f>K2677/I2677*100</f>
        <v>26.229508196721312</v>
      </c>
      <c r="L2678" s="186">
        <f>L2677/I2677*100</f>
        <v>43.442622950819668</v>
      </c>
    </row>
    <row r="2679" spans="1:12" ht="11.25" customHeight="1" x14ac:dyDescent="0.4">
      <c r="A2679" s="359"/>
      <c r="B2679" s="291" t="s">
        <v>43</v>
      </c>
      <c r="C2679" s="13">
        <v>8</v>
      </c>
      <c r="D2679" s="13">
        <v>51</v>
      </c>
      <c r="E2679" s="13">
        <v>39</v>
      </c>
      <c r="F2679" s="13">
        <v>55</v>
      </c>
      <c r="G2679" s="13">
        <v>44</v>
      </c>
      <c r="H2679" s="13">
        <v>2</v>
      </c>
      <c r="I2679" s="139">
        <f t="shared" si="94"/>
        <v>199</v>
      </c>
      <c r="J2679" s="161">
        <f>C2679+D2679</f>
        <v>59</v>
      </c>
      <c r="K2679" s="208">
        <f>E2679</f>
        <v>39</v>
      </c>
      <c r="L2679" s="187">
        <f>SUM(F2679:G2679)</f>
        <v>99</v>
      </c>
    </row>
    <row r="2680" spans="1:12" ht="11.25" customHeight="1" x14ac:dyDescent="0.4">
      <c r="A2680" s="359"/>
      <c r="B2680" s="289"/>
      <c r="C2680" s="15">
        <f>C2679/I2679*100</f>
        <v>4.0201005025125625</v>
      </c>
      <c r="D2680" s="15">
        <f>D2679/I2679*100</f>
        <v>25.628140703517587</v>
      </c>
      <c r="E2680" s="15">
        <f>E2679/I2679*100</f>
        <v>19.597989949748744</v>
      </c>
      <c r="F2680" s="15">
        <f>F2679/I2679*100</f>
        <v>27.638190954773869</v>
      </c>
      <c r="G2680" s="15">
        <f>G2679/I2679*100</f>
        <v>22.110552763819097</v>
      </c>
      <c r="H2680" s="59">
        <f>H2679/I2679*100</f>
        <v>1.0050251256281406</v>
      </c>
      <c r="I2680" s="138">
        <f t="shared" si="94"/>
        <v>100</v>
      </c>
      <c r="J2680" s="160">
        <f>J2679/I2679*100</f>
        <v>29.64824120603015</v>
      </c>
      <c r="K2680" s="207">
        <f>K2679/I2679*100</f>
        <v>19.597989949748744</v>
      </c>
      <c r="L2680" s="186">
        <f>L2679/I2679*100</f>
        <v>49.748743718592962</v>
      </c>
    </row>
    <row r="2681" spans="1:12" ht="11.25" customHeight="1" x14ac:dyDescent="0.4">
      <c r="A2681" s="359"/>
      <c r="B2681" s="290" t="s">
        <v>46</v>
      </c>
      <c r="C2681" s="13">
        <v>9</v>
      </c>
      <c r="D2681" s="13">
        <v>65</v>
      </c>
      <c r="E2681" s="13">
        <v>61</v>
      </c>
      <c r="F2681" s="13">
        <v>71</v>
      </c>
      <c r="G2681" s="13">
        <v>80</v>
      </c>
      <c r="H2681" s="13">
        <v>3</v>
      </c>
      <c r="I2681" s="139">
        <f t="shared" si="94"/>
        <v>289</v>
      </c>
      <c r="J2681" s="161">
        <f>C2681+D2681</f>
        <v>74</v>
      </c>
      <c r="K2681" s="208">
        <f>E2681</f>
        <v>61</v>
      </c>
      <c r="L2681" s="187">
        <f>SUM(F2681:G2681)</f>
        <v>151</v>
      </c>
    </row>
    <row r="2682" spans="1:12" ht="11.25" customHeight="1" x14ac:dyDescent="0.4">
      <c r="A2682" s="359"/>
      <c r="B2682" s="290"/>
      <c r="C2682" s="15">
        <f>C2681/I2681*100</f>
        <v>3.1141868512110724</v>
      </c>
      <c r="D2682" s="15">
        <f>D2681/I2681*100</f>
        <v>22.491349480968857</v>
      </c>
      <c r="E2682" s="15">
        <f>E2681/I2681*100</f>
        <v>21.107266435986158</v>
      </c>
      <c r="F2682" s="15">
        <f>F2681/I2681*100</f>
        <v>24.567474048442904</v>
      </c>
      <c r="G2682" s="15">
        <f>G2681/I2681*100</f>
        <v>27.681660899653981</v>
      </c>
      <c r="H2682" s="59">
        <f>H2681/I2681*100</f>
        <v>1.0380622837370241</v>
      </c>
      <c r="I2682" s="138">
        <f t="shared" si="94"/>
        <v>99.999999999999986</v>
      </c>
      <c r="J2682" s="160">
        <f>J2681/I2681*100</f>
        <v>25.605536332179931</v>
      </c>
      <c r="K2682" s="207">
        <f>K2681/I2681*100</f>
        <v>21.107266435986158</v>
      </c>
      <c r="L2682" s="186">
        <f>L2681/I2681*100</f>
        <v>52.249134948096888</v>
      </c>
    </row>
    <row r="2683" spans="1:12" ht="11.25" customHeight="1" x14ac:dyDescent="0.4">
      <c r="A2683" s="359"/>
      <c r="B2683" s="291" t="s">
        <v>47</v>
      </c>
      <c r="C2683" s="13">
        <v>12</v>
      </c>
      <c r="D2683" s="13">
        <v>73</v>
      </c>
      <c r="E2683" s="13">
        <v>69</v>
      </c>
      <c r="F2683" s="13">
        <v>80</v>
      </c>
      <c r="G2683" s="13">
        <v>72</v>
      </c>
      <c r="H2683" s="13">
        <v>1</v>
      </c>
      <c r="I2683" s="139">
        <f t="shared" si="94"/>
        <v>307</v>
      </c>
      <c r="J2683" s="161">
        <f>C2683+D2683</f>
        <v>85</v>
      </c>
      <c r="K2683" s="208">
        <f>E2683</f>
        <v>69</v>
      </c>
      <c r="L2683" s="187">
        <f>SUM(F2683:G2683)</f>
        <v>152</v>
      </c>
    </row>
    <row r="2684" spans="1:12" ht="11.25" customHeight="1" x14ac:dyDescent="0.4">
      <c r="A2684" s="359"/>
      <c r="B2684" s="289"/>
      <c r="C2684" s="15">
        <f>C2683/I2683*100</f>
        <v>3.9087947882736152</v>
      </c>
      <c r="D2684" s="15">
        <f>D2683/I2683*100</f>
        <v>23.778501628664493</v>
      </c>
      <c r="E2684" s="15">
        <f>E2683/I2683*100</f>
        <v>22.475570032573287</v>
      </c>
      <c r="F2684" s="15">
        <f>F2683/I2683*100</f>
        <v>26.058631921824105</v>
      </c>
      <c r="G2684" s="15">
        <f>G2683/I2683*100</f>
        <v>23.452768729641694</v>
      </c>
      <c r="H2684" s="59">
        <f>H2683/I2683*100</f>
        <v>0.32573289902280134</v>
      </c>
      <c r="I2684" s="138">
        <f t="shared" si="94"/>
        <v>99.999999999999986</v>
      </c>
      <c r="J2684" s="160">
        <f>J2683/I2683*100</f>
        <v>27.687296416938111</v>
      </c>
      <c r="K2684" s="207">
        <f>K2683/I2683*100</f>
        <v>22.475570032573287</v>
      </c>
      <c r="L2684" s="186">
        <f>L2683/I2683*100</f>
        <v>49.511400651465799</v>
      </c>
    </row>
    <row r="2685" spans="1:12" ht="11.25" customHeight="1" x14ac:dyDescent="0.4">
      <c r="A2685" s="359"/>
      <c r="B2685" s="290" t="s">
        <v>15</v>
      </c>
      <c r="C2685" s="13">
        <v>20</v>
      </c>
      <c r="D2685" s="13">
        <v>110</v>
      </c>
      <c r="E2685" s="13">
        <v>73</v>
      </c>
      <c r="F2685" s="13">
        <v>88</v>
      </c>
      <c r="G2685" s="13">
        <v>74</v>
      </c>
      <c r="H2685" s="13">
        <v>8</v>
      </c>
      <c r="I2685" s="139">
        <f t="shared" si="94"/>
        <v>373</v>
      </c>
      <c r="J2685" s="161">
        <f>C2685+D2685</f>
        <v>130</v>
      </c>
      <c r="K2685" s="208">
        <f>E2685</f>
        <v>73</v>
      </c>
      <c r="L2685" s="187">
        <f>SUM(F2685:G2685)</f>
        <v>162</v>
      </c>
    </row>
    <row r="2686" spans="1:12" ht="11.25" customHeight="1" x14ac:dyDescent="0.4">
      <c r="A2686" s="359"/>
      <c r="B2686" s="290"/>
      <c r="C2686" s="15">
        <f>C2685/I2685*100</f>
        <v>5.3619302949061662</v>
      </c>
      <c r="D2686" s="15">
        <f>D2685/I2685*100</f>
        <v>29.490616621983911</v>
      </c>
      <c r="E2686" s="15">
        <f>E2685/I2685*100</f>
        <v>19.571045576407506</v>
      </c>
      <c r="F2686" s="15">
        <f>F2685/I2685*100</f>
        <v>23.592493297587129</v>
      </c>
      <c r="G2686" s="15">
        <f>G2685/I2685*100</f>
        <v>19.839142091152816</v>
      </c>
      <c r="H2686" s="59">
        <f>H2685/I2685*100</f>
        <v>2.1447721179624666</v>
      </c>
      <c r="I2686" s="138">
        <f t="shared" si="94"/>
        <v>99.999999999999986</v>
      </c>
      <c r="J2686" s="160">
        <f>J2685/I2685*100</f>
        <v>34.852546916890084</v>
      </c>
      <c r="K2686" s="207">
        <f>K2685/I2685*100</f>
        <v>19.571045576407506</v>
      </c>
      <c r="L2686" s="186">
        <f>L2685/I2685*100</f>
        <v>43.431635388739949</v>
      </c>
    </row>
    <row r="2687" spans="1:12" ht="11.25" customHeight="1" x14ac:dyDescent="0.4">
      <c r="A2687" s="359"/>
      <c r="B2687" s="291" t="s">
        <v>1</v>
      </c>
      <c r="C2687" s="13">
        <v>53</v>
      </c>
      <c r="D2687" s="13">
        <v>136</v>
      </c>
      <c r="E2687" s="13">
        <v>129</v>
      </c>
      <c r="F2687" s="13">
        <v>110</v>
      </c>
      <c r="G2687" s="13">
        <v>77</v>
      </c>
      <c r="H2687" s="13">
        <v>17</v>
      </c>
      <c r="I2687" s="139">
        <f t="shared" si="94"/>
        <v>522</v>
      </c>
      <c r="J2687" s="161">
        <f>C2687+D2687</f>
        <v>189</v>
      </c>
      <c r="K2687" s="208">
        <f>E2687</f>
        <v>129</v>
      </c>
      <c r="L2687" s="187">
        <f>SUM(F2687:G2687)</f>
        <v>187</v>
      </c>
    </row>
    <row r="2688" spans="1:12" ht="11.25" customHeight="1" x14ac:dyDescent="0.4">
      <c r="A2688" s="359"/>
      <c r="B2688" s="289"/>
      <c r="C2688" s="15">
        <f>C2687/I2687*100</f>
        <v>10.153256704980842</v>
      </c>
      <c r="D2688" s="15">
        <f>D2687/I2687*100</f>
        <v>26.053639846743295</v>
      </c>
      <c r="E2688" s="15">
        <f>E2687/I2687*100</f>
        <v>24.712643678160919</v>
      </c>
      <c r="F2688" s="15">
        <f>F2687/I2687*100</f>
        <v>21.072796934865899</v>
      </c>
      <c r="G2688" s="15">
        <f>G2687/I2687*100</f>
        <v>14.750957854406129</v>
      </c>
      <c r="H2688" s="59">
        <f>H2687/I2687*100</f>
        <v>3.2567049808429118</v>
      </c>
      <c r="I2688" s="138">
        <f t="shared" si="94"/>
        <v>99.999999999999986</v>
      </c>
      <c r="J2688" s="160">
        <f>J2687/I2687*100</f>
        <v>36.206896551724135</v>
      </c>
      <c r="K2688" s="207">
        <f>K2687/I2687*100</f>
        <v>24.712643678160919</v>
      </c>
      <c r="L2688" s="186">
        <f>L2687/I2687*100</f>
        <v>35.82375478927203</v>
      </c>
    </row>
    <row r="2689" spans="1:12" ht="11.25" customHeight="1" x14ac:dyDescent="0.4">
      <c r="A2689" s="359"/>
      <c r="B2689" s="290" t="s">
        <v>53</v>
      </c>
      <c r="C2689" s="13">
        <v>0</v>
      </c>
      <c r="D2689" s="13">
        <v>1</v>
      </c>
      <c r="E2689" s="13">
        <v>0</v>
      </c>
      <c r="F2689" s="13">
        <v>0</v>
      </c>
      <c r="G2689" s="13">
        <v>0</v>
      </c>
      <c r="H2689" s="13">
        <v>1</v>
      </c>
      <c r="I2689" s="139">
        <f t="shared" si="94"/>
        <v>2</v>
      </c>
      <c r="J2689" s="161">
        <f>C2689+D2689</f>
        <v>1</v>
      </c>
      <c r="K2689" s="208">
        <f>E2689</f>
        <v>0</v>
      </c>
      <c r="L2689" s="187">
        <f>SUM(F2689:G2689)</f>
        <v>0</v>
      </c>
    </row>
    <row r="2690" spans="1:12" ht="11.25" customHeight="1" x14ac:dyDescent="0.4">
      <c r="A2690" s="360"/>
      <c r="B2690" s="293"/>
      <c r="C2690" s="19">
        <f>C2689/I2689*100</f>
        <v>0</v>
      </c>
      <c r="D2690" s="19">
        <f>D2689/I2689*100</f>
        <v>50</v>
      </c>
      <c r="E2690" s="19">
        <f>E2689/I2689*100</f>
        <v>0</v>
      </c>
      <c r="F2690" s="19">
        <f>F2689/I2689*100</f>
        <v>0</v>
      </c>
      <c r="G2690" s="19">
        <f>G2689/I2689*100</f>
        <v>0</v>
      </c>
      <c r="H2690" s="66">
        <f>H2689/I2689*100</f>
        <v>50</v>
      </c>
      <c r="I2690" s="137">
        <f t="shared" si="94"/>
        <v>100</v>
      </c>
      <c r="J2690" s="159">
        <f>J2689/I2689*100</f>
        <v>50</v>
      </c>
      <c r="K2690" s="206">
        <f>K2689/I2689*100</f>
        <v>0</v>
      </c>
      <c r="L2690" s="185">
        <f>L2689/I2689*100</f>
        <v>0</v>
      </c>
    </row>
    <row r="2691" spans="1:12" ht="11.25" customHeight="1" x14ac:dyDescent="0.4">
      <c r="A2691" s="361" t="s">
        <v>2</v>
      </c>
      <c r="B2691" s="288" t="s">
        <v>54</v>
      </c>
      <c r="C2691" s="13">
        <v>16</v>
      </c>
      <c r="D2691" s="13">
        <v>57</v>
      </c>
      <c r="E2691" s="13">
        <v>39</v>
      </c>
      <c r="F2691" s="13">
        <v>36</v>
      </c>
      <c r="G2691" s="13">
        <v>22</v>
      </c>
      <c r="H2691" s="13">
        <v>5</v>
      </c>
      <c r="I2691" s="154">
        <f t="shared" si="94"/>
        <v>175</v>
      </c>
      <c r="J2691" s="158">
        <f>C2691+D2691</f>
        <v>73</v>
      </c>
      <c r="K2691" s="22">
        <f>E2691</f>
        <v>39</v>
      </c>
      <c r="L2691" s="184">
        <f>SUM(F2691:G2691)</f>
        <v>58</v>
      </c>
    </row>
    <row r="2692" spans="1:12" ht="11.25" customHeight="1" x14ac:dyDescent="0.4">
      <c r="A2692" s="362"/>
      <c r="B2692" s="289"/>
      <c r="C2692" s="14">
        <f>C2691/I2691*100</f>
        <v>9.1428571428571423</v>
      </c>
      <c r="D2692" s="16">
        <f>D2691/I2691*100</f>
        <v>32.571428571428577</v>
      </c>
      <c r="E2692" s="16">
        <f>E2691/I2691*100</f>
        <v>22.285714285714285</v>
      </c>
      <c r="F2692" s="16">
        <f>F2691/I2691*100</f>
        <v>20.571428571428569</v>
      </c>
      <c r="G2692" s="16">
        <f>G2691/I2691*100</f>
        <v>12.571428571428573</v>
      </c>
      <c r="H2692" s="65">
        <f>H2691/I2691*100</f>
        <v>2.8571428571428572</v>
      </c>
      <c r="I2692" s="138">
        <f t="shared" si="94"/>
        <v>100</v>
      </c>
      <c r="J2692" s="160">
        <f>J2691/I2691*100</f>
        <v>41.714285714285715</v>
      </c>
      <c r="K2692" s="207">
        <f>K2691/I2691*100</f>
        <v>22.285714285714285</v>
      </c>
      <c r="L2692" s="186">
        <f>L2691/I2691*100</f>
        <v>33.142857142857139</v>
      </c>
    </row>
    <row r="2693" spans="1:12" ht="11.25" customHeight="1" x14ac:dyDescent="0.4">
      <c r="A2693" s="362"/>
      <c r="B2693" s="290" t="s">
        <v>57</v>
      </c>
      <c r="C2693" s="13">
        <v>14</v>
      </c>
      <c r="D2693" s="13">
        <v>36</v>
      </c>
      <c r="E2693" s="13">
        <v>30</v>
      </c>
      <c r="F2693" s="13">
        <v>24</v>
      </c>
      <c r="G2693" s="13">
        <v>33</v>
      </c>
      <c r="H2693" s="13">
        <v>1</v>
      </c>
      <c r="I2693" s="139">
        <f t="shared" si="94"/>
        <v>138</v>
      </c>
      <c r="J2693" s="161">
        <f>C2693+D2693</f>
        <v>50</v>
      </c>
      <c r="K2693" s="208">
        <f>E2693</f>
        <v>30</v>
      </c>
      <c r="L2693" s="187">
        <f>SUM(F2693:G2693)</f>
        <v>57</v>
      </c>
    </row>
    <row r="2694" spans="1:12" ht="11.25" customHeight="1" x14ac:dyDescent="0.4">
      <c r="A2694" s="362"/>
      <c r="B2694" s="290"/>
      <c r="C2694" s="15">
        <f>C2693/I2693*100</f>
        <v>10.144927536231885</v>
      </c>
      <c r="D2694" s="15">
        <f>D2693/I2693*100</f>
        <v>26.086956521739129</v>
      </c>
      <c r="E2694" s="15">
        <f>E2693/I2693*100</f>
        <v>21.739130434782609</v>
      </c>
      <c r="F2694" s="15">
        <f>F2693/I2693*100</f>
        <v>17.391304347826086</v>
      </c>
      <c r="G2694" s="15">
        <f>G2693/I2693*100</f>
        <v>23.913043478260871</v>
      </c>
      <c r="H2694" s="59">
        <f>H2693/I2693*100</f>
        <v>0.72463768115942029</v>
      </c>
      <c r="I2694" s="138">
        <f t="shared" si="94"/>
        <v>100.00000000000001</v>
      </c>
      <c r="J2694" s="160">
        <f>J2693/I2693*100</f>
        <v>36.231884057971016</v>
      </c>
      <c r="K2694" s="207">
        <f>K2693/I2693*100</f>
        <v>21.739130434782609</v>
      </c>
      <c r="L2694" s="186">
        <f>L2693/I2693*100</f>
        <v>41.304347826086953</v>
      </c>
    </row>
    <row r="2695" spans="1:12" ht="11.25" customHeight="1" x14ac:dyDescent="0.4">
      <c r="A2695" s="362"/>
      <c r="B2695" s="291" t="s">
        <v>3</v>
      </c>
      <c r="C2695" s="13">
        <v>30</v>
      </c>
      <c r="D2695" s="13">
        <v>190</v>
      </c>
      <c r="E2695" s="13">
        <v>166</v>
      </c>
      <c r="F2695" s="13">
        <v>214</v>
      </c>
      <c r="G2695" s="13">
        <v>191</v>
      </c>
      <c r="H2695" s="13">
        <v>6</v>
      </c>
      <c r="I2695" s="139">
        <f t="shared" si="94"/>
        <v>797</v>
      </c>
      <c r="J2695" s="161">
        <f>C2695+D2695</f>
        <v>220</v>
      </c>
      <c r="K2695" s="208">
        <f>E2695</f>
        <v>166</v>
      </c>
      <c r="L2695" s="187">
        <f>SUM(F2695:G2695)</f>
        <v>405</v>
      </c>
    </row>
    <row r="2696" spans="1:12" ht="11.25" customHeight="1" x14ac:dyDescent="0.4">
      <c r="A2696" s="362"/>
      <c r="B2696" s="289"/>
      <c r="C2696" s="15">
        <f>C2695/I2695*100</f>
        <v>3.7641154328732744</v>
      </c>
      <c r="D2696" s="15">
        <f>D2695/I2695*100</f>
        <v>23.839397741530739</v>
      </c>
      <c r="E2696" s="15">
        <f>E2695/I2695*100</f>
        <v>20.828105395232122</v>
      </c>
      <c r="F2696" s="15">
        <f>F2695/I2695*100</f>
        <v>26.85069008782936</v>
      </c>
      <c r="G2696" s="15">
        <f>G2695/I2695*100</f>
        <v>23.96486825595985</v>
      </c>
      <c r="H2696" s="59">
        <f>H2695/I2695*100</f>
        <v>0.75282308657465491</v>
      </c>
      <c r="I2696" s="138">
        <f t="shared" si="94"/>
        <v>99.999999999999986</v>
      </c>
      <c r="J2696" s="160">
        <f>J2695/I2695*100</f>
        <v>27.603513174404014</v>
      </c>
      <c r="K2696" s="207">
        <f>K2695/I2695*100</f>
        <v>20.828105395232122</v>
      </c>
      <c r="L2696" s="186">
        <f>L2695/I2695*100</f>
        <v>50.815558343789213</v>
      </c>
    </row>
    <row r="2697" spans="1:12" ht="11.25" customHeight="1" x14ac:dyDescent="0.4">
      <c r="A2697" s="362"/>
      <c r="B2697" s="290" t="s">
        <v>51</v>
      </c>
      <c r="C2697" s="13">
        <v>7</v>
      </c>
      <c r="D2697" s="13">
        <v>40</v>
      </c>
      <c r="E2697" s="13">
        <v>29</v>
      </c>
      <c r="F2697" s="13">
        <v>28</v>
      </c>
      <c r="G2697" s="13">
        <v>26</v>
      </c>
      <c r="H2697" s="13">
        <v>4</v>
      </c>
      <c r="I2697" s="139">
        <f t="shared" si="94"/>
        <v>134</v>
      </c>
      <c r="J2697" s="161">
        <f>C2697+D2697</f>
        <v>47</v>
      </c>
      <c r="K2697" s="208">
        <f>E2697</f>
        <v>29</v>
      </c>
      <c r="L2697" s="187">
        <f>SUM(F2697:G2697)</f>
        <v>54</v>
      </c>
    </row>
    <row r="2698" spans="1:12" ht="11.25" customHeight="1" x14ac:dyDescent="0.4">
      <c r="A2698" s="362"/>
      <c r="B2698" s="290"/>
      <c r="C2698" s="15">
        <f>C2697/I2697*100</f>
        <v>5.2238805970149249</v>
      </c>
      <c r="D2698" s="15">
        <f>D2697/I2697*100</f>
        <v>29.850746268656714</v>
      </c>
      <c r="E2698" s="15">
        <f>E2697/I2697*100</f>
        <v>21.641791044776117</v>
      </c>
      <c r="F2698" s="15">
        <f>F2697/I2697*100</f>
        <v>20.8955223880597</v>
      </c>
      <c r="G2698" s="15">
        <f>G2697/I2697*100</f>
        <v>19.402985074626866</v>
      </c>
      <c r="H2698" s="59">
        <f>H2697/I2697*100</f>
        <v>2.9850746268656714</v>
      </c>
      <c r="I2698" s="138">
        <f t="shared" si="94"/>
        <v>100</v>
      </c>
      <c r="J2698" s="160">
        <f>J2697/I2697*100</f>
        <v>35.074626865671647</v>
      </c>
      <c r="K2698" s="207">
        <f>K2697/I2697*100</f>
        <v>21.641791044776117</v>
      </c>
      <c r="L2698" s="186">
        <f>L2697/I2697*100</f>
        <v>40.298507462686565</v>
      </c>
    </row>
    <row r="2699" spans="1:12" ht="11.25" customHeight="1" x14ac:dyDescent="0.4">
      <c r="A2699" s="362"/>
      <c r="B2699" s="291" t="s">
        <v>52</v>
      </c>
      <c r="C2699" s="13">
        <v>5</v>
      </c>
      <c r="D2699" s="13">
        <v>24</v>
      </c>
      <c r="E2699" s="13">
        <v>25</v>
      </c>
      <c r="F2699" s="13">
        <v>15</v>
      </c>
      <c r="G2699" s="13">
        <v>20</v>
      </c>
      <c r="H2699" s="13">
        <v>1</v>
      </c>
      <c r="I2699" s="139">
        <f t="shared" si="94"/>
        <v>90</v>
      </c>
      <c r="J2699" s="161">
        <f>C2699+D2699</f>
        <v>29</v>
      </c>
      <c r="K2699" s="208">
        <f>E2699</f>
        <v>25</v>
      </c>
      <c r="L2699" s="187">
        <f>SUM(F2699:G2699)</f>
        <v>35</v>
      </c>
    </row>
    <row r="2700" spans="1:12" ht="11.25" customHeight="1" x14ac:dyDescent="0.4">
      <c r="A2700" s="362"/>
      <c r="B2700" s="289"/>
      <c r="C2700" s="15">
        <f>C2699/I2699*100</f>
        <v>5.5555555555555554</v>
      </c>
      <c r="D2700" s="15">
        <f>D2699/I2699*100</f>
        <v>26.666666666666668</v>
      </c>
      <c r="E2700" s="15">
        <f>E2699/I2699*100</f>
        <v>27.777777777777779</v>
      </c>
      <c r="F2700" s="15">
        <f>F2699/I2699*100</f>
        <v>16.666666666666664</v>
      </c>
      <c r="G2700" s="15">
        <f>G2699/I2699*100</f>
        <v>22.222222222222221</v>
      </c>
      <c r="H2700" s="59">
        <f>H2699/I2699*100</f>
        <v>1.1111111111111112</v>
      </c>
      <c r="I2700" s="138">
        <f t="shared" si="94"/>
        <v>100</v>
      </c>
      <c r="J2700" s="160">
        <f>J2699/I2699*100</f>
        <v>32.222222222222221</v>
      </c>
      <c r="K2700" s="207">
        <f>K2699/I2699*100</f>
        <v>27.777777777777779</v>
      </c>
      <c r="L2700" s="186">
        <f>L2699/I2699*100</f>
        <v>38.888888888888893</v>
      </c>
    </row>
    <row r="2701" spans="1:12" ht="11.25" customHeight="1" x14ac:dyDescent="0.4">
      <c r="A2701" s="362"/>
      <c r="B2701" s="290" t="s">
        <v>59</v>
      </c>
      <c r="C2701" s="13">
        <v>38</v>
      </c>
      <c r="D2701" s="13">
        <v>117</v>
      </c>
      <c r="E2701" s="13">
        <v>111</v>
      </c>
      <c r="F2701" s="13">
        <v>105</v>
      </c>
      <c r="G2701" s="13">
        <v>82</v>
      </c>
      <c r="H2701" s="13">
        <v>13</v>
      </c>
      <c r="I2701" s="139">
        <f t="shared" si="94"/>
        <v>466</v>
      </c>
      <c r="J2701" s="161">
        <f>C2701+D2701</f>
        <v>155</v>
      </c>
      <c r="K2701" s="208">
        <f>E2701</f>
        <v>111</v>
      </c>
      <c r="L2701" s="187">
        <f>SUM(F2701:G2701)</f>
        <v>187</v>
      </c>
    </row>
    <row r="2702" spans="1:12" ht="11.25" customHeight="1" x14ac:dyDescent="0.4">
      <c r="A2702" s="362"/>
      <c r="B2702" s="290"/>
      <c r="C2702" s="15">
        <f>C2701/I2701*100</f>
        <v>8.1545064377682408</v>
      </c>
      <c r="D2702" s="15">
        <f>D2701/I2701*100</f>
        <v>25.107296137339059</v>
      </c>
      <c r="E2702" s="15">
        <f>E2701/I2701*100</f>
        <v>23.819742489270386</v>
      </c>
      <c r="F2702" s="15">
        <f>F2701/I2701*100</f>
        <v>22.532188841201716</v>
      </c>
      <c r="G2702" s="15">
        <f>G2701/I2701*100</f>
        <v>17.596566523605151</v>
      </c>
      <c r="H2702" s="59">
        <f>H2701/I2701*100</f>
        <v>2.7896995708154506</v>
      </c>
      <c r="I2702" s="138">
        <f t="shared" si="94"/>
        <v>100</v>
      </c>
      <c r="J2702" s="160">
        <f>J2701/I2701*100</f>
        <v>33.261802575107296</v>
      </c>
      <c r="K2702" s="207">
        <f>K2701/I2701*100</f>
        <v>23.819742489270386</v>
      </c>
      <c r="L2702" s="186">
        <f>L2701/I2701*100</f>
        <v>40.128755364806864</v>
      </c>
    </row>
    <row r="2703" spans="1:12" ht="11.25" customHeight="1" x14ac:dyDescent="0.4">
      <c r="A2703" s="362"/>
      <c r="B2703" s="291" t="s">
        <v>36</v>
      </c>
      <c r="C2703" s="13">
        <v>3</v>
      </c>
      <c r="D2703" s="13">
        <v>12</v>
      </c>
      <c r="E2703" s="13">
        <v>23</v>
      </c>
      <c r="F2703" s="13">
        <v>19</v>
      </c>
      <c r="G2703" s="13">
        <v>12</v>
      </c>
      <c r="H2703" s="13">
        <v>3</v>
      </c>
      <c r="I2703" s="139">
        <f t="shared" si="94"/>
        <v>72</v>
      </c>
      <c r="J2703" s="161">
        <f>C2703+D2703</f>
        <v>15</v>
      </c>
      <c r="K2703" s="208">
        <f>E2703</f>
        <v>23</v>
      </c>
      <c r="L2703" s="187">
        <f>SUM(F2703:G2703)</f>
        <v>31</v>
      </c>
    </row>
    <row r="2704" spans="1:12" ht="11.25" customHeight="1" x14ac:dyDescent="0.4">
      <c r="A2704" s="362"/>
      <c r="B2704" s="289"/>
      <c r="C2704" s="15">
        <f>C2703/I2703*100</f>
        <v>4.1666666666666661</v>
      </c>
      <c r="D2704" s="15">
        <f>D2703/I2703*100</f>
        <v>16.666666666666664</v>
      </c>
      <c r="E2704" s="15">
        <f>E2703/I2703*100</f>
        <v>31.944444444444443</v>
      </c>
      <c r="F2704" s="15">
        <f>F2703/I2703*100</f>
        <v>26.388888888888889</v>
      </c>
      <c r="G2704" s="15">
        <f>G2703/I2703*100</f>
        <v>16.666666666666664</v>
      </c>
      <c r="H2704" s="59">
        <f>H2703/I2703*100</f>
        <v>4.1666666666666661</v>
      </c>
      <c r="I2704" s="138">
        <f t="shared" si="94"/>
        <v>99.999999999999986</v>
      </c>
      <c r="J2704" s="160">
        <f>J2703/I2703*100</f>
        <v>20.833333333333336</v>
      </c>
      <c r="K2704" s="207">
        <f>K2703/I2703*100</f>
        <v>31.944444444444443</v>
      </c>
      <c r="L2704" s="186">
        <f>L2703/I2703*100</f>
        <v>43.055555555555557</v>
      </c>
    </row>
    <row r="2705" spans="1:12" ht="11.25" customHeight="1" x14ac:dyDescent="0.4">
      <c r="A2705" s="362"/>
      <c r="B2705" s="290" t="s">
        <v>53</v>
      </c>
      <c r="C2705" s="13">
        <v>2</v>
      </c>
      <c r="D2705" s="13">
        <v>3</v>
      </c>
      <c r="E2705" s="13">
        <v>2</v>
      </c>
      <c r="F2705" s="13">
        <v>2</v>
      </c>
      <c r="G2705" s="13">
        <v>0</v>
      </c>
      <c r="H2705" s="13">
        <v>2</v>
      </c>
      <c r="I2705" s="139">
        <f t="shared" si="94"/>
        <v>11</v>
      </c>
      <c r="J2705" s="161">
        <f>C2705+D2705</f>
        <v>5</v>
      </c>
      <c r="K2705" s="208">
        <f>E2705</f>
        <v>2</v>
      </c>
      <c r="L2705" s="187">
        <f>SUM(F2705:G2705)</f>
        <v>2</v>
      </c>
    </row>
    <row r="2706" spans="1:12" ht="11.25" customHeight="1" x14ac:dyDescent="0.4">
      <c r="A2706" s="363"/>
      <c r="B2706" s="293"/>
      <c r="C2706" s="19">
        <f>C2705/I2705*100</f>
        <v>18.181818181818183</v>
      </c>
      <c r="D2706" s="19">
        <f>D2705/I2705*100</f>
        <v>27.27272727272727</v>
      </c>
      <c r="E2706" s="19">
        <f>E2705/I2705*100</f>
        <v>18.181818181818183</v>
      </c>
      <c r="F2706" s="19">
        <f>F2705/I2705*100</f>
        <v>18.181818181818183</v>
      </c>
      <c r="G2706" s="19">
        <f>G2705/I2705*100</f>
        <v>0</v>
      </c>
      <c r="H2706" s="66">
        <f>H2705/I2705*100</f>
        <v>18.181818181818183</v>
      </c>
      <c r="I2706" s="137">
        <f t="shared" si="94"/>
        <v>100.00000000000001</v>
      </c>
      <c r="J2706" s="159">
        <f>J2705/I2705*100</f>
        <v>45.454545454545453</v>
      </c>
      <c r="K2706" s="206">
        <f>K2705/I2705*100</f>
        <v>18.181818181818183</v>
      </c>
      <c r="L2706" s="185">
        <f>L2705/I2705*100</f>
        <v>18.181818181818183</v>
      </c>
    </row>
    <row r="2707" spans="1:12" ht="11.25" customHeight="1" x14ac:dyDescent="0.4">
      <c r="A2707" s="358" t="s">
        <v>19</v>
      </c>
      <c r="B2707" s="288" t="s">
        <v>64</v>
      </c>
      <c r="C2707" s="13">
        <v>13</v>
      </c>
      <c r="D2707" s="13">
        <v>64</v>
      </c>
      <c r="E2707" s="13">
        <v>71</v>
      </c>
      <c r="F2707" s="13">
        <v>53</v>
      </c>
      <c r="G2707" s="13">
        <v>52</v>
      </c>
      <c r="H2707" s="13">
        <v>6</v>
      </c>
      <c r="I2707" s="136">
        <f t="shared" si="94"/>
        <v>259</v>
      </c>
      <c r="J2707" s="158">
        <f>C2707+D2707</f>
        <v>77</v>
      </c>
      <c r="K2707" s="22">
        <f>E2707</f>
        <v>71</v>
      </c>
      <c r="L2707" s="184">
        <f>SUM(F2707:G2707)</f>
        <v>105</v>
      </c>
    </row>
    <row r="2708" spans="1:12" ht="11.25" customHeight="1" x14ac:dyDescent="0.4">
      <c r="A2708" s="359"/>
      <c r="B2708" s="289"/>
      <c r="C2708" s="14">
        <f>C2707/I2707*100</f>
        <v>5.019305019305019</v>
      </c>
      <c r="D2708" s="16">
        <f>D2707/I2707*100</f>
        <v>24.710424710424711</v>
      </c>
      <c r="E2708" s="16">
        <f>E2707/I2707*100</f>
        <v>27.413127413127413</v>
      </c>
      <c r="F2708" s="16">
        <f>F2707/I2707*100</f>
        <v>20.463320463320464</v>
      </c>
      <c r="G2708" s="16">
        <f>G2707/I2707*100</f>
        <v>20.077220077220076</v>
      </c>
      <c r="H2708" s="65">
        <f>H2707/I2707*100</f>
        <v>2.3166023166023164</v>
      </c>
      <c r="I2708" s="138">
        <f t="shared" si="94"/>
        <v>99.999999999999986</v>
      </c>
      <c r="J2708" s="160">
        <f>J2707/I2707*100</f>
        <v>29.72972972972973</v>
      </c>
      <c r="K2708" s="207">
        <f>K2707/I2707*100</f>
        <v>27.413127413127413</v>
      </c>
      <c r="L2708" s="186">
        <f>L2707/I2707*100</f>
        <v>40.54054054054054</v>
      </c>
    </row>
    <row r="2709" spans="1:12" ht="11.25" customHeight="1" x14ac:dyDescent="0.4">
      <c r="A2709" s="359"/>
      <c r="B2709" s="290" t="s">
        <v>66</v>
      </c>
      <c r="C2709" s="13">
        <v>18</v>
      </c>
      <c r="D2709" s="13">
        <v>91</v>
      </c>
      <c r="E2709" s="13">
        <v>67</v>
      </c>
      <c r="F2709" s="13">
        <v>87</v>
      </c>
      <c r="G2709" s="13">
        <v>75</v>
      </c>
      <c r="H2709" s="13">
        <v>4</v>
      </c>
      <c r="I2709" s="139">
        <f t="shared" si="94"/>
        <v>342</v>
      </c>
      <c r="J2709" s="161">
        <f>C2709+D2709</f>
        <v>109</v>
      </c>
      <c r="K2709" s="208">
        <f>E2709</f>
        <v>67</v>
      </c>
      <c r="L2709" s="187">
        <f>SUM(F2709:G2709)</f>
        <v>162</v>
      </c>
    </row>
    <row r="2710" spans="1:12" ht="11.25" customHeight="1" x14ac:dyDescent="0.4">
      <c r="A2710" s="359"/>
      <c r="B2710" s="290"/>
      <c r="C2710" s="15">
        <f>C2709/I2709*100</f>
        <v>5.2631578947368416</v>
      </c>
      <c r="D2710" s="15">
        <f>D2709/I2709*100</f>
        <v>26.608187134502927</v>
      </c>
      <c r="E2710" s="15">
        <f>E2709/I2709*100</f>
        <v>19.5906432748538</v>
      </c>
      <c r="F2710" s="15">
        <f>F2709/I2709*100</f>
        <v>25.438596491228072</v>
      </c>
      <c r="G2710" s="15">
        <f>G2709/I2709*100</f>
        <v>21.929824561403507</v>
      </c>
      <c r="H2710" s="59">
        <f>H2709/I2709*100</f>
        <v>1.1695906432748537</v>
      </c>
      <c r="I2710" s="138">
        <f t="shared" si="94"/>
        <v>100</v>
      </c>
      <c r="J2710" s="160">
        <f>J2709/I2709*100</f>
        <v>31.871345029239766</v>
      </c>
      <c r="K2710" s="207">
        <f>K2709/I2709*100</f>
        <v>19.5906432748538</v>
      </c>
      <c r="L2710" s="186">
        <f>L2709/I2709*100</f>
        <v>47.368421052631575</v>
      </c>
    </row>
    <row r="2711" spans="1:12" ht="11.25" customHeight="1" x14ac:dyDescent="0.4">
      <c r="A2711" s="359"/>
      <c r="B2711" s="291" t="s">
        <v>67</v>
      </c>
      <c r="C2711" s="13">
        <v>55</v>
      </c>
      <c r="D2711" s="13">
        <v>210</v>
      </c>
      <c r="E2711" s="13">
        <v>176</v>
      </c>
      <c r="F2711" s="13">
        <v>211</v>
      </c>
      <c r="G2711" s="13">
        <v>180</v>
      </c>
      <c r="H2711" s="13">
        <v>11</v>
      </c>
      <c r="I2711" s="139">
        <f t="shared" si="94"/>
        <v>843</v>
      </c>
      <c r="J2711" s="161">
        <f>C2711+D2711</f>
        <v>265</v>
      </c>
      <c r="K2711" s="208">
        <f>E2711</f>
        <v>176</v>
      </c>
      <c r="L2711" s="187">
        <f>SUM(F2711:G2711)</f>
        <v>391</v>
      </c>
    </row>
    <row r="2712" spans="1:12" ht="11.25" customHeight="1" x14ac:dyDescent="0.4">
      <c r="A2712" s="359"/>
      <c r="B2712" s="289"/>
      <c r="C2712" s="15">
        <f>C2711/I2711*100</f>
        <v>6.524317912218268</v>
      </c>
      <c r="D2712" s="15">
        <f>D2711/I2711*100</f>
        <v>24.911032028469752</v>
      </c>
      <c r="E2712" s="15">
        <f>E2711/I2711*100</f>
        <v>20.877817319098458</v>
      </c>
      <c r="F2712" s="15">
        <f>F2711/I2711*100</f>
        <v>25.029655990510086</v>
      </c>
      <c r="G2712" s="15">
        <f>G2711/I2711*100</f>
        <v>21.352313167259787</v>
      </c>
      <c r="H2712" s="59">
        <f>H2711/I2711*100</f>
        <v>1.3048635824436536</v>
      </c>
      <c r="I2712" s="138">
        <f t="shared" si="94"/>
        <v>100</v>
      </c>
      <c r="J2712" s="160">
        <f>J2711/I2711*100</f>
        <v>31.435349940688017</v>
      </c>
      <c r="K2712" s="207">
        <f>K2711/I2711*100</f>
        <v>20.877817319098458</v>
      </c>
      <c r="L2712" s="186">
        <f>L2711/I2711*100</f>
        <v>46.381969157769873</v>
      </c>
    </row>
    <row r="2713" spans="1:12" ht="11.25" customHeight="1" x14ac:dyDescent="0.4">
      <c r="A2713" s="359"/>
      <c r="B2713" s="290" t="s">
        <v>69</v>
      </c>
      <c r="C2713" s="13">
        <v>19</v>
      </c>
      <c r="D2713" s="13">
        <v>81</v>
      </c>
      <c r="E2713" s="13">
        <v>71</v>
      </c>
      <c r="F2713" s="13">
        <v>60</v>
      </c>
      <c r="G2713" s="13">
        <v>57</v>
      </c>
      <c r="H2713" s="13">
        <v>5</v>
      </c>
      <c r="I2713" s="139">
        <f t="shared" si="94"/>
        <v>293</v>
      </c>
      <c r="J2713" s="161">
        <f>C2713+D2713</f>
        <v>100</v>
      </c>
      <c r="K2713" s="208">
        <f>E2713</f>
        <v>71</v>
      </c>
      <c r="L2713" s="187">
        <f>SUM(F2713:G2713)</f>
        <v>117</v>
      </c>
    </row>
    <row r="2714" spans="1:12" ht="11.25" customHeight="1" x14ac:dyDescent="0.4">
      <c r="A2714" s="359"/>
      <c r="B2714" s="290"/>
      <c r="C2714" s="15">
        <f>C2713/I2713*100</f>
        <v>6.4846416382252556</v>
      </c>
      <c r="D2714" s="15">
        <f>D2713/I2713*100</f>
        <v>27.645051194539249</v>
      </c>
      <c r="E2714" s="15">
        <f>E2713/I2713*100</f>
        <v>24.232081911262799</v>
      </c>
      <c r="F2714" s="15">
        <f>F2713/I2713*100</f>
        <v>20.477815699658702</v>
      </c>
      <c r="G2714" s="15">
        <f>G2713/I2713*100</f>
        <v>19.453924914675767</v>
      </c>
      <c r="H2714" s="59">
        <f>H2713/I2713*100</f>
        <v>1.7064846416382253</v>
      </c>
      <c r="I2714" s="138">
        <f t="shared" si="94"/>
        <v>100</v>
      </c>
      <c r="J2714" s="160">
        <f>J2713/I2713*100</f>
        <v>34.129692832764505</v>
      </c>
      <c r="K2714" s="207">
        <f>K2713/I2713*100</f>
        <v>24.232081911262799</v>
      </c>
      <c r="L2714" s="186">
        <f>L2713/I2713*100</f>
        <v>39.931740614334473</v>
      </c>
    </row>
    <row r="2715" spans="1:12" ht="11.25" customHeight="1" x14ac:dyDescent="0.4">
      <c r="A2715" s="359"/>
      <c r="B2715" s="291" t="s">
        <v>70</v>
      </c>
      <c r="C2715" s="13">
        <v>9</v>
      </c>
      <c r="D2715" s="13">
        <v>31</v>
      </c>
      <c r="E2715" s="13">
        <v>39</v>
      </c>
      <c r="F2715" s="13">
        <v>32</v>
      </c>
      <c r="G2715" s="13">
        <v>22</v>
      </c>
      <c r="H2715" s="13">
        <v>6</v>
      </c>
      <c r="I2715" s="139">
        <f t="shared" si="94"/>
        <v>139</v>
      </c>
      <c r="J2715" s="161">
        <f>C2715+D2715</f>
        <v>40</v>
      </c>
      <c r="K2715" s="208">
        <f>E2715</f>
        <v>39</v>
      </c>
      <c r="L2715" s="187">
        <f>SUM(F2715:G2715)</f>
        <v>54</v>
      </c>
    </row>
    <row r="2716" spans="1:12" ht="11.25" customHeight="1" x14ac:dyDescent="0.4">
      <c r="A2716" s="359"/>
      <c r="B2716" s="289"/>
      <c r="C2716" s="15">
        <f>C2715/I2715*100</f>
        <v>6.4748201438848918</v>
      </c>
      <c r="D2716" s="15">
        <f>D2715/I2715*100</f>
        <v>22.302158273381295</v>
      </c>
      <c r="E2716" s="15">
        <f>E2715/I2715*100</f>
        <v>28.057553956834528</v>
      </c>
      <c r="F2716" s="15">
        <f>F2715/I2715*100</f>
        <v>23.021582733812952</v>
      </c>
      <c r="G2716" s="15">
        <f>G2715/I2715*100</f>
        <v>15.827338129496402</v>
      </c>
      <c r="H2716" s="59">
        <f>H2715/I2715*100</f>
        <v>4.3165467625899279</v>
      </c>
      <c r="I2716" s="138">
        <f t="shared" si="94"/>
        <v>99.999999999999986</v>
      </c>
      <c r="J2716" s="160">
        <f>J2715/I2715*100</f>
        <v>28.776978417266186</v>
      </c>
      <c r="K2716" s="207">
        <f>K2715/I2715*100</f>
        <v>28.057553956834528</v>
      </c>
      <c r="L2716" s="186">
        <f>L2715/I2715*100</f>
        <v>38.848920863309353</v>
      </c>
    </row>
    <row r="2717" spans="1:12" ht="11.25" customHeight="1" x14ac:dyDescent="0.4">
      <c r="A2717" s="359"/>
      <c r="B2717" s="290" t="s">
        <v>53</v>
      </c>
      <c r="C2717" s="13">
        <v>1</v>
      </c>
      <c r="D2717" s="13">
        <v>2</v>
      </c>
      <c r="E2717" s="13">
        <v>1</v>
      </c>
      <c r="F2717" s="13">
        <v>0</v>
      </c>
      <c r="G2717" s="13">
        <v>0</v>
      </c>
      <c r="H2717" s="13">
        <v>3</v>
      </c>
      <c r="I2717" s="139">
        <f t="shared" si="94"/>
        <v>7</v>
      </c>
      <c r="J2717" s="163">
        <f>C2717+D2717</f>
        <v>3</v>
      </c>
      <c r="K2717" s="208">
        <f>E2717</f>
        <v>1</v>
      </c>
      <c r="L2717" s="187">
        <f>SUM(F2717:G2717)</f>
        <v>0</v>
      </c>
    </row>
    <row r="2718" spans="1:12" ht="11.25" customHeight="1" x14ac:dyDescent="0.4">
      <c r="A2718" s="360"/>
      <c r="B2718" s="293"/>
      <c r="C2718" s="17">
        <f>C2717/I2717*100</f>
        <v>14.285714285714285</v>
      </c>
      <c r="D2718" s="17">
        <f>D2717/I2717*100</f>
        <v>28.571428571428569</v>
      </c>
      <c r="E2718" s="17">
        <f>E2717/I2717*100</f>
        <v>14.285714285714285</v>
      </c>
      <c r="F2718" s="17">
        <f>F2717/I2717*100</f>
        <v>0</v>
      </c>
      <c r="G2718" s="17">
        <f>G2717/I2717*100</f>
        <v>0</v>
      </c>
      <c r="H2718" s="69">
        <f>H2717/I2717*100</f>
        <v>42.857142857142854</v>
      </c>
      <c r="I2718" s="137">
        <f t="shared" si="94"/>
        <v>100</v>
      </c>
      <c r="J2718" s="164">
        <f>J2717/I2717*100</f>
        <v>42.857142857142854</v>
      </c>
      <c r="K2718" s="209">
        <f>K2717/I2717*100</f>
        <v>14.285714285714285</v>
      </c>
      <c r="L2718" s="189">
        <f>L2717/I2717*100</f>
        <v>0</v>
      </c>
    </row>
    <row r="2719" spans="1:12" ht="11.25" customHeight="1" x14ac:dyDescent="0.4">
      <c r="A2719" s="2"/>
      <c r="B2719" s="6"/>
      <c r="C2719" s="20"/>
      <c r="D2719" s="20"/>
      <c r="E2719" s="20"/>
      <c r="F2719" s="20"/>
      <c r="G2719" s="20"/>
      <c r="H2719" s="20"/>
      <c r="I2719" s="29"/>
      <c r="J2719" s="29"/>
      <c r="K2719" s="29"/>
      <c r="L2719" s="29"/>
    </row>
    <row r="2720" spans="1:12" ht="11.25" customHeight="1" x14ac:dyDescent="0.4">
      <c r="A2720" s="2"/>
      <c r="B2720" s="6"/>
      <c r="C2720" s="30"/>
      <c r="D2720" s="30"/>
      <c r="E2720" s="30"/>
      <c r="F2720" s="30"/>
      <c r="G2720" s="30"/>
      <c r="H2720" s="30"/>
      <c r="I2720" s="30"/>
      <c r="J2720" s="30"/>
      <c r="K2720" s="30"/>
      <c r="L2720" s="30"/>
    </row>
    <row r="2721" spans="1:12" x14ac:dyDescent="0.4">
      <c r="A2721" s="272" t="s">
        <v>56</v>
      </c>
      <c r="B2721" s="272"/>
      <c r="C2721" s="272"/>
      <c r="D2721" s="272"/>
      <c r="E2721" s="272"/>
      <c r="F2721" s="272"/>
      <c r="G2721" s="272"/>
      <c r="H2721" s="272"/>
      <c r="I2721" s="272"/>
      <c r="J2721" s="272"/>
      <c r="K2721" s="272"/>
      <c r="L2721" s="272"/>
    </row>
    <row r="2722" spans="1:12" ht="30" customHeight="1" x14ac:dyDescent="0.4">
      <c r="A2722" s="275" t="s">
        <v>88</v>
      </c>
      <c r="B2722" s="275"/>
      <c r="C2722" s="275"/>
      <c r="D2722" s="275"/>
      <c r="E2722" s="275"/>
      <c r="F2722" s="275"/>
      <c r="G2722" s="275"/>
      <c r="H2722" s="275"/>
      <c r="I2722" s="275"/>
      <c r="J2722" s="275"/>
      <c r="K2722" s="275"/>
      <c r="L2722" s="275"/>
    </row>
    <row r="2723" spans="1:12" ht="11.25" customHeight="1" x14ac:dyDescent="0.15">
      <c r="A2723" s="258"/>
      <c r="B2723" s="259"/>
      <c r="C2723" s="9">
        <v>1</v>
      </c>
      <c r="D2723" s="9">
        <v>2</v>
      </c>
      <c r="E2723" s="9">
        <v>3</v>
      </c>
      <c r="F2723" s="9">
        <v>4</v>
      </c>
      <c r="G2723" s="9">
        <v>5</v>
      </c>
      <c r="H2723" s="280" t="s">
        <v>21</v>
      </c>
      <c r="I2723" s="282" t="s">
        <v>11</v>
      </c>
      <c r="J2723" s="156" t="s">
        <v>44</v>
      </c>
      <c r="K2723" s="9">
        <v>3</v>
      </c>
      <c r="L2723" s="182" t="s">
        <v>38</v>
      </c>
    </row>
    <row r="2724" spans="1:12" ht="100.5" customHeight="1" x14ac:dyDescent="0.15">
      <c r="A2724" s="260" t="s">
        <v>12</v>
      </c>
      <c r="B2724" s="261"/>
      <c r="C2724" s="10" t="s">
        <v>78</v>
      </c>
      <c r="D2724" s="10" t="s">
        <v>199</v>
      </c>
      <c r="E2724" s="10" t="s">
        <v>35</v>
      </c>
      <c r="F2724" s="10" t="s">
        <v>79</v>
      </c>
      <c r="G2724" s="10" t="s">
        <v>9</v>
      </c>
      <c r="H2724" s="281"/>
      <c r="I2724" s="332"/>
      <c r="J2724" s="190" t="s">
        <v>78</v>
      </c>
      <c r="K2724" s="10" t="s">
        <v>35</v>
      </c>
      <c r="L2724" s="229" t="s">
        <v>9</v>
      </c>
    </row>
    <row r="2725" spans="1:12" ht="11.25" customHeight="1" x14ac:dyDescent="0.4">
      <c r="A2725" s="306" t="s">
        <v>10</v>
      </c>
      <c r="B2725" s="307"/>
      <c r="C2725" s="11">
        <f t="shared" ref="C2725:H2725" si="95">C2727+C2729+C2731+C2733</f>
        <v>294</v>
      </c>
      <c r="D2725" s="11">
        <f t="shared" si="95"/>
        <v>713</v>
      </c>
      <c r="E2725" s="11">
        <f t="shared" si="95"/>
        <v>596</v>
      </c>
      <c r="F2725" s="11">
        <f t="shared" si="95"/>
        <v>153</v>
      </c>
      <c r="G2725" s="11">
        <f t="shared" si="95"/>
        <v>106</v>
      </c>
      <c r="H2725" s="11">
        <f t="shared" si="95"/>
        <v>21</v>
      </c>
      <c r="I2725" s="154">
        <f t="shared" ref="I2725:I2788" si="96">SUM(C2725:H2725)</f>
        <v>1883</v>
      </c>
      <c r="J2725" s="37">
        <f>C2725+D2725</f>
        <v>1007</v>
      </c>
      <c r="K2725" s="11">
        <f>E2725</f>
        <v>596</v>
      </c>
      <c r="L2725" s="230">
        <f>SUM(F2725:G2725)</f>
        <v>259</v>
      </c>
    </row>
    <row r="2726" spans="1:12" ht="11.25" customHeight="1" x14ac:dyDescent="0.4">
      <c r="A2726" s="286"/>
      <c r="B2726" s="287"/>
      <c r="C2726" s="12">
        <f>C2725/I2725*100</f>
        <v>15.613382899628252</v>
      </c>
      <c r="D2726" s="12">
        <f>D2725/I2725*100</f>
        <v>37.86510886882634</v>
      </c>
      <c r="E2726" s="12">
        <f>E2725/I2725*100</f>
        <v>31.651619755708975</v>
      </c>
      <c r="F2726" s="12">
        <f>F2725/I2725*100</f>
        <v>8.1253319171534795</v>
      </c>
      <c r="G2726" s="12">
        <f>G2725/I2725*100</f>
        <v>5.6293149229952206</v>
      </c>
      <c r="H2726" s="64">
        <f>H2725/I2725*100</f>
        <v>1.1152416356877324</v>
      </c>
      <c r="I2726" s="137">
        <f t="shared" si="96"/>
        <v>100</v>
      </c>
      <c r="J2726" s="159">
        <f>J2725/I2725*100</f>
        <v>53.478491768454596</v>
      </c>
      <c r="K2726" s="206">
        <f>K2725/I2725*100</f>
        <v>31.651619755708975</v>
      </c>
      <c r="L2726" s="185">
        <f>L2725/I2725*100</f>
        <v>13.754646840148698</v>
      </c>
    </row>
    <row r="2727" spans="1:12" ht="11.25" customHeight="1" x14ac:dyDescent="0.4">
      <c r="A2727" s="358" t="s">
        <v>22</v>
      </c>
      <c r="B2727" s="288" t="s">
        <v>23</v>
      </c>
      <c r="C2727" s="13">
        <v>209</v>
      </c>
      <c r="D2727" s="13">
        <v>536</v>
      </c>
      <c r="E2727" s="13">
        <v>393</v>
      </c>
      <c r="F2727" s="13">
        <v>113</v>
      </c>
      <c r="G2727" s="13">
        <v>80</v>
      </c>
      <c r="H2727" s="13">
        <v>14</v>
      </c>
      <c r="I2727" s="136">
        <f t="shared" si="96"/>
        <v>1345</v>
      </c>
      <c r="J2727" s="158">
        <f>C2727+D2727</f>
        <v>745</v>
      </c>
      <c r="K2727" s="22">
        <f>E2727</f>
        <v>393</v>
      </c>
      <c r="L2727" s="184">
        <f>SUM(F2727:G2727)</f>
        <v>193</v>
      </c>
    </row>
    <row r="2728" spans="1:12" ht="11.25" customHeight="1" x14ac:dyDescent="0.4">
      <c r="A2728" s="359"/>
      <c r="B2728" s="289"/>
      <c r="C2728" s="14">
        <f>C2727/I2727*100</f>
        <v>15.53903345724907</v>
      </c>
      <c r="D2728" s="16">
        <f>D2727/I2727*100</f>
        <v>39.851301115241633</v>
      </c>
      <c r="E2728" s="16">
        <f>E2727/I2727*100</f>
        <v>29.219330855018587</v>
      </c>
      <c r="F2728" s="16">
        <f>F2727/I2727*100</f>
        <v>8.4014869888475836</v>
      </c>
      <c r="G2728" s="16">
        <f>G2727/I2727*100</f>
        <v>5.9479553903345721</v>
      </c>
      <c r="H2728" s="65">
        <f>H2727/I2727*100</f>
        <v>1.0408921933085502</v>
      </c>
      <c r="I2728" s="138">
        <f t="shared" si="96"/>
        <v>99.999999999999986</v>
      </c>
      <c r="J2728" s="160">
        <f>J2727/I2727*100</f>
        <v>55.390334572490708</v>
      </c>
      <c r="K2728" s="207">
        <f>K2727/I2727*100</f>
        <v>29.219330855018587</v>
      </c>
      <c r="L2728" s="186">
        <f>L2727/I2727*100</f>
        <v>14.349442379182156</v>
      </c>
    </row>
    <row r="2729" spans="1:12" ht="11.25" customHeight="1" x14ac:dyDescent="0.4">
      <c r="A2729" s="359"/>
      <c r="B2729" s="290" t="s">
        <v>25</v>
      </c>
      <c r="C2729" s="13">
        <v>51</v>
      </c>
      <c r="D2729" s="13">
        <v>112</v>
      </c>
      <c r="E2729" s="13">
        <v>135</v>
      </c>
      <c r="F2729" s="13">
        <v>21</v>
      </c>
      <c r="G2729" s="13">
        <v>14</v>
      </c>
      <c r="H2729" s="13">
        <v>3</v>
      </c>
      <c r="I2729" s="139">
        <f t="shared" si="96"/>
        <v>336</v>
      </c>
      <c r="J2729" s="161">
        <f>C2729+D2729</f>
        <v>163</v>
      </c>
      <c r="K2729" s="208">
        <f>E2729</f>
        <v>135</v>
      </c>
      <c r="L2729" s="187">
        <f>SUM(F2729:G2729)</f>
        <v>35</v>
      </c>
    </row>
    <row r="2730" spans="1:12" ht="11.25" customHeight="1" x14ac:dyDescent="0.4">
      <c r="A2730" s="359"/>
      <c r="B2730" s="290"/>
      <c r="C2730" s="15">
        <f>C2729/I2729*100</f>
        <v>15.178571428571427</v>
      </c>
      <c r="D2730" s="15">
        <f>D2729/I2729*100</f>
        <v>33.333333333333329</v>
      </c>
      <c r="E2730" s="15">
        <f>E2729/I2729*100</f>
        <v>40.178571428571431</v>
      </c>
      <c r="F2730" s="15">
        <f>F2729/I2729*100</f>
        <v>6.25</v>
      </c>
      <c r="G2730" s="15">
        <f>G2729/I2729*100</f>
        <v>4.1666666666666661</v>
      </c>
      <c r="H2730" s="59">
        <f>H2729/I2729*100</f>
        <v>0.89285714285714279</v>
      </c>
      <c r="I2730" s="138">
        <f t="shared" si="96"/>
        <v>100</v>
      </c>
      <c r="J2730" s="160">
        <f>J2729/I2729*100</f>
        <v>48.511904761904759</v>
      </c>
      <c r="K2730" s="207">
        <f>K2729/I2729*100</f>
        <v>40.178571428571431</v>
      </c>
      <c r="L2730" s="186">
        <f>L2729/I2729*100</f>
        <v>10.416666666666668</v>
      </c>
    </row>
    <row r="2731" spans="1:12" ht="11.25" customHeight="1" x14ac:dyDescent="0.4">
      <c r="A2731" s="359"/>
      <c r="B2731" s="291" t="s">
        <v>14</v>
      </c>
      <c r="C2731" s="13">
        <v>23</v>
      </c>
      <c r="D2731" s="13">
        <v>43</v>
      </c>
      <c r="E2731" s="13">
        <v>47</v>
      </c>
      <c r="F2731" s="13">
        <v>10</v>
      </c>
      <c r="G2731" s="13">
        <v>10</v>
      </c>
      <c r="H2731" s="13">
        <v>2</v>
      </c>
      <c r="I2731" s="139">
        <f t="shared" si="96"/>
        <v>135</v>
      </c>
      <c r="J2731" s="161">
        <f>C2731+D2731</f>
        <v>66</v>
      </c>
      <c r="K2731" s="208">
        <f>E2731</f>
        <v>47</v>
      </c>
      <c r="L2731" s="187">
        <f>SUM(F2731:G2731)</f>
        <v>20</v>
      </c>
    </row>
    <row r="2732" spans="1:12" ht="11.25" customHeight="1" x14ac:dyDescent="0.4">
      <c r="A2732" s="359"/>
      <c r="B2732" s="289"/>
      <c r="C2732" s="16">
        <f>C2731/I2731*100</f>
        <v>17.037037037037038</v>
      </c>
      <c r="D2732" s="16">
        <f>D2731/I2731*100</f>
        <v>31.851851851851855</v>
      </c>
      <c r="E2732" s="16">
        <f>E2731/I2731*100</f>
        <v>34.814814814814817</v>
      </c>
      <c r="F2732" s="16">
        <f>F2731/I2731*100</f>
        <v>7.4074074074074066</v>
      </c>
      <c r="G2732" s="16">
        <f>G2731/I2731*100</f>
        <v>7.4074074074074066</v>
      </c>
      <c r="H2732" s="65">
        <f>H2731/I2731*100</f>
        <v>1.4814814814814816</v>
      </c>
      <c r="I2732" s="138">
        <f t="shared" si="96"/>
        <v>100</v>
      </c>
      <c r="J2732" s="160">
        <f>J2731/I2731*100</f>
        <v>48.888888888888886</v>
      </c>
      <c r="K2732" s="207">
        <f>K2731/I2731*100</f>
        <v>34.814814814814817</v>
      </c>
      <c r="L2732" s="186">
        <f>L2731/I2731*100</f>
        <v>14.814814814814813</v>
      </c>
    </row>
    <row r="2733" spans="1:12" ht="11.25" customHeight="1" x14ac:dyDescent="0.4">
      <c r="A2733" s="359"/>
      <c r="B2733" s="290" t="s">
        <v>16</v>
      </c>
      <c r="C2733" s="13">
        <v>11</v>
      </c>
      <c r="D2733" s="13">
        <v>22</v>
      </c>
      <c r="E2733" s="13">
        <v>21</v>
      </c>
      <c r="F2733" s="13">
        <v>9</v>
      </c>
      <c r="G2733" s="13">
        <v>2</v>
      </c>
      <c r="H2733" s="13">
        <v>2</v>
      </c>
      <c r="I2733" s="139">
        <f t="shared" si="96"/>
        <v>67</v>
      </c>
      <c r="J2733" s="161">
        <f>C2733+D2733</f>
        <v>33</v>
      </c>
      <c r="K2733" s="208">
        <f>E2733</f>
        <v>21</v>
      </c>
      <c r="L2733" s="187">
        <f>SUM(F2733:G2733)</f>
        <v>11</v>
      </c>
    </row>
    <row r="2734" spans="1:12" ht="11.25" customHeight="1" x14ac:dyDescent="0.4">
      <c r="A2734" s="359"/>
      <c r="B2734" s="290"/>
      <c r="C2734" s="17">
        <f>C2733/I2733*100</f>
        <v>16.417910447761194</v>
      </c>
      <c r="D2734" s="17">
        <f>D2733/I2733*100</f>
        <v>32.835820895522389</v>
      </c>
      <c r="E2734" s="17">
        <f>E2733/I2733*100</f>
        <v>31.343283582089555</v>
      </c>
      <c r="F2734" s="17">
        <f>F2733/I2733*100</f>
        <v>13.432835820895523</v>
      </c>
      <c r="G2734" s="17">
        <f>G2733/I2733*100</f>
        <v>2.9850746268656714</v>
      </c>
      <c r="H2734" s="69">
        <f>H2733/I2733*100</f>
        <v>2.9850746268656714</v>
      </c>
      <c r="I2734" s="137">
        <f t="shared" si="96"/>
        <v>100</v>
      </c>
      <c r="J2734" s="160">
        <f>J2733/I2733*100</f>
        <v>49.253731343283583</v>
      </c>
      <c r="K2734" s="207">
        <f>K2733/I2733*100</f>
        <v>31.343283582089555</v>
      </c>
      <c r="L2734" s="186">
        <f>L2733/I2733*100</f>
        <v>16.417910447761194</v>
      </c>
    </row>
    <row r="2735" spans="1:12" ht="11.25" customHeight="1" x14ac:dyDescent="0.4">
      <c r="A2735" s="358" t="s">
        <v>30</v>
      </c>
      <c r="B2735" s="288" t="s">
        <v>31</v>
      </c>
      <c r="C2735" s="13">
        <v>141</v>
      </c>
      <c r="D2735" s="13">
        <v>289</v>
      </c>
      <c r="E2735" s="13">
        <v>263</v>
      </c>
      <c r="F2735" s="13">
        <v>67</v>
      </c>
      <c r="G2735" s="13">
        <v>44</v>
      </c>
      <c r="H2735" s="13">
        <v>9</v>
      </c>
      <c r="I2735" s="136">
        <f t="shared" si="96"/>
        <v>813</v>
      </c>
      <c r="J2735" s="158">
        <f>C2735+D2735</f>
        <v>430</v>
      </c>
      <c r="K2735" s="22">
        <f>E2735</f>
        <v>263</v>
      </c>
      <c r="L2735" s="184">
        <f>SUM(F2735:G2735)</f>
        <v>111</v>
      </c>
    </row>
    <row r="2736" spans="1:12" ht="11.25" customHeight="1" x14ac:dyDescent="0.4">
      <c r="A2736" s="359"/>
      <c r="B2736" s="290"/>
      <c r="C2736" s="14">
        <f>C2735/I2735*100</f>
        <v>17.343173431734318</v>
      </c>
      <c r="D2736" s="16">
        <f>D2735/I2735*100</f>
        <v>35.547355473554738</v>
      </c>
      <c r="E2736" s="16">
        <f>E2735/I2735*100</f>
        <v>32.349323493234934</v>
      </c>
      <c r="F2736" s="16">
        <f>F2735/I2735*100</f>
        <v>8.2410824108241076</v>
      </c>
      <c r="G2736" s="16">
        <f>G2735/I2735*100</f>
        <v>5.4120541205412058</v>
      </c>
      <c r="H2736" s="65">
        <f>H2735/I2735*100</f>
        <v>1.107011070110701</v>
      </c>
      <c r="I2736" s="138">
        <f t="shared" si="96"/>
        <v>100</v>
      </c>
      <c r="J2736" s="160">
        <f>J2735/I2735*100</f>
        <v>52.890528905289059</v>
      </c>
      <c r="K2736" s="207">
        <f>K2735/I2735*100</f>
        <v>32.349323493234934</v>
      </c>
      <c r="L2736" s="186">
        <f>L2735/I2735*100</f>
        <v>13.653136531365314</v>
      </c>
    </row>
    <row r="2737" spans="1:12" ht="11.25" customHeight="1" x14ac:dyDescent="0.4">
      <c r="A2737" s="359"/>
      <c r="B2737" s="291" t="s">
        <v>32</v>
      </c>
      <c r="C2737" s="13">
        <v>150</v>
      </c>
      <c r="D2737" s="13">
        <v>420</v>
      </c>
      <c r="E2737" s="13">
        <v>320</v>
      </c>
      <c r="F2737" s="13">
        <v>84</v>
      </c>
      <c r="G2737" s="13">
        <v>59</v>
      </c>
      <c r="H2737" s="13">
        <v>12</v>
      </c>
      <c r="I2737" s="139">
        <f t="shared" si="96"/>
        <v>1045</v>
      </c>
      <c r="J2737" s="161">
        <f>C2737+D2737</f>
        <v>570</v>
      </c>
      <c r="K2737" s="208">
        <f>E2737</f>
        <v>320</v>
      </c>
      <c r="L2737" s="187">
        <f>SUM(F2737:G2737)</f>
        <v>143</v>
      </c>
    </row>
    <row r="2738" spans="1:12" ht="11.25" customHeight="1" x14ac:dyDescent="0.4">
      <c r="A2738" s="359"/>
      <c r="B2738" s="289"/>
      <c r="C2738" s="15">
        <f>C2737/I2737*100</f>
        <v>14.354066985645932</v>
      </c>
      <c r="D2738" s="15">
        <f>D2737/I2737*100</f>
        <v>40.191387559808611</v>
      </c>
      <c r="E2738" s="15">
        <f>E2737/I2737*100</f>
        <v>30.62200956937799</v>
      </c>
      <c r="F2738" s="15">
        <f>F2737/I2737*100</f>
        <v>8.0382775119617218</v>
      </c>
      <c r="G2738" s="15">
        <f>G2737/I2737*100</f>
        <v>5.6459330143540667</v>
      </c>
      <c r="H2738" s="59">
        <f>H2737/I2737*100</f>
        <v>1.1483253588516746</v>
      </c>
      <c r="I2738" s="138">
        <f t="shared" si="96"/>
        <v>100.00000000000001</v>
      </c>
      <c r="J2738" s="160">
        <f>J2737/I2737*100</f>
        <v>54.54545454545454</v>
      </c>
      <c r="K2738" s="207">
        <f>K2737/I2737*100</f>
        <v>30.62200956937799</v>
      </c>
      <c r="L2738" s="186">
        <f>L2737/I2737*100</f>
        <v>13.684210526315791</v>
      </c>
    </row>
    <row r="2739" spans="1:12" ht="11.25" customHeight="1" x14ac:dyDescent="0.4">
      <c r="A2739" s="359"/>
      <c r="B2739" s="291" t="s">
        <v>36</v>
      </c>
      <c r="C2739" s="13">
        <v>1</v>
      </c>
      <c r="D2739" s="13">
        <v>1</v>
      </c>
      <c r="E2739" s="13">
        <v>0</v>
      </c>
      <c r="F2739" s="13">
        <v>0</v>
      </c>
      <c r="G2739" s="13">
        <v>0</v>
      </c>
      <c r="H2739" s="13">
        <v>0</v>
      </c>
      <c r="I2739" s="139">
        <f t="shared" si="96"/>
        <v>2</v>
      </c>
      <c r="J2739" s="161">
        <f>C2739+D2739</f>
        <v>2</v>
      </c>
      <c r="K2739" s="208">
        <f>E2739</f>
        <v>0</v>
      </c>
      <c r="L2739" s="187">
        <f>SUM(F2739:G2739)</f>
        <v>0</v>
      </c>
    </row>
    <row r="2740" spans="1:12" ht="11.25" customHeight="1" x14ac:dyDescent="0.4">
      <c r="A2740" s="359"/>
      <c r="B2740" s="289"/>
      <c r="C2740" s="15">
        <f>C2739/I2739*100</f>
        <v>50</v>
      </c>
      <c r="D2740" s="15">
        <f>D2739/I2739*100</f>
        <v>50</v>
      </c>
      <c r="E2740" s="15">
        <f>E2739/I2739*100</f>
        <v>0</v>
      </c>
      <c r="F2740" s="15">
        <f>F2739/I2739*100</f>
        <v>0</v>
      </c>
      <c r="G2740" s="15">
        <f>G2739/I2739*100</f>
        <v>0</v>
      </c>
      <c r="H2740" s="59">
        <f>H2739/I2739*100</f>
        <v>0</v>
      </c>
      <c r="I2740" s="138">
        <f t="shared" si="96"/>
        <v>100</v>
      </c>
      <c r="J2740" s="160">
        <f>J2739/I2739*100</f>
        <v>100</v>
      </c>
      <c r="K2740" s="207">
        <f>K2739/I2739*100</f>
        <v>0</v>
      </c>
      <c r="L2740" s="186">
        <f>L2739/I2739*100</f>
        <v>0</v>
      </c>
    </row>
    <row r="2741" spans="1:12" ht="11.25" customHeight="1" x14ac:dyDescent="0.4">
      <c r="A2741" s="359"/>
      <c r="B2741" s="291" t="s">
        <v>105</v>
      </c>
      <c r="C2741" s="13">
        <v>1</v>
      </c>
      <c r="D2741" s="13">
        <v>2</v>
      </c>
      <c r="E2741" s="13">
        <v>13</v>
      </c>
      <c r="F2741" s="13">
        <v>2</v>
      </c>
      <c r="G2741" s="13">
        <v>3</v>
      </c>
      <c r="H2741" s="13">
        <v>0</v>
      </c>
      <c r="I2741" s="139">
        <f t="shared" si="96"/>
        <v>21</v>
      </c>
      <c r="J2741" s="161">
        <f>C2741+D2741</f>
        <v>3</v>
      </c>
      <c r="K2741" s="208">
        <f>E2741</f>
        <v>13</v>
      </c>
      <c r="L2741" s="187">
        <f>SUM(F2741:G2741)</f>
        <v>5</v>
      </c>
    </row>
    <row r="2742" spans="1:12" ht="11.25" customHeight="1" x14ac:dyDescent="0.4">
      <c r="A2742" s="359"/>
      <c r="B2742" s="289"/>
      <c r="C2742" s="15">
        <f>C2741/I2741*100</f>
        <v>4.7619047619047619</v>
      </c>
      <c r="D2742" s="15">
        <f>D2741/I2741*100</f>
        <v>9.5238095238095237</v>
      </c>
      <c r="E2742" s="15">
        <f>E2741/I2741*100</f>
        <v>61.904761904761905</v>
      </c>
      <c r="F2742" s="15">
        <f>F2741/I2741*100</f>
        <v>9.5238095238095237</v>
      </c>
      <c r="G2742" s="15">
        <f>G2741/I2741*100</f>
        <v>14.285714285714285</v>
      </c>
      <c r="H2742" s="59">
        <f>H2741/I2741*100</f>
        <v>0</v>
      </c>
      <c r="I2742" s="138">
        <f t="shared" si="96"/>
        <v>100</v>
      </c>
      <c r="J2742" s="160">
        <f>J2741/I2741*100</f>
        <v>14.285714285714285</v>
      </c>
      <c r="K2742" s="207">
        <f>K2741/I2741*100</f>
        <v>61.904761904761905</v>
      </c>
      <c r="L2742" s="186">
        <f>L2741/I2741*100</f>
        <v>23.809523809523807</v>
      </c>
    </row>
    <row r="2743" spans="1:12" ht="11.25" customHeight="1" x14ac:dyDescent="0.4">
      <c r="A2743" s="359"/>
      <c r="B2743" s="290" t="s">
        <v>53</v>
      </c>
      <c r="C2743" s="13">
        <v>1</v>
      </c>
      <c r="D2743" s="13">
        <v>1</v>
      </c>
      <c r="E2743" s="13">
        <v>0</v>
      </c>
      <c r="F2743" s="13">
        <v>0</v>
      </c>
      <c r="G2743" s="13">
        <v>0</v>
      </c>
      <c r="H2743" s="13">
        <v>0</v>
      </c>
      <c r="I2743" s="139">
        <f t="shared" si="96"/>
        <v>2</v>
      </c>
      <c r="J2743" s="161">
        <f>C2743+D2743</f>
        <v>2</v>
      </c>
      <c r="K2743" s="208">
        <f>E2743</f>
        <v>0</v>
      </c>
      <c r="L2743" s="187">
        <f>SUM(F2743:G2743)</f>
        <v>0</v>
      </c>
    </row>
    <row r="2744" spans="1:12" ht="11.25" customHeight="1" x14ac:dyDescent="0.4">
      <c r="A2744" s="360"/>
      <c r="B2744" s="293"/>
      <c r="C2744" s="19">
        <f>C2743/I2743*100</f>
        <v>50</v>
      </c>
      <c r="D2744" s="19">
        <f>D2743/I2743*100</f>
        <v>50</v>
      </c>
      <c r="E2744" s="19">
        <f>E2743/I2743*100</f>
        <v>0</v>
      </c>
      <c r="F2744" s="19">
        <f>F2743/I2743*100</f>
        <v>0</v>
      </c>
      <c r="G2744" s="19">
        <f>G2743/I2743*100</f>
        <v>0</v>
      </c>
      <c r="H2744" s="76">
        <f>H2743/I2743*100</f>
        <v>0</v>
      </c>
      <c r="I2744" s="137">
        <f t="shared" si="96"/>
        <v>100</v>
      </c>
      <c r="J2744" s="159">
        <f>J2743/I2743*100</f>
        <v>100</v>
      </c>
      <c r="K2744" s="206">
        <f>K2743/I2743*100</f>
        <v>0</v>
      </c>
      <c r="L2744" s="185">
        <f>L2743/I2743*100</f>
        <v>0</v>
      </c>
    </row>
    <row r="2745" spans="1:12" ht="11.25" customHeight="1" x14ac:dyDescent="0.4">
      <c r="A2745" s="358" t="s">
        <v>40</v>
      </c>
      <c r="B2745" s="288" t="s">
        <v>41</v>
      </c>
      <c r="C2745" s="13">
        <v>14</v>
      </c>
      <c r="D2745" s="13">
        <v>22</v>
      </c>
      <c r="E2745" s="13">
        <v>20</v>
      </c>
      <c r="F2745" s="13">
        <v>9</v>
      </c>
      <c r="G2745" s="13">
        <v>3</v>
      </c>
      <c r="H2745" s="13">
        <v>1</v>
      </c>
      <c r="I2745" s="136">
        <f t="shared" si="96"/>
        <v>69</v>
      </c>
      <c r="J2745" s="158">
        <f>C2745+D2745</f>
        <v>36</v>
      </c>
      <c r="K2745" s="22">
        <f>E2745</f>
        <v>20</v>
      </c>
      <c r="L2745" s="184">
        <f>SUM(F2745:G2745)</f>
        <v>12</v>
      </c>
    </row>
    <row r="2746" spans="1:12" ht="11.25" customHeight="1" x14ac:dyDescent="0.4">
      <c r="A2746" s="359"/>
      <c r="B2746" s="289"/>
      <c r="C2746" s="14">
        <f>C2745/I2745*100</f>
        <v>20.289855072463769</v>
      </c>
      <c r="D2746" s="16">
        <f>D2745/I2745*100</f>
        <v>31.884057971014489</v>
      </c>
      <c r="E2746" s="16">
        <f>E2745/I2745*100</f>
        <v>28.985507246376812</v>
      </c>
      <c r="F2746" s="16">
        <f>F2745/I2745*100</f>
        <v>13.043478260869565</v>
      </c>
      <c r="G2746" s="16">
        <f>G2745/I2745*100</f>
        <v>4.3478260869565215</v>
      </c>
      <c r="H2746" s="65">
        <f>H2745/I2745*100</f>
        <v>1.4492753623188406</v>
      </c>
      <c r="I2746" s="138">
        <f t="shared" si="96"/>
        <v>99.999999999999986</v>
      </c>
      <c r="J2746" s="160">
        <f>J2745/I2745*100</f>
        <v>52.173913043478258</v>
      </c>
      <c r="K2746" s="207">
        <f>K2745/I2745*100</f>
        <v>28.985507246376812</v>
      </c>
      <c r="L2746" s="186">
        <f>L2745/I2745*100</f>
        <v>17.391304347826086</v>
      </c>
    </row>
    <row r="2747" spans="1:12" ht="11.25" customHeight="1" x14ac:dyDescent="0.4">
      <c r="A2747" s="359"/>
      <c r="B2747" s="290" t="s">
        <v>42</v>
      </c>
      <c r="C2747" s="13">
        <v>23</v>
      </c>
      <c r="D2747" s="13">
        <v>47</v>
      </c>
      <c r="E2747" s="13">
        <v>34</v>
      </c>
      <c r="F2747" s="13">
        <v>11</v>
      </c>
      <c r="G2747" s="13">
        <v>7</v>
      </c>
      <c r="H2747" s="13">
        <v>0</v>
      </c>
      <c r="I2747" s="139">
        <f t="shared" si="96"/>
        <v>122</v>
      </c>
      <c r="J2747" s="161">
        <f>C2747+D2747</f>
        <v>70</v>
      </c>
      <c r="K2747" s="208">
        <f>E2747</f>
        <v>34</v>
      </c>
      <c r="L2747" s="187">
        <f>SUM(F2747:G2747)</f>
        <v>18</v>
      </c>
    </row>
    <row r="2748" spans="1:12" ht="11.25" customHeight="1" x14ac:dyDescent="0.4">
      <c r="A2748" s="359"/>
      <c r="B2748" s="290"/>
      <c r="C2748" s="15">
        <f>C2747/I2747*100</f>
        <v>18.852459016393443</v>
      </c>
      <c r="D2748" s="15">
        <f>D2747/I2747*100</f>
        <v>38.524590163934427</v>
      </c>
      <c r="E2748" s="15">
        <f>E2747/I2747*100</f>
        <v>27.868852459016392</v>
      </c>
      <c r="F2748" s="15">
        <f>F2747/I2747*100</f>
        <v>9.0163934426229506</v>
      </c>
      <c r="G2748" s="15">
        <f>G2747/I2747*100</f>
        <v>5.7377049180327866</v>
      </c>
      <c r="H2748" s="59">
        <f>H2747/I2747*100</f>
        <v>0</v>
      </c>
      <c r="I2748" s="138">
        <f t="shared" si="96"/>
        <v>100.00000000000001</v>
      </c>
      <c r="J2748" s="160">
        <f>J2747/I2747*100</f>
        <v>57.377049180327866</v>
      </c>
      <c r="K2748" s="207">
        <f>K2747/I2747*100</f>
        <v>27.868852459016392</v>
      </c>
      <c r="L2748" s="186">
        <f>L2747/I2747*100</f>
        <v>14.754098360655737</v>
      </c>
    </row>
    <row r="2749" spans="1:12" ht="11.25" customHeight="1" x14ac:dyDescent="0.4">
      <c r="A2749" s="359"/>
      <c r="B2749" s="291" t="s">
        <v>43</v>
      </c>
      <c r="C2749" s="13">
        <v>24</v>
      </c>
      <c r="D2749" s="13">
        <v>70</v>
      </c>
      <c r="E2749" s="13">
        <v>62</v>
      </c>
      <c r="F2749" s="13">
        <v>24</v>
      </c>
      <c r="G2749" s="13">
        <v>18</v>
      </c>
      <c r="H2749" s="13">
        <v>1</v>
      </c>
      <c r="I2749" s="139">
        <f t="shared" si="96"/>
        <v>199</v>
      </c>
      <c r="J2749" s="161">
        <f>C2749+D2749</f>
        <v>94</v>
      </c>
      <c r="K2749" s="208">
        <f>E2749</f>
        <v>62</v>
      </c>
      <c r="L2749" s="187">
        <f>SUM(F2749:G2749)</f>
        <v>42</v>
      </c>
    </row>
    <row r="2750" spans="1:12" ht="11.25" customHeight="1" x14ac:dyDescent="0.4">
      <c r="A2750" s="359"/>
      <c r="B2750" s="289"/>
      <c r="C2750" s="15">
        <f>C2749/I2749*100</f>
        <v>12.060301507537687</v>
      </c>
      <c r="D2750" s="15">
        <f>D2749/I2749*100</f>
        <v>35.175879396984925</v>
      </c>
      <c r="E2750" s="15">
        <f>E2749/I2749*100</f>
        <v>31.155778894472363</v>
      </c>
      <c r="F2750" s="15">
        <f>F2749/I2749*100</f>
        <v>12.060301507537687</v>
      </c>
      <c r="G2750" s="15">
        <f>G2749/I2749*100</f>
        <v>9.0452261306532673</v>
      </c>
      <c r="H2750" s="59">
        <f>H2749/I2749*100</f>
        <v>0.50251256281407031</v>
      </c>
      <c r="I2750" s="138">
        <f t="shared" si="96"/>
        <v>100</v>
      </c>
      <c r="J2750" s="160">
        <f>J2749/I2749*100</f>
        <v>47.236180904522612</v>
      </c>
      <c r="K2750" s="207">
        <f>K2749/I2749*100</f>
        <v>31.155778894472363</v>
      </c>
      <c r="L2750" s="186">
        <f>L2749/I2749*100</f>
        <v>21.105527638190953</v>
      </c>
    </row>
    <row r="2751" spans="1:12" ht="11.25" customHeight="1" x14ac:dyDescent="0.4">
      <c r="A2751" s="359"/>
      <c r="B2751" s="290" t="s">
        <v>46</v>
      </c>
      <c r="C2751" s="13">
        <v>38</v>
      </c>
      <c r="D2751" s="13">
        <v>109</v>
      </c>
      <c r="E2751" s="13">
        <v>92</v>
      </c>
      <c r="F2751" s="13">
        <v>32</v>
      </c>
      <c r="G2751" s="13">
        <v>17</v>
      </c>
      <c r="H2751" s="13">
        <v>1</v>
      </c>
      <c r="I2751" s="139">
        <f t="shared" si="96"/>
        <v>289</v>
      </c>
      <c r="J2751" s="161">
        <f>C2751+D2751</f>
        <v>147</v>
      </c>
      <c r="K2751" s="208">
        <f>E2751</f>
        <v>92</v>
      </c>
      <c r="L2751" s="187">
        <f>SUM(F2751:G2751)</f>
        <v>49</v>
      </c>
    </row>
    <row r="2752" spans="1:12" ht="11.25" customHeight="1" x14ac:dyDescent="0.4">
      <c r="A2752" s="359"/>
      <c r="B2752" s="290"/>
      <c r="C2752" s="15">
        <f>C2751/I2751*100</f>
        <v>13.148788927335639</v>
      </c>
      <c r="D2752" s="15">
        <f>D2751/I2751*100</f>
        <v>37.716262975778548</v>
      </c>
      <c r="E2752" s="15">
        <f>E2751/I2751*100</f>
        <v>31.833910034602077</v>
      </c>
      <c r="F2752" s="15">
        <f>F2751/I2751*100</f>
        <v>11.072664359861593</v>
      </c>
      <c r="G2752" s="15">
        <f>G2751/I2751*100</f>
        <v>5.8823529411764701</v>
      </c>
      <c r="H2752" s="59">
        <f>H2751/I2751*100</f>
        <v>0.34602076124567477</v>
      </c>
      <c r="I2752" s="138">
        <f t="shared" si="96"/>
        <v>99.999999999999986</v>
      </c>
      <c r="J2752" s="160">
        <f>J2751/I2751*100</f>
        <v>50.865051903114193</v>
      </c>
      <c r="K2752" s="207">
        <f>K2751/I2751*100</f>
        <v>31.833910034602077</v>
      </c>
      <c r="L2752" s="186">
        <f>L2751/I2751*100</f>
        <v>16.955017301038062</v>
      </c>
    </row>
    <row r="2753" spans="1:12" ht="11.25" customHeight="1" x14ac:dyDescent="0.4">
      <c r="A2753" s="359"/>
      <c r="B2753" s="291" t="s">
        <v>47</v>
      </c>
      <c r="C2753" s="13">
        <v>32</v>
      </c>
      <c r="D2753" s="13">
        <v>110</v>
      </c>
      <c r="E2753" s="13">
        <v>114</v>
      </c>
      <c r="F2753" s="13">
        <v>31</v>
      </c>
      <c r="G2753" s="13">
        <v>19</v>
      </c>
      <c r="H2753" s="13">
        <v>1</v>
      </c>
      <c r="I2753" s="139">
        <f t="shared" si="96"/>
        <v>307</v>
      </c>
      <c r="J2753" s="161">
        <f>C2753+D2753</f>
        <v>142</v>
      </c>
      <c r="K2753" s="208">
        <f>E2753</f>
        <v>114</v>
      </c>
      <c r="L2753" s="187">
        <f>SUM(F2753:G2753)</f>
        <v>50</v>
      </c>
    </row>
    <row r="2754" spans="1:12" ht="11.25" customHeight="1" x14ac:dyDescent="0.4">
      <c r="A2754" s="359"/>
      <c r="B2754" s="289"/>
      <c r="C2754" s="15">
        <f>C2753/I2753*100</f>
        <v>10.423452768729643</v>
      </c>
      <c r="D2754" s="15">
        <f>D2753/I2753*100</f>
        <v>35.830618892508141</v>
      </c>
      <c r="E2754" s="15">
        <f>E2753/I2753*100</f>
        <v>37.133550488599347</v>
      </c>
      <c r="F2754" s="15">
        <f>F2753/I2753*100</f>
        <v>10.097719869706841</v>
      </c>
      <c r="G2754" s="15">
        <f>G2753/I2753*100</f>
        <v>6.1889250814332248</v>
      </c>
      <c r="H2754" s="59">
        <f>H2753/I2753*100</f>
        <v>0.32573289902280134</v>
      </c>
      <c r="I2754" s="138">
        <f t="shared" si="96"/>
        <v>100</v>
      </c>
      <c r="J2754" s="160">
        <f>J2753/I2753*100</f>
        <v>46.254071661237781</v>
      </c>
      <c r="K2754" s="207">
        <f>K2753/I2753*100</f>
        <v>37.133550488599347</v>
      </c>
      <c r="L2754" s="186">
        <f>L2753/I2753*100</f>
        <v>16.286644951140065</v>
      </c>
    </row>
    <row r="2755" spans="1:12" ht="11.25" customHeight="1" x14ac:dyDescent="0.4">
      <c r="A2755" s="359"/>
      <c r="B2755" s="290" t="s">
        <v>15</v>
      </c>
      <c r="C2755" s="13">
        <v>50</v>
      </c>
      <c r="D2755" s="13">
        <v>156</v>
      </c>
      <c r="E2755" s="13">
        <v>126</v>
      </c>
      <c r="F2755" s="13">
        <v>20</v>
      </c>
      <c r="G2755" s="13">
        <v>20</v>
      </c>
      <c r="H2755" s="13">
        <v>1</v>
      </c>
      <c r="I2755" s="139">
        <f t="shared" si="96"/>
        <v>373</v>
      </c>
      <c r="J2755" s="161">
        <f>C2755+D2755</f>
        <v>206</v>
      </c>
      <c r="K2755" s="208">
        <f>E2755</f>
        <v>126</v>
      </c>
      <c r="L2755" s="187">
        <f>SUM(F2755:G2755)</f>
        <v>40</v>
      </c>
    </row>
    <row r="2756" spans="1:12" ht="11.25" customHeight="1" x14ac:dyDescent="0.4">
      <c r="A2756" s="359"/>
      <c r="B2756" s="290"/>
      <c r="C2756" s="15">
        <f>C2755/I2755*100</f>
        <v>13.404825737265416</v>
      </c>
      <c r="D2756" s="15">
        <f>D2755/I2755*100</f>
        <v>41.8230563002681</v>
      </c>
      <c r="E2756" s="15">
        <f>E2755/I2755*100</f>
        <v>33.780160857908847</v>
      </c>
      <c r="F2756" s="15">
        <f>F2755/I2755*100</f>
        <v>5.3619302949061662</v>
      </c>
      <c r="G2756" s="15">
        <f>G2755/I2755*100</f>
        <v>5.3619302949061662</v>
      </c>
      <c r="H2756" s="59">
        <f>H2755/I2755*100</f>
        <v>0.26809651474530832</v>
      </c>
      <c r="I2756" s="138">
        <f t="shared" si="96"/>
        <v>100</v>
      </c>
      <c r="J2756" s="160">
        <f>J2755/I2755*100</f>
        <v>55.227882037533519</v>
      </c>
      <c r="K2756" s="207">
        <f>K2755/I2755*100</f>
        <v>33.780160857908847</v>
      </c>
      <c r="L2756" s="186">
        <f>L2755/I2755*100</f>
        <v>10.723860589812332</v>
      </c>
    </row>
    <row r="2757" spans="1:12" ht="11.25" customHeight="1" x14ac:dyDescent="0.4">
      <c r="A2757" s="359"/>
      <c r="B2757" s="291" t="s">
        <v>1</v>
      </c>
      <c r="C2757" s="13">
        <v>113</v>
      </c>
      <c r="D2757" s="13">
        <v>198</v>
      </c>
      <c r="E2757" s="13">
        <v>148</v>
      </c>
      <c r="F2757" s="13">
        <v>26</v>
      </c>
      <c r="G2757" s="13">
        <v>22</v>
      </c>
      <c r="H2757" s="13">
        <v>15</v>
      </c>
      <c r="I2757" s="139">
        <f t="shared" si="96"/>
        <v>522</v>
      </c>
      <c r="J2757" s="161">
        <f>C2757+D2757</f>
        <v>311</v>
      </c>
      <c r="K2757" s="208">
        <f>E2757</f>
        <v>148</v>
      </c>
      <c r="L2757" s="187">
        <f>SUM(F2757:G2757)</f>
        <v>48</v>
      </c>
    </row>
    <row r="2758" spans="1:12" ht="11.25" customHeight="1" x14ac:dyDescent="0.4">
      <c r="A2758" s="359"/>
      <c r="B2758" s="289"/>
      <c r="C2758" s="15">
        <f>C2757/I2757*100</f>
        <v>21.64750957854406</v>
      </c>
      <c r="D2758" s="15">
        <f>D2757/I2757*100</f>
        <v>37.931034482758619</v>
      </c>
      <c r="E2758" s="15">
        <f>E2757/I2757*100</f>
        <v>28.35249042145594</v>
      </c>
      <c r="F2758" s="15">
        <f>F2757/I2757*100</f>
        <v>4.980842911877394</v>
      </c>
      <c r="G2758" s="15">
        <f>G2757/I2757*100</f>
        <v>4.2145593869731801</v>
      </c>
      <c r="H2758" s="59">
        <f>H2757/I2757*100</f>
        <v>2.8735632183908044</v>
      </c>
      <c r="I2758" s="138">
        <f t="shared" si="96"/>
        <v>99.999999999999986</v>
      </c>
      <c r="J2758" s="160">
        <f>J2757/I2757*100</f>
        <v>59.578544061302686</v>
      </c>
      <c r="K2758" s="207">
        <f>K2757/I2757*100</f>
        <v>28.35249042145594</v>
      </c>
      <c r="L2758" s="186">
        <f>L2757/I2757*100</f>
        <v>9.1954022988505741</v>
      </c>
    </row>
    <row r="2759" spans="1:12" ht="11.25" customHeight="1" x14ac:dyDescent="0.4">
      <c r="A2759" s="359"/>
      <c r="B2759" s="290" t="s">
        <v>53</v>
      </c>
      <c r="C2759" s="13">
        <v>0</v>
      </c>
      <c r="D2759" s="13">
        <v>1</v>
      </c>
      <c r="E2759" s="13">
        <v>0</v>
      </c>
      <c r="F2759" s="13">
        <v>0</v>
      </c>
      <c r="G2759" s="13">
        <v>0</v>
      </c>
      <c r="H2759" s="13">
        <v>1</v>
      </c>
      <c r="I2759" s="139">
        <f t="shared" si="96"/>
        <v>2</v>
      </c>
      <c r="J2759" s="161">
        <f>C2759+D2759</f>
        <v>1</v>
      </c>
      <c r="K2759" s="208">
        <f>E2759</f>
        <v>0</v>
      </c>
      <c r="L2759" s="187">
        <f>SUM(F2759:G2759)</f>
        <v>0</v>
      </c>
    </row>
    <row r="2760" spans="1:12" ht="11.25" customHeight="1" x14ac:dyDescent="0.4">
      <c r="A2760" s="360"/>
      <c r="B2760" s="293"/>
      <c r="C2760" s="19">
        <f>C2759/I2759*100</f>
        <v>0</v>
      </c>
      <c r="D2760" s="19">
        <f>D2759/I2759*100</f>
        <v>50</v>
      </c>
      <c r="E2760" s="19">
        <f>E2759/I2759*100</f>
        <v>0</v>
      </c>
      <c r="F2760" s="19">
        <f>F2759/I2759*100</f>
        <v>0</v>
      </c>
      <c r="G2760" s="19">
        <f>G2759/I2759*100</f>
        <v>0</v>
      </c>
      <c r="H2760" s="66">
        <f>H2759/I2759*100</f>
        <v>50</v>
      </c>
      <c r="I2760" s="137">
        <f t="shared" si="96"/>
        <v>100</v>
      </c>
      <c r="J2760" s="159">
        <f>J2759/I2759*100</f>
        <v>50</v>
      </c>
      <c r="K2760" s="206">
        <f>K2759/I2759*100</f>
        <v>0</v>
      </c>
      <c r="L2760" s="185">
        <f>L2759/I2759*100</f>
        <v>0</v>
      </c>
    </row>
    <row r="2761" spans="1:12" ht="11.25" customHeight="1" x14ac:dyDescent="0.4">
      <c r="A2761" s="361" t="s">
        <v>2</v>
      </c>
      <c r="B2761" s="288" t="s">
        <v>54</v>
      </c>
      <c r="C2761" s="13">
        <v>25</v>
      </c>
      <c r="D2761" s="13">
        <v>70</v>
      </c>
      <c r="E2761" s="13">
        <v>62</v>
      </c>
      <c r="F2761" s="13">
        <v>9</v>
      </c>
      <c r="G2761" s="13">
        <v>7</v>
      </c>
      <c r="H2761" s="13">
        <v>2</v>
      </c>
      <c r="I2761" s="154">
        <f t="shared" si="96"/>
        <v>175</v>
      </c>
      <c r="J2761" s="158">
        <f>C2761+D2761</f>
        <v>95</v>
      </c>
      <c r="K2761" s="22">
        <f>E2761</f>
        <v>62</v>
      </c>
      <c r="L2761" s="184">
        <f>SUM(F2761:G2761)</f>
        <v>16</v>
      </c>
    </row>
    <row r="2762" spans="1:12" ht="11.25" customHeight="1" x14ac:dyDescent="0.4">
      <c r="A2762" s="362"/>
      <c r="B2762" s="289"/>
      <c r="C2762" s="14">
        <f>C2761/I2761*100</f>
        <v>14.285714285714285</v>
      </c>
      <c r="D2762" s="16">
        <f>D2761/I2761*100</f>
        <v>40</v>
      </c>
      <c r="E2762" s="16">
        <f>E2761/I2761*100</f>
        <v>35.428571428571423</v>
      </c>
      <c r="F2762" s="16">
        <f>F2761/I2761*100</f>
        <v>5.1428571428571423</v>
      </c>
      <c r="G2762" s="16">
        <f>G2761/I2761*100</f>
        <v>4</v>
      </c>
      <c r="H2762" s="65">
        <f>H2761/I2761*100</f>
        <v>1.1428571428571428</v>
      </c>
      <c r="I2762" s="138">
        <f t="shared" si="96"/>
        <v>99.999999999999986</v>
      </c>
      <c r="J2762" s="160">
        <f>J2761/I2761*100</f>
        <v>54.285714285714285</v>
      </c>
      <c r="K2762" s="207">
        <f>K2761/I2761*100</f>
        <v>35.428571428571423</v>
      </c>
      <c r="L2762" s="186">
        <f>L2761/I2761*100</f>
        <v>9.1428571428571423</v>
      </c>
    </row>
    <row r="2763" spans="1:12" ht="11.25" customHeight="1" x14ac:dyDescent="0.4">
      <c r="A2763" s="362"/>
      <c r="B2763" s="290" t="s">
        <v>57</v>
      </c>
      <c r="C2763" s="13">
        <v>29</v>
      </c>
      <c r="D2763" s="13">
        <v>41</v>
      </c>
      <c r="E2763" s="13">
        <v>42</v>
      </c>
      <c r="F2763" s="13">
        <v>12</v>
      </c>
      <c r="G2763" s="13">
        <v>12</v>
      </c>
      <c r="H2763" s="13">
        <v>2</v>
      </c>
      <c r="I2763" s="139">
        <f t="shared" si="96"/>
        <v>138</v>
      </c>
      <c r="J2763" s="161">
        <f>C2763+D2763</f>
        <v>70</v>
      </c>
      <c r="K2763" s="208">
        <f>E2763</f>
        <v>42</v>
      </c>
      <c r="L2763" s="187">
        <f>SUM(F2763:G2763)</f>
        <v>24</v>
      </c>
    </row>
    <row r="2764" spans="1:12" ht="11.25" customHeight="1" x14ac:dyDescent="0.4">
      <c r="A2764" s="362"/>
      <c r="B2764" s="290"/>
      <c r="C2764" s="15">
        <f>C2763/I2763*100</f>
        <v>21.014492753623188</v>
      </c>
      <c r="D2764" s="15">
        <f>D2763/I2763*100</f>
        <v>29.710144927536231</v>
      </c>
      <c r="E2764" s="15">
        <f>E2763/I2763*100</f>
        <v>30.434782608695656</v>
      </c>
      <c r="F2764" s="15">
        <f>F2763/I2763*100</f>
        <v>8.695652173913043</v>
      </c>
      <c r="G2764" s="15">
        <f>G2763/I2763*100</f>
        <v>8.695652173913043</v>
      </c>
      <c r="H2764" s="59">
        <f>H2763/I2763*100</f>
        <v>1.4492753623188406</v>
      </c>
      <c r="I2764" s="138">
        <f t="shared" si="96"/>
        <v>100.00000000000001</v>
      </c>
      <c r="J2764" s="160">
        <f>J2763/I2763*100</f>
        <v>50.724637681159422</v>
      </c>
      <c r="K2764" s="207">
        <f>K2763/I2763*100</f>
        <v>30.434782608695656</v>
      </c>
      <c r="L2764" s="186">
        <f>L2763/I2763*100</f>
        <v>17.391304347826086</v>
      </c>
    </row>
    <row r="2765" spans="1:12" ht="11.25" customHeight="1" x14ac:dyDescent="0.4">
      <c r="A2765" s="362"/>
      <c r="B2765" s="291" t="s">
        <v>3</v>
      </c>
      <c r="C2765" s="13">
        <v>91</v>
      </c>
      <c r="D2765" s="13">
        <v>304</v>
      </c>
      <c r="E2765" s="13">
        <v>267</v>
      </c>
      <c r="F2765" s="13">
        <v>86</v>
      </c>
      <c r="G2765" s="13">
        <v>47</v>
      </c>
      <c r="H2765" s="13">
        <v>2</v>
      </c>
      <c r="I2765" s="139">
        <f t="shared" si="96"/>
        <v>797</v>
      </c>
      <c r="J2765" s="161">
        <f>C2765+D2765</f>
        <v>395</v>
      </c>
      <c r="K2765" s="208">
        <f>E2765</f>
        <v>267</v>
      </c>
      <c r="L2765" s="187">
        <f>SUM(F2765:G2765)</f>
        <v>133</v>
      </c>
    </row>
    <row r="2766" spans="1:12" ht="11.25" customHeight="1" x14ac:dyDescent="0.4">
      <c r="A2766" s="362"/>
      <c r="B2766" s="289"/>
      <c r="C2766" s="15">
        <f>C2765/I2765*100</f>
        <v>11.417816813048933</v>
      </c>
      <c r="D2766" s="15">
        <f>D2765/I2765*100</f>
        <v>38.143036386449189</v>
      </c>
      <c r="E2766" s="15">
        <f>E2765/I2765*100</f>
        <v>33.500627352572145</v>
      </c>
      <c r="F2766" s="15">
        <f>F2765/I2765*100</f>
        <v>10.790464240903388</v>
      </c>
      <c r="G2766" s="15">
        <f>G2765/I2765*100</f>
        <v>5.8971141781681311</v>
      </c>
      <c r="H2766" s="59">
        <f>H2765/I2765*100</f>
        <v>0.25094102885821828</v>
      </c>
      <c r="I2766" s="138">
        <f t="shared" si="96"/>
        <v>100</v>
      </c>
      <c r="J2766" s="160">
        <f>J2765/I2765*100</f>
        <v>49.560853199498119</v>
      </c>
      <c r="K2766" s="207">
        <f>K2765/I2765*100</f>
        <v>33.500627352572145</v>
      </c>
      <c r="L2766" s="186">
        <f>L2765/I2765*100</f>
        <v>16.687578419071521</v>
      </c>
    </row>
    <row r="2767" spans="1:12" ht="11.25" customHeight="1" x14ac:dyDescent="0.4">
      <c r="A2767" s="362"/>
      <c r="B2767" s="290" t="s">
        <v>51</v>
      </c>
      <c r="C2767" s="13">
        <v>15</v>
      </c>
      <c r="D2767" s="13">
        <v>61</v>
      </c>
      <c r="E2767" s="13">
        <v>36</v>
      </c>
      <c r="F2767" s="13">
        <v>11</v>
      </c>
      <c r="G2767" s="13">
        <v>9</v>
      </c>
      <c r="H2767" s="13">
        <v>2</v>
      </c>
      <c r="I2767" s="139">
        <f t="shared" si="96"/>
        <v>134</v>
      </c>
      <c r="J2767" s="161">
        <f>C2767+D2767</f>
        <v>76</v>
      </c>
      <c r="K2767" s="208">
        <f>E2767</f>
        <v>36</v>
      </c>
      <c r="L2767" s="187">
        <f>SUM(F2767:G2767)</f>
        <v>20</v>
      </c>
    </row>
    <row r="2768" spans="1:12" ht="11.25" customHeight="1" x14ac:dyDescent="0.4">
      <c r="A2768" s="362"/>
      <c r="B2768" s="290"/>
      <c r="C2768" s="15">
        <f>C2767/I2767*100</f>
        <v>11.194029850746269</v>
      </c>
      <c r="D2768" s="15">
        <f>D2767/I2767*100</f>
        <v>45.522388059701491</v>
      </c>
      <c r="E2768" s="15">
        <f>E2767/I2767*100</f>
        <v>26.865671641791046</v>
      </c>
      <c r="F2768" s="15">
        <f>F2767/I2767*100</f>
        <v>8.2089552238805972</v>
      </c>
      <c r="G2768" s="15">
        <f>G2767/I2767*100</f>
        <v>6.7164179104477615</v>
      </c>
      <c r="H2768" s="59">
        <f>H2767/I2767*100</f>
        <v>1.4925373134328357</v>
      </c>
      <c r="I2768" s="138">
        <f t="shared" si="96"/>
        <v>100</v>
      </c>
      <c r="J2768" s="160">
        <f>J2767/I2767*100</f>
        <v>56.71641791044776</v>
      </c>
      <c r="K2768" s="207">
        <f>K2767/I2767*100</f>
        <v>26.865671641791046</v>
      </c>
      <c r="L2768" s="186">
        <f>L2767/I2767*100</f>
        <v>14.925373134328357</v>
      </c>
    </row>
    <row r="2769" spans="1:12" ht="11.25" customHeight="1" x14ac:dyDescent="0.4">
      <c r="A2769" s="362"/>
      <c r="B2769" s="291" t="s">
        <v>52</v>
      </c>
      <c r="C2769" s="13">
        <v>17</v>
      </c>
      <c r="D2769" s="13">
        <v>35</v>
      </c>
      <c r="E2769" s="13">
        <v>22</v>
      </c>
      <c r="F2769" s="13">
        <v>11</v>
      </c>
      <c r="G2769" s="13">
        <v>5</v>
      </c>
      <c r="H2769" s="13">
        <v>0</v>
      </c>
      <c r="I2769" s="139">
        <f t="shared" si="96"/>
        <v>90</v>
      </c>
      <c r="J2769" s="161">
        <f>C2769+D2769</f>
        <v>52</v>
      </c>
      <c r="K2769" s="208">
        <f>E2769</f>
        <v>22</v>
      </c>
      <c r="L2769" s="187">
        <f>SUM(F2769:G2769)</f>
        <v>16</v>
      </c>
    </row>
    <row r="2770" spans="1:12" ht="11.25" customHeight="1" x14ac:dyDescent="0.4">
      <c r="A2770" s="362"/>
      <c r="B2770" s="289"/>
      <c r="C2770" s="15">
        <f>C2769/I2769*100</f>
        <v>18.888888888888889</v>
      </c>
      <c r="D2770" s="15">
        <f>D2769/I2769*100</f>
        <v>38.888888888888893</v>
      </c>
      <c r="E2770" s="15">
        <f>E2769/I2769*100</f>
        <v>24.444444444444443</v>
      </c>
      <c r="F2770" s="15">
        <f>F2769/I2769*100</f>
        <v>12.222222222222221</v>
      </c>
      <c r="G2770" s="15">
        <f>G2769/I2769*100</f>
        <v>5.5555555555555554</v>
      </c>
      <c r="H2770" s="59">
        <f>H2769/I2769*100</f>
        <v>0</v>
      </c>
      <c r="I2770" s="138">
        <f t="shared" si="96"/>
        <v>100.00000000000001</v>
      </c>
      <c r="J2770" s="160">
        <f>J2769/I2769*100</f>
        <v>57.777777777777771</v>
      </c>
      <c r="K2770" s="207">
        <f>K2769/I2769*100</f>
        <v>24.444444444444443</v>
      </c>
      <c r="L2770" s="186">
        <f>L2769/I2769*100</f>
        <v>17.777777777777779</v>
      </c>
    </row>
    <row r="2771" spans="1:12" ht="11.25" customHeight="1" x14ac:dyDescent="0.4">
      <c r="A2771" s="362"/>
      <c r="B2771" s="290" t="s">
        <v>59</v>
      </c>
      <c r="C2771" s="13">
        <v>104</v>
      </c>
      <c r="D2771" s="13">
        <v>170</v>
      </c>
      <c r="E2771" s="13">
        <v>143</v>
      </c>
      <c r="F2771" s="13">
        <v>18</v>
      </c>
      <c r="G2771" s="13">
        <v>23</v>
      </c>
      <c r="H2771" s="13">
        <v>8</v>
      </c>
      <c r="I2771" s="139">
        <f t="shared" si="96"/>
        <v>466</v>
      </c>
      <c r="J2771" s="161">
        <f>C2771+D2771</f>
        <v>274</v>
      </c>
      <c r="K2771" s="208">
        <f>E2771</f>
        <v>143</v>
      </c>
      <c r="L2771" s="187">
        <f>SUM(F2771:G2771)</f>
        <v>41</v>
      </c>
    </row>
    <row r="2772" spans="1:12" ht="11.25" customHeight="1" x14ac:dyDescent="0.4">
      <c r="A2772" s="362"/>
      <c r="B2772" s="290"/>
      <c r="C2772" s="15">
        <f>C2771/I2771*100</f>
        <v>22.317596566523605</v>
      </c>
      <c r="D2772" s="15">
        <f>D2771/I2771*100</f>
        <v>36.480686695278969</v>
      </c>
      <c r="E2772" s="15">
        <f>E2771/I2771*100</f>
        <v>30.686695278969957</v>
      </c>
      <c r="F2772" s="15">
        <f>F2771/I2771*100</f>
        <v>3.8626609442060089</v>
      </c>
      <c r="G2772" s="15">
        <f>G2771/I2771*100</f>
        <v>4.9356223175965663</v>
      </c>
      <c r="H2772" s="59">
        <f>H2771/I2771*100</f>
        <v>1.7167381974248928</v>
      </c>
      <c r="I2772" s="138">
        <f t="shared" si="96"/>
        <v>100</v>
      </c>
      <c r="J2772" s="160">
        <f>J2771/I2771*100</f>
        <v>58.798283261802574</v>
      </c>
      <c r="K2772" s="207">
        <f>K2771/I2771*100</f>
        <v>30.686695278969957</v>
      </c>
      <c r="L2772" s="186">
        <f>L2771/I2771*100</f>
        <v>8.7982832618025757</v>
      </c>
    </row>
    <row r="2773" spans="1:12" ht="11.25" customHeight="1" x14ac:dyDescent="0.4">
      <c r="A2773" s="362"/>
      <c r="B2773" s="291" t="s">
        <v>36</v>
      </c>
      <c r="C2773" s="13">
        <v>12</v>
      </c>
      <c r="D2773" s="13">
        <v>28</v>
      </c>
      <c r="E2773" s="13">
        <v>22</v>
      </c>
      <c r="F2773" s="13">
        <v>6</v>
      </c>
      <c r="G2773" s="13">
        <v>2</v>
      </c>
      <c r="H2773" s="13">
        <v>2</v>
      </c>
      <c r="I2773" s="139">
        <f t="shared" si="96"/>
        <v>72</v>
      </c>
      <c r="J2773" s="161">
        <f>C2773+D2773</f>
        <v>40</v>
      </c>
      <c r="K2773" s="208">
        <f>E2773</f>
        <v>22</v>
      </c>
      <c r="L2773" s="187">
        <f>SUM(F2773:G2773)</f>
        <v>8</v>
      </c>
    </row>
    <row r="2774" spans="1:12" ht="11.25" customHeight="1" x14ac:dyDescent="0.4">
      <c r="A2774" s="362"/>
      <c r="B2774" s="289"/>
      <c r="C2774" s="15">
        <f>C2773/I2773*100</f>
        <v>16.666666666666664</v>
      </c>
      <c r="D2774" s="15">
        <f>D2773/I2773*100</f>
        <v>38.888888888888893</v>
      </c>
      <c r="E2774" s="15">
        <f>E2773/I2773*100</f>
        <v>30.555555555555557</v>
      </c>
      <c r="F2774" s="15">
        <f>F2773/I2773*100</f>
        <v>8.3333333333333321</v>
      </c>
      <c r="G2774" s="15">
        <f>G2773/I2773*100</f>
        <v>2.7777777777777777</v>
      </c>
      <c r="H2774" s="59">
        <f>H2773/I2773*100</f>
        <v>2.7777777777777777</v>
      </c>
      <c r="I2774" s="138">
        <f t="shared" si="96"/>
        <v>99.999999999999986</v>
      </c>
      <c r="J2774" s="160">
        <f>J2773/I2773*100</f>
        <v>55.555555555555557</v>
      </c>
      <c r="K2774" s="207">
        <f>K2773/I2773*100</f>
        <v>30.555555555555557</v>
      </c>
      <c r="L2774" s="186">
        <f>L2773/I2773*100</f>
        <v>11.111111111111111</v>
      </c>
    </row>
    <row r="2775" spans="1:12" ht="11.25" customHeight="1" x14ac:dyDescent="0.4">
      <c r="A2775" s="362"/>
      <c r="B2775" s="290" t="s">
        <v>53</v>
      </c>
      <c r="C2775" s="13">
        <v>1</v>
      </c>
      <c r="D2775" s="13">
        <v>4</v>
      </c>
      <c r="E2775" s="13">
        <v>2</v>
      </c>
      <c r="F2775" s="13">
        <v>0</v>
      </c>
      <c r="G2775" s="13">
        <v>1</v>
      </c>
      <c r="H2775" s="13">
        <v>3</v>
      </c>
      <c r="I2775" s="139">
        <f t="shared" si="96"/>
        <v>11</v>
      </c>
      <c r="J2775" s="161">
        <f>C2775+D2775</f>
        <v>5</v>
      </c>
      <c r="K2775" s="208">
        <f>E2775</f>
        <v>2</v>
      </c>
      <c r="L2775" s="187">
        <f>SUM(F2775:G2775)</f>
        <v>1</v>
      </c>
    </row>
    <row r="2776" spans="1:12" ht="11.25" customHeight="1" x14ac:dyDescent="0.4">
      <c r="A2776" s="363"/>
      <c r="B2776" s="293"/>
      <c r="C2776" s="19">
        <f>C2775/I2775*100</f>
        <v>9.0909090909090917</v>
      </c>
      <c r="D2776" s="19">
        <f>D2775/I2775*100</f>
        <v>36.363636363636367</v>
      </c>
      <c r="E2776" s="19">
        <f>E2775/I2775*100</f>
        <v>18.181818181818183</v>
      </c>
      <c r="F2776" s="19">
        <f>F2775/I2775*100</f>
        <v>0</v>
      </c>
      <c r="G2776" s="19">
        <f>G2775/I2775*100</f>
        <v>9.0909090909090917</v>
      </c>
      <c r="H2776" s="66">
        <f>H2775/I2775*100</f>
        <v>27.27272727272727</v>
      </c>
      <c r="I2776" s="137">
        <f t="shared" si="96"/>
        <v>100</v>
      </c>
      <c r="J2776" s="159">
        <f>J2775/I2775*100</f>
        <v>45.454545454545453</v>
      </c>
      <c r="K2776" s="206">
        <f>K2775/I2775*100</f>
        <v>18.181818181818183</v>
      </c>
      <c r="L2776" s="185">
        <f>L2775/I2775*100</f>
        <v>9.0909090909090917</v>
      </c>
    </row>
    <row r="2777" spans="1:12" ht="11.25" customHeight="1" x14ac:dyDescent="0.4">
      <c r="A2777" s="358" t="s">
        <v>19</v>
      </c>
      <c r="B2777" s="288" t="s">
        <v>64</v>
      </c>
      <c r="C2777" s="13">
        <v>43</v>
      </c>
      <c r="D2777" s="13">
        <v>98</v>
      </c>
      <c r="E2777" s="13">
        <v>82</v>
      </c>
      <c r="F2777" s="13">
        <v>13</v>
      </c>
      <c r="G2777" s="13">
        <v>17</v>
      </c>
      <c r="H2777" s="13">
        <v>6</v>
      </c>
      <c r="I2777" s="136">
        <f t="shared" si="96"/>
        <v>259</v>
      </c>
      <c r="J2777" s="158">
        <f>C2777+D2777</f>
        <v>141</v>
      </c>
      <c r="K2777" s="22">
        <f>E2777</f>
        <v>82</v>
      </c>
      <c r="L2777" s="184">
        <f>SUM(F2777:G2777)</f>
        <v>30</v>
      </c>
    </row>
    <row r="2778" spans="1:12" ht="11.25" customHeight="1" x14ac:dyDescent="0.4">
      <c r="A2778" s="359"/>
      <c r="B2778" s="289"/>
      <c r="C2778" s="14">
        <f>C2777/I2777*100</f>
        <v>16.602316602316602</v>
      </c>
      <c r="D2778" s="16">
        <f>D2777/I2777*100</f>
        <v>37.837837837837839</v>
      </c>
      <c r="E2778" s="16">
        <f>E2777/I2777*100</f>
        <v>31.660231660231659</v>
      </c>
      <c r="F2778" s="16">
        <f>F2777/I2777*100</f>
        <v>5.019305019305019</v>
      </c>
      <c r="G2778" s="16">
        <f>G2777/I2777*100</f>
        <v>6.563706563706563</v>
      </c>
      <c r="H2778" s="65">
        <f>H2777/I2777*100</f>
        <v>2.3166023166023164</v>
      </c>
      <c r="I2778" s="138">
        <f t="shared" si="96"/>
        <v>100</v>
      </c>
      <c r="J2778" s="160">
        <f>J2777/I2777*100</f>
        <v>54.440154440154444</v>
      </c>
      <c r="K2778" s="207">
        <f>K2777/I2777*100</f>
        <v>31.660231660231659</v>
      </c>
      <c r="L2778" s="186">
        <f>L2777/I2777*100</f>
        <v>11.583011583011583</v>
      </c>
    </row>
    <row r="2779" spans="1:12" ht="11.25" customHeight="1" x14ac:dyDescent="0.4">
      <c r="A2779" s="359"/>
      <c r="B2779" s="290" t="s">
        <v>66</v>
      </c>
      <c r="C2779" s="13">
        <v>56</v>
      </c>
      <c r="D2779" s="13">
        <v>131</v>
      </c>
      <c r="E2779" s="13">
        <v>109</v>
      </c>
      <c r="F2779" s="13">
        <v>25</v>
      </c>
      <c r="G2779" s="13">
        <v>17</v>
      </c>
      <c r="H2779" s="13">
        <v>4</v>
      </c>
      <c r="I2779" s="139">
        <f t="shared" si="96"/>
        <v>342</v>
      </c>
      <c r="J2779" s="161">
        <f>C2779+D2779</f>
        <v>187</v>
      </c>
      <c r="K2779" s="208">
        <f>E2779</f>
        <v>109</v>
      </c>
      <c r="L2779" s="187">
        <f>SUM(F2779:G2779)</f>
        <v>42</v>
      </c>
    </row>
    <row r="2780" spans="1:12" ht="11.25" customHeight="1" x14ac:dyDescent="0.4">
      <c r="A2780" s="359"/>
      <c r="B2780" s="290"/>
      <c r="C2780" s="15">
        <f>C2779/I2779*100</f>
        <v>16.374269005847953</v>
      </c>
      <c r="D2780" s="15">
        <f>D2779/I2779*100</f>
        <v>38.304093567251464</v>
      </c>
      <c r="E2780" s="15">
        <f>E2779/I2779*100</f>
        <v>31.871345029239766</v>
      </c>
      <c r="F2780" s="15">
        <f>F2779/I2779*100</f>
        <v>7.3099415204678362</v>
      </c>
      <c r="G2780" s="15">
        <f>G2779/I2779*100</f>
        <v>4.9707602339181287</v>
      </c>
      <c r="H2780" s="59">
        <f>H2779/I2779*100</f>
        <v>1.1695906432748537</v>
      </c>
      <c r="I2780" s="138">
        <f t="shared" si="96"/>
        <v>100</v>
      </c>
      <c r="J2780" s="160">
        <f>J2779/I2779*100</f>
        <v>54.678362573099413</v>
      </c>
      <c r="K2780" s="207">
        <f>K2779/I2779*100</f>
        <v>31.871345029239766</v>
      </c>
      <c r="L2780" s="186">
        <f>L2779/I2779*100</f>
        <v>12.280701754385964</v>
      </c>
    </row>
    <row r="2781" spans="1:12" ht="11.25" customHeight="1" x14ac:dyDescent="0.4">
      <c r="A2781" s="359"/>
      <c r="B2781" s="291" t="s">
        <v>67</v>
      </c>
      <c r="C2781" s="13">
        <v>127</v>
      </c>
      <c r="D2781" s="13">
        <v>315</v>
      </c>
      <c r="E2781" s="13">
        <v>265</v>
      </c>
      <c r="F2781" s="13">
        <v>81</v>
      </c>
      <c r="G2781" s="13">
        <v>54</v>
      </c>
      <c r="H2781" s="13">
        <v>1</v>
      </c>
      <c r="I2781" s="139">
        <f t="shared" si="96"/>
        <v>843</v>
      </c>
      <c r="J2781" s="161">
        <f>C2781+D2781</f>
        <v>442</v>
      </c>
      <c r="K2781" s="208">
        <f>E2781</f>
        <v>265</v>
      </c>
      <c r="L2781" s="187">
        <f>SUM(F2781:G2781)</f>
        <v>135</v>
      </c>
    </row>
    <row r="2782" spans="1:12" ht="11.25" customHeight="1" x14ac:dyDescent="0.4">
      <c r="A2782" s="359"/>
      <c r="B2782" s="289"/>
      <c r="C2782" s="15">
        <f>C2781/I2781*100</f>
        <v>15.065243179122181</v>
      </c>
      <c r="D2782" s="15">
        <f>D2781/I2781*100</f>
        <v>37.366548042704629</v>
      </c>
      <c r="E2782" s="15">
        <f>E2781/I2781*100</f>
        <v>31.435349940688017</v>
      </c>
      <c r="F2782" s="15">
        <f>F2781/I2781*100</f>
        <v>9.6085409252669027</v>
      </c>
      <c r="G2782" s="15">
        <f>G2781/I2781*100</f>
        <v>6.4056939501779357</v>
      </c>
      <c r="H2782" s="59">
        <f>H2781/I2781*100</f>
        <v>0.11862396204033215</v>
      </c>
      <c r="I2782" s="138">
        <f t="shared" si="96"/>
        <v>100</v>
      </c>
      <c r="J2782" s="160">
        <f>J2781/I2781*100</f>
        <v>52.431791221826806</v>
      </c>
      <c r="K2782" s="207">
        <f>K2781/I2781*100</f>
        <v>31.435349940688017</v>
      </c>
      <c r="L2782" s="186">
        <f>L2781/I2781*100</f>
        <v>16.014234875444842</v>
      </c>
    </row>
    <row r="2783" spans="1:12" ht="11.25" customHeight="1" x14ac:dyDescent="0.4">
      <c r="A2783" s="359"/>
      <c r="B2783" s="290" t="s">
        <v>69</v>
      </c>
      <c r="C2783" s="13">
        <v>40</v>
      </c>
      <c r="D2783" s="13">
        <v>120</v>
      </c>
      <c r="E2783" s="13">
        <v>92</v>
      </c>
      <c r="F2783" s="13">
        <v>25</v>
      </c>
      <c r="G2783" s="13">
        <v>11</v>
      </c>
      <c r="H2783" s="13">
        <v>5</v>
      </c>
      <c r="I2783" s="139">
        <f t="shared" si="96"/>
        <v>293</v>
      </c>
      <c r="J2783" s="161">
        <f>C2783+D2783</f>
        <v>160</v>
      </c>
      <c r="K2783" s="208">
        <f>E2783</f>
        <v>92</v>
      </c>
      <c r="L2783" s="187">
        <f>SUM(F2783:G2783)</f>
        <v>36</v>
      </c>
    </row>
    <row r="2784" spans="1:12" ht="11.25" customHeight="1" x14ac:dyDescent="0.4">
      <c r="A2784" s="359"/>
      <c r="B2784" s="290"/>
      <c r="C2784" s="15">
        <f>C2783/I2783*100</f>
        <v>13.651877133105803</v>
      </c>
      <c r="D2784" s="15">
        <f>D2783/I2783*100</f>
        <v>40.955631399317404</v>
      </c>
      <c r="E2784" s="15">
        <f>E2783/I2783*100</f>
        <v>31.399317406143346</v>
      </c>
      <c r="F2784" s="15">
        <f>F2783/I2783*100</f>
        <v>8.5324232081911262</v>
      </c>
      <c r="G2784" s="15">
        <f>G2783/I2783*100</f>
        <v>3.7542662116040959</v>
      </c>
      <c r="H2784" s="59">
        <f>H2783/I2783*100</f>
        <v>1.7064846416382253</v>
      </c>
      <c r="I2784" s="138">
        <f t="shared" si="96"/>
        <v>99.999999999999986</v>
      </c>
      <c r="J2784" s="160">
        <f>J2783/I2783*100</f>
        <v>54.607508532423211</v>
      </c>
      <c r="K2784" s="207">
        <f>K2783/I2783*100</f>
        <v>31.399317406143346</v>
      </c>
      <c r="L2784" s="186">
        <f>L2783/I2783*100</f>
        <v>12.286689419795222</v>
      </c>
    </row>
    <row r="2785" spans="1:12" ht="11.25" customHeight="1" x14ac:dyDescent="0.4">
      <c r="A2785" s="359"/>
      <c r="B2785" s="291" t="s">
        <v>70</v>
      </c>
      <c r="C2785" s="13">
        <v>27</v>
      </c>
      <c r="D2785" s="13">
        <v>46</v>
      </c>
      <c r="E2785" s="13">
        <v>47</v>
      </c>
      <c r="F2785" s="13">
        <v>9</v>
      </c>
      <c r="G2785" s="13">
        <v>7</v>
      </c>
      <c r="H2785" s="13">
        <v>3</v>
      </c>
      <c r="I2785" s="139">
        <f t="shared" si="96"/>
        <v>139</v>
      </c>
      <c r="J2785" s="161">
        <f>C2785+D2785</f>
        <v>73</v>
      </c>
      <c r="K2785" s="208">
        <f>E2785</f>
        <v>47</v>
      </c>
      <c r="L2785" s="187">
        <f>SUM(F2785:G2785)</f>
        <v>16</v>
      </c>
    </row>
    <row r="2786" spans="1:12" ht="11.25" customHeight="1" x14ac:dyDescent="0.4">
      <c r="A2786" s="359"/>
      <c r="B2786" s="289"/>
      <c r="C2786" s="15">
        <f>C2785/I2785*100</f>
        <v>19.424460431654676</v>
      </c>
      <c r="D2786" s="15">
        <f>D2785/I2785*100</f>
        <v>33.093525179856115</v>
      </c>
      <c r="E2786" s="15">
        <f>E2785/I2785*100</f>
        <v>33.812949640287769</v>
      </c>
      <c r="F2786" s="15">
        <f>F2785/I2785*100</f>
        <v>6.4748201438848918</v>
      </c>
      <c r="G2786" s="15">
        <f>G2785/I2785*100</f>
        <v>5.0359712230215825</v>
      </c>
      <c r="H2786" s="59">
        <f>H2785/I2785*100</f>
        <v>2.1582733812949639</v>
      </c>
      <c r="I2786" s="138">
        <f t="shared" si="96"/>
        <v>100</v>
      </c>
      <c r="J2786" s="160">
        <f>J2785/I2785*100</f>
        <v>52.517985611510788</v>
      </c>
      <c r="K2786" s="207">
        <f>K2785/I2785*100</f>
        <v>33.812949640287769</v>
      </c>
      <c r="L2786" s="186">
        <f>L2785/I2785*100</f>
        <v>11.510791366906476</v>
      </c>
    </row>
    <row r="2787" spans="1:12" ht="11.25" customHeight="1" x14ac:dyDescent="0.4">
      <c r="A2787" s="359"/>
      <c r="B2787" s="290" t="s">
        <v>53</v>
      </c>
      <c r="C2787" s="13">
        <v>1</v>
      </c>
      <c r="D2787" s="13">
        <v>3</v>
      </c>
      <c r="E2787" s="13">
        <v>1</v>
      </c>
      <c r="F2787" s="13">
        <v>0</v>
      </c>
      <c r="G2787" s="13">
        <v>0</v>
      </c>
      <c r="H2787" s="13">
        <v>2</v>
      </c>
      <c r="I2787" s="139">
        <f t="shared" si="96"/>
        <v>7</v>
      </c>
      <c r="J2787" s="163">
        <f>C2787+D2787</f>
        <v>4</v>
      </c>
      <c r="K2787" s="208">
        <f>E2787</f>
        <v>1</v>
      </c>
      <c r="L2787" s="187">
        <f>SUM(F2787:G2787)</f>
        <v>0</v>
      </c>
    </row>
    <row r="2788" spans="1:12" ht="11.25" customHeight="1" x14ac:dyDescent="0.4">
      <c r="A2788" s="360"/>
      <c r="B2788" s="293"/>
      <c r="C2788" s="17">
        <f>C2787/I2787*100</f>
        <v>14.285714285714285</v>
      </c>
      <c r="D2788" s="17">
        <f>D2787/I2787*100</f>
        <v>42.857142857142854</v>
      </c>
      <c r="E2788" s="17">
        <f>E2787/I2787*100</f>
        <v>14.285714285714285</v>
      </c>
      <c r="F2788" s="17">
        <f>F2787/I2787*100</f>
        <v>0</v>
      </c>
      <c r="G2788" s="17">
        <f>G2787/I2787*100</f>
        <v>0</v>
      </c>
      <c r="H2788" s="69">
        <f>H2787/I2787*100</f>
        <v>28.571428571428569</v>
      </c>
      <c r="I2788" s="137">
        <f t="shared" si="96"/>
        <v>99.999999999999986</v>
      </c>
      <c r="J2788" s="164">
        <f>J2787/I2787*100</f>
        <v>57.142857142857139</v>
      </c>
      <c r="K2788" s="209">
        <f>K2787/I2787*100</f>
        <v>14.285714285714285</v>
      </c>
      <c r="L2788" s="189">
        <f>L2787/I2787*100</f>
        <v>0</v>
      </c>
    </row>
    <row r="2789" spans="1:12" ht="11.25" customHeight="1" x14ac:dyDescent="0.4">
      <c r="A2789" s="2"/>
      <c r="B2789" s="6"/>
      <c r="C2789" s="20"/>
      <c r="D2789" s="20"/>
      <c r="E2789" s="20"/>
      <c r="F2789" s="20"/>
      <c r="G2789" s="20"/>
      <c r="H2789" s="20"/>
      <c r="I2789" s="29"/>
      <c r="J2789" s="29"/>
      <c r="K2789" s="29"/>
      <c r="L2789" s="29"/>
    </row>
    <row r="2790" spans="1:12" ht="11.25" customHeight="1" x14ac:dyDescent="0.4">
      <c r="A2790" s="2"/>
      <c r="B2790" s="6"/>
      <c r="C2790" s="20"/>
      <c r="D2790" s="20"/>
      <c r="E2790" s="20"/>
      <c r="F2790" s="20"/>
      <c r="G2790" s="20"/>
      <c r="H2790" s="20"/>
      <c r="I2790" s="29"/>
      <c r="J2790" s="29"/>
      <c r="K2790" s="29"/>
      <c r="L2790" s="29"/>
    </row>
    <row r="2791" spans="1:12" ht="18.75" customHeight="1" x14ac:dyDescent="0.4">
      <c r="A2791" s="2"/>
      <c r="B2791" s="6"/>
      <c r="C2791" s="50"/>
      <c r="D2791" s="50"/>
      <c r="E2791" s="50"/>
      <c r="F2791" s="50"/>
      <c r="G2791" s="50"/>
      <c r="H2791" s="50"/>
      <c r="I2791" s="29"/>
      <c r="J2791" s="29"/>
      <c r="K2791" s="29"/>
      <c r="L2791" s="29"/>
    </row>
    <row r="2792" spans="1:12" ht="30" customHeight="1" x14ac:dyDescent="0.4">
      <c r="A2792" s="266" t="s">
        <v>243</v>
      </c>
      <c r="B2792" s="266"/>
      <c r="C2792" s="266"/>
      <c r="D2792" s="266"/>
      <c r="E2792" s="266"/>
      <c r="F2792" s="266"/>
      <c r="G2792" s="266"/>
      <c r="H2792" s="266"/>
      <c r="I2792" s="266"/>
      <c r="J2792" s="266"/>
      <c r="K2792" s="266"/>
      <c r="L2792" s="266"/>
    </row>
    <row r="2793" spans="1:12" ht="11.25" customHeight="1" x14ac:dyDescent="0.15">
      <c r="A2793" s="258"/>
      <c r="B2793" s="259"/>
      <c r="C2793" s="9">
        <v>1</v>
      </c>
      <c r="D2793" s="9">
        <v>2</v>
      </c>
      <c r="E2793" s="9">
        <v>3</v>
      </c>
      <c r="F2793" s="9">
        <v>4</v>
      </c>
      <c r="G2793" s="9">
        <v>5</v>
      </c>
      <c r="H2793" s="280" t="s">
        <v>21</v>
      </c>
      <c r="I2793" s="282" t="s">
        <v>11</v>
      </c>
      <c r="J2793" s="156" t="s">
        <v>44</v>
      </c>
      <c r="K2793" s="9">
        <v>3</v>
      </c>
      <c r="L2793" s="182" t="s">
        <v>38</v>
      </c>
    </row>
    <row r="2794" spans="1:12" ht="100.5" customHeight="1" x14ac:dyDescent="0.15">
      <c r="A2794" s="260" t="s">
        <v>12</v>
      </c>
      <c r="B2794" s="261"/>
      <c r="C2794" s="10" t="s">
        <v>96</v>
      </c>
      <c r="D2794" s="10" t="s">
        <v>203</v>
      </c>
      <c r="E2794" s="10" t="s">
        <v>62</v>
      </c>
      <c r="F2794" s="10" t="s">
        <v>108</v>
      </c>
      <c r="G2794" s="10" t="s">
        <v>99</v>
      </c>
      <c r="H2794" s="281"/>
      <c r="I2794" s="332"/>
      <c r="J2794" s="190" t="s">
        <v>96</v>
      </c>
      <c r="K2794" s="10" t="s">
        <v>62</v>
      </c>
      <c r="L2794" s="229" t="s">
        <v>99</v>
      </c>
    </row>
    <row r="2795" spans="1:12" ht="11.25" customHeight="1" x14ac:dyDescent="0.4">
      <c r="A2795" s="306" t="s">
        <v>10</v>
      </c>
      <c r="B2795" s="307"/>
      <c r="C2795" s="11">
        <f t="shared" ref="C2795:H2795" si="97">C2797+C2799+C2801+C2803</f>
        <v>101</v>
      </c>
      <c r="D2795" s="11">
        <f t="shared" si="97"/>
        <v>556</v>
      </c>
      <c r="E2795" s="11">
        <f t="shared" si="97"/>
        <v>691</v>
      </c>
      <c r="F2795" s="11">
        <f t="shared" si="97"/>
        <v>336</v>
      </c>
      <c r="G2795" s="11">
        <f t="shared" si="97"/>
        <v>167</v>
      </c>
      <c r="H2795" s="11">
        <f t="shared" si="97"/>
        <v>32</v>
      </c>
      <c r="I2795" s="154">
        <f t="shared" ref="I2795:I2858" si="98">SUM(C2795:H2795)</f>
        <v>1883</v>
      </c>
      <c r="J2795" s="37">
        <f>C2795+D2795</f>
        <v>657</v>
      </c>
      <c r="K2795" s="11">
        <f>E2795</f>
        <v>691</v>
      </c>
      <c r="L2795" s="230">
        <f>SUM(F2795:G2795)</f>
        <v>503</v>
      </c>
    </row>
    <row r="2796" spans="1:12" ht="11.25" customHeight="1" x14ac:dyDescent="0.4">
      <c r="A2796" s="286"/>
      <c r="B2796" s="287"/>
      <c r="C2796" s="12">
        <f>C2795/I2795*100</f>
        <v>5.3637812002124274</v>
      </c>
      <c r="D2796" s="12">
        <f>D2795/I2795*100</f>
        <v>29.527349973446626</v>
      </c>
      <c r="E2796" s="12">
        <f>E2795/I2795*100</f>
        <v>36.696760488582051</v>
      </c>
      <c r="F2796" s="12">
        <f>F2795/I2795*100</f>
        <v>17.843866171003718</v>
      </c>
      <c r="G2796" s="12">
        <f>G2795/I2795*100</f>
        <v>8.8688263409453008</v>
      </c>
      <c r="H2796" s="64">
        <f>H2795/I2795*100</f>
        <v>1.6994158258098777</v>
      </c>
      <c r="I2796" s="137">
        <f t="shared" si="98"/>
        <v>100.00000000000001</v>
      </c>
      <c r="J2796" s="159">
        <f>J2795/I2795*100</f>
        <v>34.891131173659055</v>
      </c>
      <c r="K2796" s="206">
        <f>K2795/I2795*100</f>
        <v>36.696760488582051</v>
      </c>
      <c r="L2796" s="185">
        <f>L2795/I2795*100</f>
        <v>26.712692511949015</v>
      </c>
    </row>
    <row r="2797" spans="1:12" ht="11.25" customHeight="1" x14ac:dyDescent="0.4">
      <c r="A2797" s="358" t="s">
        <v>22</v>
      </c>
      <c r="B2797" s="288" t="s">
        <v>23</v>
      </c>
      <c r="C2797" s="13">
        <v>68</v>
      </c>
      <c r="D2797" s="13">
        <v>416</v>
      </c>
      <c r="E2797" s="13">
        <v>491</v>
      </c>
      <c r="F2797" s="13">
        <v>235</v>
      </c>
      <c r="G2797" s="13">
        <v>118</v>
      </c>
      <c r="H2797" s="13">
        <v>17</v>
      </c>
      <c r="I2797" s="136">
        <f t="shared" si="98"/>
        <v>1345</v>
      </c>
      <c r="J2797" s="158">
        <f>C2797+D2797</f>
        <v>484</v>
      </c>
      <c r="K2797" s="22">
        <f>E2797</f>
        <v>491</v>
      </c>
      <c r="L2797" s="184">
        <f>SUM(F2797:G2797)</f>
        <v>353</v>
      </c>
    </row>
    <row r="2798" spans="1:12" ht="11.25" customHeight="1" x14ac:dyDescent="0.4">
      <c r="A2798" s="359"/>
      <c r="B2798" s="289"/>
      <c r="C2798" s="14">
        <f>C2797/I2797*100</f>
        <v>5.0557620817843869</v>
      </c>
      <c r="D2798" s="16">
        <f>D2797/I2797*100</f>
        <v>30.929368029739777</v>
      </c>
      <c r="E2798" s="16">
        <f>E2797/I2797*100</f>
        <v>36.505576208178439</v>
      </c>
      <c r="F2798" s="16">
        <f>F2797/I2797*100</f>
        <v>17.472118959107807</v>
      </c>
      <c r="G2798" s="16">
        <f>G2797/I2797*100</f>
        <v>8.7732342007434951</v>
      </c>
      <c r="H2798" s="65">
        <f>H2797/I2797*100</f>
        <v>1.2639405204460967</v>
      </c>
      <c r="I2798" s="138">
        <f t="shared" si="98"/>
        <v>100.00000000000001</v>
      </c>
      <c r="J2798" s="160">
        <f>J2797/I2797*100</f>
        <v>35.985130111524164</v>
      </c>
      <c r="K2798" s="207">
        <f>K2797/I2797*100</f>
        <v>36.505576208178439</v>
      </c>
      <c r="L2798" s="186">
        <f>L2797/I2797*100</f>
        <v>26.245353159851305</v>
      </c>
    </row>
    <row r="2799" spans="1:12" ht="11.25" customHeight="1" x14ac:dyDescent="0.4">
      <c r="A2799" s="359"/>
      <c r="B2799" s="290" t="s">
        <v>25</v>
      </c>
      <c r="C2799" s="13">
        <v>22</v>
      </c>
      <c r="D2799" s="13">
        <v>86</v>
      </c>
      <c r="E2799" s="13">
        <v>115</v>
      </c>
      <c r="F2799" s="13">
        <v>72</v>
      </c>
      <c r="G2799" s="13">
        <v>34</v>
      </c>
      <c r="H2799" s="13">
        <v>7</v>
      </c>
      <c r="I2799" s="139">
        <f t="shared" si="98"/>
        <v>336</v>
      </c>
      <c r="J2799" s="161">
        <f>C2799+D2799</f>
        <v>108</v>
      </c>
      <c r="K2799" s="208">
        <f>E2799</f>
        <v>115</v>
      </c>
      <c r="L2799" s="187">
        <f>SUM(F2799:G2799)</f>
        <v>106</v>
      </c>
    </row>
    <row r="2800" spans="1:12" ht="11.25" customHeight="1" x14ac:dyDescent="0.4">
      <c r="A2800" s="359"/>
      <c r="B2800" s="290"/>
      <c r="C2800" s="15">
        <f>C2799/I2799*100</f>
        <v>6.5476190476190483</v>
      </c>
      <c r="D2800" s="15">
        <f>D2799/I2799*100</f>
        <v>25.595238095238095</v>
      </c>
      <c r="E2800" s="15">
        <f>E2799/I2799*100</f>
        <v>34.226190476190474</v>
      </c>
      <c r="F2800" s="15">
        <f>F2799/I2799*100</f>
        <v>21.428571428571427</v>
      </c>
      <c r="G2800" s="15">
        <f>G2799/I2799*100</f>
        <v>10.119047619047619</v>
      </c>
      <c r="H2800" s="59">
        <f>H2799/I2799*100</f>
        <v>2.083333333333333</v>
      </c>
      <c r="I2800" s="138">
        <f t="shared" si="98"/>
        <v>100</v>
      </c>
      <c r="J2800" s="160">
        <f>J2799/I2799*100</f>
        <v>32.142857142857146</v>
      </c>
      <c r="K2800" s="207">
        <f>K2799/I2799*100</f>
        <v>34.226190476190474</v>
      </c>
      <c r="L2800" s="186">
        <f>L2799/I2799*100</f>
        <v>31.547619047619047</v>
      </c>
    </row>
    <row r="2801" spans="1:12" ht="11.25" customHeight="1" x14ac:dyDescent="0.4">
      <c r="A2801" s="359"/>
      <c r="B2801" s="291" t="s">
        <v>14</v>
      </c>
      <c r="C2801" s="13">
        <v>6</v>
      </c>
      <c r="D2801" s="13">
        <v>41</v>
      </c>
      <c r="E2801" s="13">
        <v>56</v>
      </c>
      <c r="F2801" s="13">
        <v>15</v>
      </c>
      <c r="G2801" s="13">
        <v>10</v>
      </c>
      <c r="H2801" s="13">
        <v>7</v>
      </c>
      <c r="I2801" s="139">
        <f t="shared" si="98"/>
        <v>135</v>
      </c>
      <c r="J2801" s="161">
        <f>C2801+D2801</f>
        <v>47</v>
      </c>
      <c r="K2801" s="208">
        <f>E2801</f>
        <v>56</v>
      </c>
      <c r="L2801" s="187">
        <f>SUM(F2801:G2801)</f>
        <v>25</v>
      </c>
    </row>
    <row r="2802" spans="1:12" ht="11.25" customHeight="1" x14ac:dyDescent="0.4">
      <c r="A2802" s="359"/>
      <c r="B2802" s="289"/>
      <c r="C2802" s="16">
        <f>C2801/I2801*100</f>
        <v>4.4444444444444446</v>
      </c>
      <c r="D2802" s="16">
        <f>D2801/I2801*100</f>
        <v>30.37037037037037</v>
      </c>
      <c r="E2802" s="16">
        <f>E2801/I2801*100</f>
        <v>41.481481481481481</v>
      </c>
      <c r="F2802" s="16">
        <f>F2801/I2801*100</f>
        <v>11.111111111111111</v>
      </c>
      <c r="G2802" s="16">
        <f>G2801/I2801*100</f>
        <v>7.4074074074074066</v>
      </c>
      <c r="H2802" s="65">
        <f>H2801/I2801*100</f>
        <v>5.1851851851851851</v>
      </c>
      <c r="I2802" s="138">
        <f t="shared" si="98"/>
        <v>100.00000000000001</v>
      </c>
      <c r="J2802" s="160">
        <f>J2801/I2801*100</f>
        <v>34.814814814814817</v>
      </c>
      <c r="K2802" s="207">
        <f>K2801/I2801*100</f>
        <v>41.481481481481481</v>
      </c>
      <c r="L2802" s="186">
        <f>L2801/I2801*100</f>
        <v>18.518518518518519</v>
      </c>
    </row>
    <row r="2803" spans="1:12" ht="11.25" customHeight="1" x14ac:dyDescent="0.4">
      <c r="A2803" s="359"/>
      <c r="B2803" s="290" t="s">
        <v>16</v>
      </c>
      <c r="C2803" s="13">
        <v>5</v>
      </c>
      <c r="D2803" s="13">
        <v>13</v>
      </c>
      <c r="E2803" s="13">
        <v>29</v>
      </c>
      <c r="F2803" s="13">
        <v>14</v>
      </c>
      <c r="G2803" s="13">
        <v>5</v>
      </c>
      <c r="H2803" s="13">
        <v>1</v>
      </c>
      <c r="I2803" s="139">
        <f t="shared" si="98"/>
        <v>67</v>
      </c>
      <c r="J2803" s="161">
        <f>C2803+D2803</f>
        <v>18</v>
      </c>
      <c r="K2803" s="208">
        <f>E2803</f>
        <v>29</v>
      </c>
      <c r="L2803" s="187">
        <f>SUM(F2803:G2803)</f>
        <v>19</v>
      </c>
    </row>
    <row r="2804" spans="1:12" ht="11.25" customHeight="1" x14ac:dyDescent="0.4">
      <c r="A2804" s="359"/>
      <c r="B2804" s="290"/>
      <c r="C2804" s="17">
        <f>C2803/I2803*100</f>
        <v>7.4626865671641784</v>
      </c>
      <c r="D2804" s="17">
        <f>D2803/I2803*100</f>
        <v>19.402985074626866</v>
      </c>
      <c r="E2804" s="17">
        <f>E2803/I2803*100</f>
        <v>43.283582089552233</v>
      </c>
      <c r="F2804" s="17">
        <f>F2803/I2803*100</f>
        <v>20.8955223880597</v>
      </c>
      <c r="G2804" s="17">
        <f>G2803/I2803*100</f>
        <v>7.4626865671641784</v>
      </c>
      <c r="H2804" s="69">
        <f>H2803/I2803*100</f>
        <v>1.4925373134328357</v>
      </c>
      <c r="I2804" s="137">
        <f t="shared" si="98"/>
        <v>100</v>
      </c>
      <c r="J2804" s="160">
        <f>J2803/I2803*100</f>
        <v>26.865671641791046</v>
      </c>
      <c r="K2804" s="207">
        <f>K2803/I2803*100</f>
        <v>43.283582089552233</v>
      </c>
      <c r="L2804" s="186">
        <f>L2803/I2803*100</f>
        <v>28.35820895522388</v>
      </c>
    </row>
    <row r="2805" spans="1:12" ht="11.25" customHeight="1" x14ac:dyDescent="0.4">
      <c r="A2805" s="358" t="s">
        <v>30</v>
      </c>
      <c r="B2805" s="288" t="s">
        <v>31</v>
      </c>
      <c r="C2805" s="13">
        <v>59</v>
      </c>
      <c r="D2805" s="13">
        <v>252</v>
      </c>
      <c r="E2805" s="13">
        <v>273</v>
      </c>
      <c r="F2805" s="13">
        <v>141</v>
      </c>
      <c r="G2805" s="13">
        <v>77</v>
      </c>
      <c r="H2805" s="13">
        <v>11</v>
      </c>
      <c r="I2805" s="136">
        <f t="shared" si="98"/>
        <v>813</v>
      </c>
      <c r="J2805" s="158">
        <f>C2805+D2805</f>
        <v>311</v>
      </c>
      <c r="K2805" s="22">
        <f>E2805</f>
        <v>273</v>
      </c>
      <c r="L2805" s="184">
        <f>SUM(F2805:G2805)</f>
        <v>218</v>
      </c>
    </row>
    <row r="2806" spans="1:12" ht="11.25" customHeight="1" x14ac:dyDescent="0.4">
      <c r="A2806" s="359"/>
      <c r="B2806" s="290"/>
      <c r="C2806" s="14">
        <f>C2805/I2805*100</f>
        <v>7.2570725707257075</v>
      </c>
      <c r="D2806" s="16">
        <f>D2805/I2805*100</f>
        <v>30.996309963099634</v>
      </c>
      <c r="E2806" s="16">
        <f>E2805/I2805*100</f>
        <v>33.579335793357934</v>
      </c>
      <c r="F2806" s="16">
        <f>F2805/I2805*100</f>
        <v>17.343173431734318</v>
      </c>
      <c r="G2806" s="16">
        <f>G2805/I2805*100</f>
        <v>9.4710947109471082</v>
      </c>
      <c r="H2806" s="65">
        <f>H2805/I2805*100</f>
        <v>1.3530135301353015</v>
      </c>
      <c r="I2806" s="138">
        <f t="shared" si="98"/>
        <v>100</v>
      </c>
      <c r="J2806" s="160">
        <f>J2805/I2805*100</f>
        <v>38.253382533825338</v>
      </c>
      <c r="K2806" s="207">
        <f>K2805/I2805*100</f>
        <v>33.579335793357934</v>
      </c>
      <c r="L2806" s="186">
        <f>L2805/I2805*100</f>
        <v>26.814268142681424</v>
      </c>
    </row>
    <row r="2807" spans="1:12" ht="11.25" customHeight="1" x14ac:dyDescent="0.4">
      <c r="A2807" s="359"/>
      <c r="B2807" s="291" t="s">
        <v>32</v>
      </c>
      <c r="C2807" s="13">
        <v>41</v>
      </c>
      <c r="D2807" s="13">
        <v>300</v>
      </c>
      <c r="E2807" s="13">
        <v>412</v>
      </c>
      <c r="F2807" s="13">
        <v>189</v>
      </c>
      <c r="G2807" s="13">
        <v>83</v>
      </c>
      <c r="H2807" s="13">
        <v>20</v>
      </c>
      <c r="I2807" s="139">
        <f t="shared" si="98"/>
        <v>1045</v>
      </c>
      <c r="J2807" s="161">
        <f>C2807+D2807</f>
        <v>341</v>
      </c>
      <c r="K2807" s="208">
        <f>E2807</f>
        <v>412</v>
      </c>
      <c r="L2807" s="187">
        <f>SUM(F2807:G2807)</f>
        <v>272</v>
      </c>
    </row>
    <row r="2808" spans="1:12" ht="11.25" customHeight="1" x14ac:dyDescent="0.4">
      <c r="A2808" s="359"/>
      <c r="B2808" s="289"/>
      <c r="C2808" s="15">
        <f>C2807/I2807*100</f>
        <v>3.9234449760765551</v>
      </c>
      <c r="D2808" s="15">
        <f>D2807/I2807*100</f>
        <v>28.708133971291865</v>
      </c>
      <c r="E2808" s="15">
        <f>E2807/I2807*100</f>
        <v>39.425837320574161</v>
      </c>
      <c r="F2808" s="15">
        <f>F2807/I2807*100</f>
        <v>18.086124401913874</v>
      </c>
      <c r="G2808" s="15">
        <f>G2807/I2807*100</f>
        <v>7.9425837320574164</v>
      </c>
      <c r="H2808" s="59">
        <f>H2807/I2807*100</f>
        <v>1.9138755980861244</v>
      </c>
      <c r="I2808" s="138">
        <f t="shared" si="98"/>
        <v>100</v>
      </c>
      <c r="J2808" s="160">
        <f>J2807/I2807*100</f>
        <v>32.631578947368425</v>
      </c>
      <c r="K2808" s="207">
        <f>K2807/I2807*100</f>
        <v>39.425837320574161</v>
      </c>
      <c r="L2808" s="186">
        <f>L2807/I2807*100</f>
        <v>26.028708133971289</v>
      </c>
    </row>
    <row r="2809" spans="1:12" ht="11.25" customHeight="1" x14ac:dyDescent="0.4">
      <c r="A2809" s="359"/>
      <c r="B2809" s="291" t="s">
        <v>36</v>
      </c>
      <c r="C2809" s="13">
        <v>0</v>
      </c>
      <c r="D2809" s="13">
        <v>0</v>
      </c>
      <c r="E2809" s="13">
        <v>0</v>
      </c>
      <c r="F2809" s="13">
        <v>1</v>
      </c>
      <c r="G2809" s="13">
        <v>0</v>
      </c>
      <c r="H2809" s="13">
        <v>1</v>
      </c>
      <c r="I2809" s="139">
        <f t="shared" si="98"/>
        <v>2</v>
      </c>
      <c r="J2809" s="161">
        <f>C2809+D2809</f>
        <v>0</v>
      </c>
      <c r="K2809" s="208">
        <f>E2809</f>
        <v>0</v>
      </c>
      <c r="L2809" s="187">
        <f>SUM(F2809:G2809)</f>
        <v>1</v>
      </c>
    </row>
    <row r="2810" spans="1:12" ht="11.25" customHeight="1" x14ac:dyDescent="0.4">
      <c r="A2810" s="359"/>
      <c r="B2810" s="289"/>
      <c r="C2810" s="15">
        <f>C2809/I2809*100</f>
        <v>0</v>
      </c>
      <c r="D2810" s="15">
        <f>D2809/I2809*100</f>
        <v>0</v>
      </c>
      <c r="E2810" s="15">
        <f>E2809/I2809*100</f>
        <v>0</v>
      </c>
      <c r="F2810" s="15">
        <f>F2809/I2809*100</f>
        <v>50</v>
      </c>
      <c r="G2810" s="15">
        <f>G2809/I2809*100</f>
        <v>0</v>
      </c>
      <c r="H2810" s="59">
        <f>H2809/I2809*100</f>
        <v>50</v>
      </c>
      <c r="I2810" s="138">
        <f t="shared" si="98"/>
        <v>100</v>
      </c>
      <c r="J2810" s="160">
        <f>J2809/I2809*100</f>
        <v>0</v>
      </c>
      <c r="K2810" s="207">
        <f>K2809/I2809*100</f>
        <v>0</v>
      </c>
      <c r="L2810" s="186">
        <f>L2809/I2809*100</f>
        <v>50</v>
      </c>
    </row>
    <row r="2811" spans="1:12" ht="11.25" customHeight="1" x14ac:dyDescent="0.4">
      <c r="A2811" s="359"/>
      <c r="B2811" s="291" t="s">
        <v>105</v>
      </c>
      <c r="C2811" s="13">
        <v>0</v>
      </c>
      <c r="D2811" s="13">
        <v>4</v>
      </c>
      <c r="E2811" s="13">
        <v>6</v>
      </c>
      <c r="F2811" s="13">
        <v>4</v>
      </c>
      <c r="G2811" s="13">
        <v>7</v>
      </c>
      <c r="H2811" s="13">
        <v>0</v>
      </c>
      <c r="I2811" s="139">
        <f t="shared" si="98"/>
        <v>21</v>
      </c>
      <c r="J2811" s="161">
        <f>C2811+D2811</f>
        <v>4</v>
      </c>
      <c r="K2811" s="208">
        <f>E2811</f>
        <v>6</v>
      </c>
      <c r="L2811" s="187">
        <f>SUM(F2811:G2811)</f>
        <v>11</v>
      </c>
    </row>
    <row r="2812" spans="1:12" ht="11.25" customHeight="1" x14ac:dyDescent="0.4">
      <c r="A2812" s="359"/>
      <c r="B2812" s="289"/>
      <c r="C2812" s="15">
        <f>C2811/I2811*100</f>
        <v>0</v>
      </c>
      <c r="D2812" s="15">
        <f>D2811/I2811*100</f>
        <v>19.047619047619047</v>
      </c>
      <c r="E2812" s="15">
        <f>E2811/I2811*100</f>
        <v>28.571428571428569</v>
      </c>
      <c r="F2812" s="15">
        <f>F2811/I2811*100</f>
        <v>19.047619047619047</v>
      </c>
      <c r="G2812" s="15">
        <f>G2811/I2811*100</f>
        <v>33.333333333333329</v>
      </c>
      <c r="H2812" s="59">
        <f>H2811/I2811*100</f>
        <v>0</v>
      </c>
      <c r="I2812" s="138">
        <f t="shared" si="98"/>
        <v>100</v>
      </c>
      <c r="J2812" s="160">
        <f>J2811/I2811*100</f>
        <v>19.047619047619047</v>
      </c>
      <c r="K2812" s="207">
        <f>K2811/I2811*100</f>
        <v>28.571428571428569</v>
      </c>
      <c r="L2812" s="186">
        <f>L2811/I2811*100</f>
        <v>52.380952380952387</v>
      </c>
    </row>
    <row r="2813" spans="1:12" ht="11.25" customHeight="1" x14ac:dyDescent="0.4">
      <c r="A2813" s="359"/>
      <c r="B2813" s="290" t="s">
        <v>53</v>
      </c>
      <c r="C2813" s="13">
        <v>1</v>
      </c>
      <c r="D2813" s="13">
        <v>0</v>
      </c>
      <c r="E2813" s="13">
        <v>0</v>
      </c>
      <c r="F2813" s="13">
        <v>1</v>
      </c>
      <c r="G2813" s="13">
        <v>0</v>
      </c>
      <c r="H2813" s="13">
        <v>0</v>
      </c>
      <c r="I2813" s="139">
        <f t="shared" si="98"/>
        <v>2</v>
      </c>
      <c r="J2813" s="161">
        <f>C2813+D2813</f>
        <v>1</v>
      </c>
      <c r="K2813" s="208">
        <f>E2813</f>
        <v>0</v>
      </c>
      <c r="L2813" s="187">
        <f>SUM(F2813:G2813)</f>
        <v>1</v>
      </c>
    </row>
    <row r="2814" spans="1:12" ht="11.25" customHeight="1" x14ac:dyDescent="0.4">
      <c r="A2814" s="360"/>
      <c r="B2814" s="293"/>
      <c r="C2814" s="19">
        <f>C2813/I2813*100</f>
        <v>50</v>
      </c>
      <c r="D2814" s="19">
        <f>D2813/I2813*100</f>
        <v>0</v>
      </c>
      <c r="E2814" s="19">
        <f>E2813/I2813*100</f>
        <v>0</v>
      </c>
      <c r="F2814" s="19">
        <f>F2813/I2813*100</f>
        <v>50</v>
      </c>
      <c r="G2814" s="19">
        <f>G2813/I2813*100</f>
        <v>0</v>
      </c>
      <c r="H2814" s="76">
        <f>H2813/I2813*100</f>
        <v>0</v>
      </c>
      <c r="I2814" s="137">
        <f t="shared" si="98"/>
        <v>100</v>
      </c>
      <c r="J2814" s="159">
        <f>J2813/I2813*100</f>
        <v>50</v>
      </c>
      <c r="K2814" s="206">
        <f>K2813/I2813*100</f>
        <v>0</v>
      </c>
      <c r="L2814" s="185">
        <f>L2813/I2813*100</f>
        <v>50</v>
      </c>
    </row>
    <row r="2815" spans="1:12" ht="11.25" customHeight="1" x14ac:dyDescent="0.4">
      <c r="A2815" s="358" t="s">
        <v>40</v>
      </c>
      <c r="B2815" s="288" t="s">
        <v>41</v>
      </c>
      <c r="C2815" s="13">
        <v>7</v>
      </c>
      <c r="D2815" s="13">
        <v>13</v>
      </c>
      <c r="E2815" s="13">
        <v>24</v>
      </c>
      <c r="F2815" s="13">
        <v>13</v>
      </c>
      <c r="G2815" s="13">
        <v>11</v>
      </c>
      <c r="H2815" s="13">
        <v>1</v>
      </c>
      <c r="I2815" s="136">
        <f t="shared" si="98"/>
        <v>69</v>
      </c>
      <c r="J2815" s="158">
        <f>C2815+D2815</f>
        <v>20</v>
      </c>
      <c r="K2815" s="22">
        <f>E2815</f>
        <v>24</v>
      </c>
      <c r="L2815" s="184">
        <f>SUM(F2815:G2815)</f>
        <v>24</v>
      </c>
    </row>
    <row r="2816" spans="1:12" ht="11.25" customHeight="1" x14ac:dyDescent="0.4">
      <c r="A2816" s="359"/>
      <c r="B2816" s="289"/>
      <c r="C2816" s="14">
        <f>C2815/I2815*100</f>
        <v>10.144927536231885</v>
      </c>
      <c r="D2816" s="16">
        <f>D2815/I2815*100</f>
        <v>18.840579710144929</v>
      </c>
      <c r="E2816" s="16">
        <f>E2815/I2815*100</f>
        <v>34.782608695652172</v>
      </c>
      <c r="F2816" s="16">
        <f>F2815/I2815*100</f>
        <v>18.840579710144929</v>
      </c>
      <c r="G2816" s="16">
        <f>G2815/I2815*100</f>
        <v>15.942028985507244</v>
      </c>
      <c r="H2816" s="65">
        <f>H2815/I2815*100</f>
        <v>1.4492753623188406</v>
      </c>
      <c r="I2816" s="138">
        <f t="shared" si="98"/>
        <v>100</v>
      </c>
      <c r="J2816" s="160">
        <f>J2815/I2815*100</f>
        <v>28.985507246376812</v>
      </c>
      <c r="K2816" s="207">
        <f>K2815/I2815*100</f>
        <v>34.782608695652172</v>
      </c>
      <c r="L2816" s="186">
        <f>L2815/I2815*100</f>
        <v>34.782608695652172</v>
      </c>
    </row>
    <row r="2817" spans="1:12" ht="11.25" customHeight="1" x14ac:dyDescent="0.4">
      <c r="A2817" s="359"/>
      <c r="B2817" s="290" t="s">
        <v>42</v>
      </c>
      <c r="C2817" s="13">
        <v>11</v>
      </c>
      <c r="D2817" s="13">
        <v>40</v>
      </c>
      <c r="E2817" s="13">
        <v>35</v>
      </c>
      <c r="F2817" s="13">
        <v>21</v>
      </c>
      <c r="G2817" s="13">
        <v>15</v>
      </c>
      <c r="H2817" s="13">
        <v>0</v>
      </c>
      <c r="I2817" s="139">
        <f t="shared" si="98"/>
        <v>122</v>
      </c>
      <c r="J2817" s="161">
        <f>C2817+D2817</f>
        <v>51</v>
      </c>
      <c r="K2817" s="208">
        <f>E2817</f>
        <v>35</v>
      </c>
      <c r="L2817" s="187">
        <f>SUM(F2817:G2817)</f>
        <v>36</v>
      </c>
    </row>
    <row r="2818" spans="1:12" ht="11.25" customHeight="1" x14ac:dyDescent="0.4">
      <c r="A2818" s="359"/>
      <c r="B2818" s="290"/>
      <c r="C2818" s="15">
        <f>C2817/I2817*100</f>
        <v>9.0163934426229506</v>
      </c>
      <c r="D2818" s="15">
        <f>D2817/I2817*100</f>
        <v>32.786885245901637</v>
      </c>
      <c r="E2818" s="15">
        <f>E2817/I2817*100</f>
        <v>28.688524590163933</v>
      </c>
      <c r="F2818" s="15">
        <f>F2817/I2817*100</f>
        <v>17.21311475409836</v>
      </c>
      <c r="G2818" s="15">
        <f>G2817/I2817*100</f>
        <v>12.295081967213115</v>
      </c>
      <c r="H2818" s="59">
        <f>H2817/I2817*100</f>
        <v>0</v>
      </c>
      <c r="I2818" s="138">
        <f t="shared" si="98"/>
        <v>100</v>
      </c>
      <c r="J2818" s="160">
        <f>J2817/I2817*100</f>
        <v>41.803278688524593</v>
      </c>
      <c r="K2818" s="207">
        <f>K2817/I2817*100</f>
        <v>28.688524590163933</v>
      </c>
      <c r="L2818" s="186">
        <f>L2817/I2817*100</f>
        <v>29.508196721311474</v>
      </c>
    </row>
    <row r="2819" spans="1:12" ht="11.25" customHeight="1" x14ac:dyDescent="0.4">
      <c r="A2819" s="359"/>
      <c r="B2819" s="291" t="s">
        <v>43</v>
      </c>
      <c r="C2819" s="13">
        <v>12</v>
      </c>
      <c r="D2819" s="13">
        <v>63</v>
      </c>
      <c r="E2819" s="13">
        <v>68</v>
      </c>
      <c r="F2819" s="13">
        <v>37</v>
      </c>
      <c r="G2819" s="13">
        <v>18</v>
      </c>
      <c r="H2819" s="13">
        <v>1</v>
      </c>
      <c r="I2819" s="139">
        <f t="shared" si="98"/>
        <v>199</v>
      </c>
      <c r="J2819" s="161">
        <f>C2819+D2819</f>
        <v>75</v>
      </c>
      <c r="K2819" s="208">
        <f>E2819</f>
        <v>68</v>
      </c>
      <c r="L2819" s="187">
        <f>SUM(F2819:G2819)</f>
        <v>55</v>
      </c>
    </row>
    <row r="2820" spans="1:12" ht="11.25" customHeight="1" x14ac:dyDescent="0.4">
      <c r="A2820" s="359"/>
      <c r="B2820" s="289"/>
      <c r="C2820" s="15">
        <f>C2819/I2819*100</f>
        <v>6.0301507537688437</v>
      </c>
      <c r="D2820" s="15">
        <f>D2819/I2819*100</f>
        <v>31.658291457286431</v>
      </c>
      <c r="E2820" s="15">
        <f>E2819/I2819*100</f>
        <v>34.170854271356781</v>
      </c>
      <c r="F2820" s="15">
        <f>F2819/I2819*100</f>
        <v>18.592964824120603</v>
      </c>
      <c r="G2820" s="15">
        <f>G2819/I2819*100</f>
        <v>9.0452261306532673</v>
      </c>
      <c r="H2820" s="59">
        <f>H2819/I2819*100</f>
        <v>0.50251256281407031</v>
      </c>
      <c r="I2820" s="138">
        <f t="shared" si="98"/>
        <v>99.999999999999986</v>
      </c>
      <c r="J2820" s="160">
        <f>J2819/I2819*100</f>
        <v>37.688442211055282</v>
      </c>
      <c r="K2820" s="207">
        <f>K2819/I2819*100</f>
        <v>34.170854271356781</v>
      </c>
      <c r="L2820" s="186">
        <f>L2819/I2819*100</f>
        <v>27.638190954773869</v>
      </c>
    </row>
    <row r="2821" spans="1:12" ht="11.25" customHeight="1" x14ac:dyDescent="0.4">
      <c r="A2821" s="359"/>
      <c r="B2821" s="290" t="s">
        <v>46</v>
      </c>
      <c r="C2821" s="13">
        <v>13</v>
      </c>
      <c r="D2821" s="13">
        <v>80</v>
      </c>
      <c r="E2821" s="13">
        <v>105</v>
      </c>
      <c r="F2821" s="13">
        <v>61</v>
      </c>
      <c r="G2821" s="13">
        <v>30</v>
      </c>
      <c r="H2821" s="13">
        <v>0</v>
      </c>
      <c r="I2821" s="139">
        <f t="shared" si="98"/>
        <v>289</v>
      </c>
      <c r="J2821" s="161">
        <f>C2821+D2821</f>
        <v>93</v>
      </c>
      <c r="K2821" s="208">
        <f>E2821</f>
        <v>105</v>
      </c>
      <c r="L2821" s="187">
        <f>SUM(F2821:G2821)</f>
        <v>91</v>
      </c>
    </row>
    <row r="2822" spans="1:12" ht="11.25" customHeight="1" x14ac:dyDescent="0.4">
      <c r="A2822" s="359"/>
      <c r="B2822" s="290"/>
      <c r="C2822" s="15">
        <f>C2821/I2821*100</f>
        <v>4.4982698961937722</v>
      </c>
      <c r="D2822" s="15">
        <f>D2821/I2821*100</f>
        <v>27.681660899653981</v>
      </c>
      <c r="E2822" s="15">
        <f>E2821/I2821*100</f>
        <v>36.332179930795846</v>
      </c>
      <c r="F2822" s="15">
        <f>F2821/I2821*100</f>
        <v>21.107266435986158</v>
      </c>
      <c r="G2822" s="15">
        <f>G2821/I2821*100</f>
        <v>10.380622837370241</v>
      </c>
      <c r="H2822" s="59">
        <f>H2821/I2821*100</f>
        <v>0</v>
      </c>
      <c r="I2822" s="138">
        <f t="shared" si="98"/>
        <v>100</v>
      </c>
      <c r="J2822" s="160">
        <f>J2821/I2821*100</f>
        <v>32.179930795847753</v>
      </c>
      <c r="K2822" s="207">
        <f>K2821/I2821*100</f>
        <v>36.332179930795846</v>
      </c>
      <c r="L2822" s="186">
        <f>L2821/I2821*100</f>
        <v>31.487889273356402</v>
      </c>
    </row>
    <row r="2823" spans="1:12" ht="11.25" customHeight="1" x14ac:dyDescent="0.4">
      <c r="A2823" s="359"/>
      <c r="B2823" s="291" t="s">
        <v>47</v>
      </c>
      <c r="C2823" s="13">
        <v>9</v>
      </c>
      <c r="D2823" s="13">
        <v>85</v>
      </c>
      <c r="E2823" s="13">
        <v>113</v>
      </c>
      <c r="F2823" s="13">
        <v>68</v>
      </c>
      <c r="G2823" s="13">
        <v>30</v>
      </c>
      <c r="H2823" s="13">
        <v>2</v>
      </c>
      <c r="I2823" s="139">
        <f t="shared" si="98"/>
        <v>307</v>
      </c>
      <c r="J2823" s="161">
        <f>C2823+D2823</f>
        <v>94</v>
      </c>
      <c r="K2823" s="208">
        <f>E2823</f>
        <v>113</v>
      </c>
      <c r="L2823" s="187">
        <f>SUM(F2823:G2823)</f>
        <v>98</v>
      </c>
    </row>
    <row r="2824" spans="1:12" ht="11.25" customHeight="1" x14ac:dyDescent="0.4">
      <c r="A2824" s="359"/>
      <c r="B2824" s="289"/>
      <c r="C2824" s="15">
        <f>C2823/I2823*100</f>
        <v>2.9315960912052117</v>
      </c>
      <c r="D2824" s="15">
        <f>D2823/I2823*100</f>
        <v>27.687296416938111</v>
      </c>
      <c r="E2824" s="15">
        <f>E2823/I2823*100</f>
        <v>36.807817589576544</v>
      </c>
      <c r="F2824" s="15">
        <f>F2823/I2823*100</f>
        <v>22.149837133550488</v>
      </c>
      <c r="G2824" s="15">
        <f>G2823/I2823*100</f>
        <v>9.7719869706840399</v>
      </c>
      <c r="H2824" s="59">
        <f>H2823/I2823*100</f>
        <v>0.65146579804560267</v>
      </c>
      <c r="I2824" s="138">
        <f t="shared" si="98"/>
        <v>100</v>
      </c>
      <c r="J2824" s="160">
        <f>J2823/I2823*100</f>
        <v>30.618892508143325</v>
      </c>
      <c r="K2824" s="207">
        <f>K2823/I2823*100</f>
        <v>36.807817589576544</v>
      </c>
      <c r="L2824" s="186">
        <f>L2823/I2823*100</f>
        <v>31.921824104234524</v>
      </c>
    </row>
    <row r="2825" spans="1:12" ht="11.25" customHeight="1" x14ac:dyDescent="0.4">
      <c r="A2825" s="359"/>
      <c r="B2825" s="290" t="s">
        <v>15</v>
      </c>
      <c r="C2825" s="13">
        <v>20</v>
      </c>
      <c r="D2825" s="13">
        <v>109</v>
      </c>
      <c r="E2825" s="13">
        <v>153</v>
      </c>
      <c r="F2825" s="13">
        <v>61</v>
      </c>
      <c r="G2825" s="13">
        <v>26</v>
      </c>
      <c r="H2825" s="13">
        <v>4</v>
      </c>
      <c r="I2825" s="139">
        <f t="shared" si="98"/>
        <v>373</v>
      </c>
      <c r="J2825" s="161">
        <f>C2825+D2825</f>
        <v>129</v>
      </c>
      <c r="K2825" s="208">
        <f>E2825</f>
        <v>153</v>
      </c>
      <c r="L2825" s="187">
        <f>SUM(F2825:G2825)</f>
        <v>87</v>
      </c>
    </row>
    <row r="2826" spans="1:12" ht="11.25" customHeight="1" x14ac:dyDescent="0.4">
      <c r="A2826" s="359"/>
      <c r="B2826" s="290"/>
      <c r="C2826" s="15">
        <f>C2825/I2825*100</f>
        <v>5.3619302949061662</v>
      </c>
      <c r="D2826" s="15">
        <f>D2825/I2825*100</f>
        <v>29.222520107238601</v>
      </c>
      <c r="E2826" s="15">
        <f>E2825/I2825*100</f>
        <v>41.018766756032171</v>
      </c>
      <c r="F2826" s="15">
        <f>F2825/I2825*100</f>
        <v>16.353887399463808</v>
      </c>
      <c r="G2826" s="15">
        <f>G2825/I2825*100</f>
        <v>6.9705093833780163</v>
      </c>
      <c r="H2826" s="59">
        <f>H2825/I2825*100</f>
        <v>1.0723860589812333</v>
      </c>
      <c r="I2826" s="138">
        <f t="shared" si="98"/>
        <v>100</v>
      </c>
      <c r="J2826" s="160">
        <f>J2825/I2825*100</f>
        <v>34.584450402144775</v>
      </c>
      <c r="K2826" s="207">
        <f>K2825/I2825*100</f>
        <v>41.018766756032171</v>
      </c>
      <c r="L2826" s="186">
        <f>L2825/I2825*100</f>
        <v>23.324396782841823</v>
      </c>
    </row>
    <row r="2827" spans="1:12" ht="11.25" customHeight="1" x14ac:dyDescent="0.4">
      <c r="A2827" s="359"/>
      <c r="B2827" s="291" t="s">
        <v>1</v>
      </c>
      <c r="C2827" s="13">
        <v>29</v>
      </c>
      <c r="D2827" s="13">
        <v>165</v>
      </c>
      <c r="E2827" s="13">
        <v>193</v>
      </c>
      <c r="F2827" s="13">
        <v>75</v>
      </c>
      <c r="G2827" s="13">
        <v>37</v>
      </c>
      <c r="H2827" s="13">
        <v>23</v>
      </c>
      <c r="I2827" s="139">
        <f t="shared" si="98"/>
        <v>522</v>
      </c>
      <c r="J2827" s="161">
        <f>C2827+D2827</f>
        <v>194</v>
      </c>
      <c r="K2827" s="208">
        <f>E2827</f>
        <v>193</v>
      </c>
      <c r="L2827" s="187">
        <f>SUM(F2827:G2827)</f>
        <v>112</v>
      </c>
    </row>
    <row r="2828" spans="1:12" ht="11.25" customHeight="1" x14ac:dyDescent="0.4">
      <c r="A2828" s="359"/>
      <c r="B2828" s="289"/>
      <c r="C2828" s="15">
        <f>C2827/I2827*100</f>
        <v>5.5555555555555554</v>
      </c>
      <c r="D2828" s="15">
        <f>D2827/I2827*100</f>
        <v>31.609195402298852</v>
      </c>
      <c r="E2828" s="15">
        <f>E2827/I2827*100</f>
        <v>36.973180076628353</v>
      </c>
      <c r="F2828" s="15">
        <f>F2827/I2827*100</f>
        <v>14.367816091954023</v>
      </c>
      <c r="G2828" s="15">
        <f>G2827/I2827*100</f>
        <v>7.088122605363985</v>
      </c>
      <c r="H2828" s="59">
        <f>H2827/I2827*100</f>
        <v>4.4061302681992336</v>
      </c>
      <c r="I2828" s="138">
        <f t="shared" si="98"/>
        <v>100</v>
      </c>
      <c r="J2828" s="160">
        <f>J2827/I2827*100</f>
        <v>37.164750957854409</v>
      </c>
      <c r="K2828" s="207">
        <f>K2827/I2827*100</f>
        <v>36.973180076628353</v>
      </c>
      <c r="L2828" s="186">
        <f>L2827/I2827*100</f>
        <v>21.455938697318008</v>
      </c>
    </row>
    <row r="2829" spans="1:12" ht="11.25" customHeight="1" x14ac:dyDescent="0.4">
      <c r="A2829" s="359"/>
      <c r="B2829" s="290" t="s">
        <v>53</v>
      </c>
      <c r="C2829" s="13">
        <v>0</v>
      </c>
      <c r="D2829" s="13">
        <v>1</v>
      </c>
      <c r="E2829" s="13">
        <v>0</v>
      </c>
      <c r="F2829" s="13">
        <v>0</v>
      </c>
      <c r="G2829" s="13">
        <v>0</v>
      </c>
      <c r="H2829" s="13">
        <v>1</v>
      </c>
      <c r="I2829" s="139">
        <f t="shared" si="98"/>
        <v>2</v>
      </c>
      <c r="J2829" s="161">
        <f>C2829+D2829</f>
        <v>1</v>
      </c>
      <c r="K2829" s="208">
        <f>E2829</f>
        <v>0</v>
      </c>
      <c r="L2829" s="187">
        <f>SUM(F2829:G2829)</f>
        <v>0</v>
      </c>
    </row>
    <row r="2830" spans="1:12" ht="11.25" customHeight="1" x14ac:dyDescent="0.4">
      <c r="A2830" s="360"/>
      <c r="B2830" s="293"/>
      <c r="C2830" s="19">
        <f>C2829/I2829*100</f>
        <v>0</v>
      </c>
      <c r="D2830" s="19">
        <f>D2829/I2829*100</f>
        <v>50</v>
      </c>
      <c r="E2830" s="19">
        <f>E2829/I2829*100</f>
        <v>0</v>
      </c>
      <c r="F2830" s="19">
        <f>F2829/I2829*100</f>
        <v>0</v>
      </c>
      <c r="G2830" s="19">
        <f>G2829/I2829*100</f>
        <v>0</v>
      </c>
      <c r="H2830" s="66">
        <f>H2829/I2829*100</f>
        <v>50</v>
      </c>
      <c r="I2830" s="137">
        <f t="shared" si="98"/>
        <v>100</v>
      </c>
      <c r="J2830" s="159">
        <f>J2829/I2829*100</f>
        <v>50</v>
      </c>
      <c r="K2830" s="206">
        <f>K2829/I2829*100</f>
        <v>0</v>
      </c>
      <c r="L2830" s="185">
        <f>L2829/I2829*100</f>
        <v>0</v>
      </c>
    </row>
    <row r="2831" spans="1:12" ht="11.25" customHeight="1" x14ac:dyDescent="0.4">
      <c r="A2831" s="361" t="s">
        <v>2</v>
      </c>
      <c r="B2831" s="288" t="s">
        <v>54</v>
      </c>
      <c r="C2831" s="13">
        <v>10</v>
      </c>
      <c r="D2831" s="13">
        <v>51</v>
      </c>
      <c r="E2831" s="13">
        <v>61</v>
      </c>
      <c r="F2831" s="13">
        <v>37</v>
      </c>
      <c r="G2831" s="13">
        <v>15</v>
      </c>
      <c r="H2831" s="13">
        <v>1</v>
      </c>
      <c r="I2831" s="154">
        <f t="shared" si="98"/>
        <v>175</v>
      </c>
      <c r="J2831" s="158">
        <f>C2831+D2831</f>
        <v>61</v>
      </c>
      <c r="K2831" s="22">
        <f>E2831</f>
        <v>61</v>
      </c>
      <c r="L2831" s="184">
        <f>SUM(F2831:G2831)</f>
        <v>52</v>
      </c>
    </row>
    <row r="2832" spans="1:12" ht="11.25" customHeight="1" x14ac:dyDescent="0.4">
      <c r="A2832" s="362"/>
      <c r="B2832" s="289"/>
      <c r="C2832" s="14">
        <f>C2831/I2831*100</f>
        <v>5.7142857142857144</v>
      </c>
      <c r="D2832" s="16">
        <f>D2831/I2831*100</f>
        <v>29.142857142857142</v>
      </c>
      <c r="E2832" s="16">
        <f>E2831/I2831*100</f>
        <v>34.857142857142861</v>
      </c>
      <c r="F2832" s="16">
        <f>F2831/I2831*100</f>
        <v>21.142857142857142</v>
      </c>
      <c r="G2832" s="16">
        <f>G2831/I2831*100</f>
        <v>8.5714285714285712</v>
      </c>
      <c r="H2832" s="65">
        <f>H2831/I2831*100</f>
        <v>0.5714285714285714</v>
      </c>
      <c r="I2832" s="138">
        <f t="shared" si="98"/>
        <v>100</v>
      </c>
      <c r="J2832" s="160">
        <f>J2831/I2831*100</f>
        <v>34.857142857142861</v>
      </c>
      <c r="K2832" s="207">
        <f>K2831/I2831*100</f>
        <v>34.857142857142861</v>
      </c>
      <c r="L2832" s="186">
        <f>L2831/I2831*100</f>
        <v>29.714285714285715</v>
      </c>
    </row>
    <row r="2833" spans="1:12" ht="11.25" customHeight="1" x14ac:dyDescent="0.4">
      <c r="A2833" s="362"/>
      <c r="B2833" s="290" t="s">
        <v>57</v>
      </c>
      <c r="C2833" s="13">
        <v>11</v>
      </c>
      <c r="D2833" s="13">
        <v>40</v>
      </c>
      <c r="E2833" s="13">
        <v>52</v>
      </c>
      <c r="F2833" s="13">
        <v>21</v>
      </c>
      <c r="G2833" s="13">
        <v>13</v>
      </c>
      <c r="H2833" s="13">
        <v>1</v>
      </c>
      <c r="I2833" s="139">
        <f t="shared" si="98"/>
        <v>138</v>
      </c>
      <c r="J2833" s="161">
        <f>C2833+D2833</f>
        <v>51</v>
      </c>
      <c r="K2833" s="208">
        <f>E2833</f>
        <v>52</v>
      </c>
      <c r="L2833" s="187">
        <f>SUM(F2833:G2833)</f>
        <v>34</v>
      </c>
    </row>
    <row r="2834" spans="1:12" ht="11.25" customHeight="1" x14ac:dyDescent="0.4">
      <c r="A2834" s="362"/>
      <c r="B2834" s="290"/>
      <c r="C2834" s="15">
        <f>C2833/I2833*100</f>
        <v>7.9710144927536222</v>
      </c>
      <c r="D2834" s="15">
        <f>D2833/I2833*100</f>
        <v>28.985507246376812</v>
      </c>
      <c r="E2834" s="15">
        <f>E2833/I2833*100</f>
        <v>37.681159420289859</v>
      </c>
      <c r="F2834" s="15">
        <f>F2833/I2833*100</f>
        <v>15.217391304347828</v>
      </c>
      <c r="G2834" s="15">
        <f>G2833/I2833*100</f>
        <v>9.4202898550724647</v>
      </c>
      <c r="H2834" s="59">
        <f>H2833/I2833*100</f>
        <v>0.72463768115942029</v>
      </c>
      <c r="I2834" s="138">
        <f t="shared" si="98"/>
        <v>100.00000000000001</v>
      </c>
      <c r="J2834" s="160">
        <f>J2833/I2833*100</f>
        <v>36.95652173913043</v>
      </c>
      <c r="K2834" s="207">
        <f>K2833/I2833*100</f>
        <v>37.681159420289859</v>
      </c>
      <c r="L2834" s="186">
        <f>L2833/I2833*100</f>
        <v>24.637681159420293</v>
      </c>
    </row>
    <row r="2835" spans="1:12" ht="11.25" customHeight="1" x14ac:dyDescent="0.4">
      <c r="A2835" s="362"/>
      <c r="B2835" s="291" t="s">
        <v>3</v>
      </c>
      <c r="C2835" s="13">
        <v>37</v>
      </c>
      <c r="D2835" s="13">
        <v>256</v>
      </c>
      <c r="E2835" s="13">
        <v>282</v>
      </c>
      <c r="F2835" s="13">
        <v>151</v>
      </c>
      <c r="G2835" s="13">
        <v>68</v>
      </c>
      <c r="H2835" s="13">
        <v>3</v>
      </c>
      <c r="I2835" s="139">
        <f t="shared" si="98"/>
        <v>797</v>
      </c>
      <c r="J2835" s="161">
        <f>C2835+D2835</f>
        <v>293</v>
      </c>
      <c r="K2835" s="208">
        <f>E2835</f>
        <v>282</v>
      </c>
      <c r="L2835" s="187">
        <f>SUM(F2835:G2835)</f>
        <v>219</v>
      </c>
    </row>
    <row r="2836" spans="1:12" ht="11.25" customHeight="1" x14ac:dyDescent="0.4">
      <c r="A2836" s="362"/>
      <c r="B2836" s="289"/>
      <c r="C2836" s="15">
        <f>C2835/I2835*100</f>
        <v>4.6424090338770387</v>
      </c>
      <c r="D2836" s="15">
        <f>D2835/I2835*100</f>
        <v>32.12045169385194</v>
      </c>
      <c r="E2836" s="15">
        <f>E2835/I2835*100</f>
        <v>35.382685069008787</v>
      </c>
      <c r="F2836" s="15">
        <f>F2835/I2835*100</f>
        <v>18.946047678795484</v>
      </c>
      <c r="G2836" s="15">
        <f>G2835/I2835*100</f>
        <v>8.5319949811794231</v>
      </c>
      <c r="H2836" s="59">
        <f>H2835/I2835*100</f>
        <v>0.37641154328732745</v>
      </c>
      <c r="I2836" s="138">
        <f t="shared" si="98"/>
        <v>100</v>
      </c>
      <c r="J2836" s="160">
        <f>J2835/I2835*100</f>
        <v>36.762860727728985</v>
      </c>
      <c r="K2836" s="207">
        <f>K2835/I2835*100</f>
        <v>35.382685069008787</v>
      </c>
      <c r="L2836" s="186">
        <f>L2835/I2835*100</f>
        <v>27.478042659974903</v>
      </c>
    </row>
    <row r="2837" spans="1:12" ht="11.25" customHeight="1" x14ac:dyDescent="0.4">
      <c r="A2837" s="362"/>
      <c r="B2837" s="290" t="s">
        <v>51</v>
      </c>
      <c r="C2837" s="13">
        <v>7</v>
      </c>
      <c r="D2837" s="13">
        <v>33</v>
      </c>
      <c r="E2837" s="13">
        <v>56</v>
      </c>
      <c r="F2837" s="13">
        <v>31</v>
      </c>
      <c r="G2837" s="13">
        <v>5</v>
      </c>
      <c r="H2837" s="13">
        <v>2</v>
      </c>
      <c r="I2837" s="139">
        <f t="shared" si="98"/>
        <v>134</v>
      </c>
      <c r="J2837" s="161">
        <f>C2837+D2837</f>
        <v>40</v>
      </c>
      <c r="K2837" s="208">
        <f>E2837</f>
        <v>56</v>
      </c>
      <c r="L2837" s="187">
        <f>SUM(F2837:G2837)</f>
        <v>36</v>
      </c>
    </row>
    <row r="2838" spans="1:12" ht="11.25" customHeight="1" x14ac:dyDescent="0.4">
      <c r="A2838" s="362"/>
      <c r="B2838" s="290"/>
      <c r="C2838" s="15">
        <f>C2837/I2837*100</f>
        <v>5.2238805970149249</v>
      </c>
      <c r="D2838" s="15">
        <f>D2837/I2837*100</f>
        <v>24.626865671641792</v>
      </c>
      <c r="E2838" s="15">
        <f>E2837/I2837*100</f>
        <v>41.791044776119399</v>
      </c>
      <c r="F2838" s="15">
        <f>F2837/I2837*100</f>
        <v>23.134328358208954</v>
      </c>
      <c r="G2838" s="15">
        <f>G2837/I2837*100</f>
        <v>3.7313432835820892</v>
      </c>
      <c r="H2838" s="59">
        <f>H2837/I2837*100</f>
        <v>1.4925373134328357</v>
      </c>
      <c r="I2838" s="138">
        <f t="shared" si="98"/>
        <v>100</v>
      </c>
      <c r="J2838" s="160">
        <f>J2837/I2837*100</f>
        <v>29.850746268656714</v>
      </c>
      <c r="K2838" s="207">
        <f>K2837/I2837*100</f>
        <v>41.791044776119399</v>
      </c>
      <c r="L2838" s="186">
        <f>L2837/I2837*100</f>
        <v>26.865671641791046</v>
      </c>
    </row>
    <row r="2839" spans="1:12" ht="11.25" customHeight="1" x14ac:dyDescent="0.4">
      <c r="A2839" s="362"/>
      <c r="B2839" s="291" t="s">
        <v>52</v>
      </c>
      <c r="C2839" s="13">
        <v>7</v>
      </c>
      <c r="D2839" s="13">
        <v>21</v>
      </c>
      <c r="E2839" s="13">
        <v>29</v>
      </c>
      <c r="F2839" s="13">
        <v>19</v>
      </c>
      <c r="G2839" s="13">
        <v>14</v>
      </c>
      <c r="H2839" s="13">
        <v>0</v>
      </c>
      <c r="I2839" s="139">
        <f t="shared" si="98"/>
        <v>90</v>
      </c>
      <c r="J2839" s="161">
        <f>C2839+D2839</f>
        <v>28</v>
      </c>
      <c r="K2839" s="208">
        <f>E2839</f>
        <v>29</v>
      </c>
      <c r="L2839" s="187">
        <f>SUM(F2839:G2839)</f>
        <v>33</v>
      </c>
    </row>
    <row r="2840" spans="1:12" ht="11.25" customHeight="1" x14ac:dyDescent="0.4">
      <c r="A2840" s="362"/>
      <c r="B2840" s="289"/>
      <c r="C2840" s="15">
        <f>C2839/I2839*100</f>
        <v>7.7777777777777777</v>
      </c>
      <c r="D2840" s="15">
        <f>D2839/I2839*100</f>
        <v>23.333333333333332</v>
      </c>
      <c r="E2840" s="15">
        <f>E2839/I2839*100</f>
        <v>32.222222222222221</v>
      </c>
      <c r="F2840" s="15">
        <f>F2839/I2839*100</f>
        <v>21.111111111111111</v>
      </c>
      <c r="G2840" s="15">
        <f>G2839/I2839*100</f>
        <v>15.555555555555555</v>
      </c>
      <c r="H2840" s="59">
        <f>H2839/I2839*100</f>
        <v>0</v>
      </c>
      <c r="I2840" s="138">
        <f t="shared" si="98"/>
        <v>100</v>
      </c>
      <c r="J2840" s="160">
        <f>J2839/I2839*100</f>
        <v>31.111111111111111</v>
      </c>
      <c r="K2840" s="207">
        <f>K2839/I2839*100</f>
        <v>32.222222222222221</v>
      </c>
      <c r="L2840" s="186">
        <f>L2839/I2839*100</f>
        <v>36.666666666666664</v>
      </c>
    </row>
    <row r="2841" spans="1:12" ht="11.25" customHeight="1" x14ac:dyDescent="0.4">
      <c r="A2841" s="362"/>
      <c r="B2841" s="290" t="s">
        <v>59</v>
      </c>
      <c r="C2841" s="13">
        <v>25</v>
      </c>
      <c r="D2841" s="13">
        <v>141</v>
      </c>
      <c r="E2841" s="13">
        <v>173</v>
      </c>
      <c r="F2841" s="13">
        <v>63</v>
      </c>
      <c r="G2841" s="13">
        <v>47</v>
      </c>
      <c r="H2841" s="13">
        <v>17</v>
      </c>
      <c r="I2841" s="139">
        <f t="shared" si="98"/>
        <v>466</v>
      </c>
      <c r="J2841" s="161">
        <f>C2841+D2841</f>
        <v>166</v>
      </c>
      <c r="K2841" s="208">
        <f>E2841</f>
        <v>173</v>
      </c>
      <c r="L2841" s="187">
        <f>SUM(F2841:G2841)</f>
        <v>110</v>
      </c>
    </row>
    <row r="2842" spans="1:12" ht="11.25" customHeight="1" x14ac:dyDescent="0.4">
      <c r="A2842" s="362"/>
      <c r="B2842" s="290"/>
      <c r="C2842" s="15">
        <f>C2841/I2841*100</f>
        <v>5.3648068669527902</v>
      </c>
      <c r="D2842" s="15">
        <f>D2841/I2841*100</f>
        <v>30.257510729613735</v>
      </c>
      <c r="E2842" s="15">
        <f>E2841/I2841*100</f>
        <v>37.124463519313302</v>
      </c>
      <c r="F2842" s="15">
        <f>F2841/I2841*100</f>
        <v>13.519313304721031</v>
      </c>
      <c r="G2842" s="15">
        <f>G2841/I2841*100</f>
        <v>10.085836909871244</v>
      </c>
      <c r="H2842" s="59">
        <f>H2841/I2841*100</f>
        <v>3.648068669527897</v>
      </c>
      <c r="I2842" s="138">
        <f t="shared" si="98"/>
        <v>100.00000000000001</v>
      </c>
      <c r="J2842" s="160">
        <f>J2841/I2841*100</f>
        <v>35.622317596566525</v>
      </c>
      <c r="K2842" s="207">
        <f>K2841/I2841*100</f>
        <v>37.124463519313302</v>
      </c>
      <c r="L2842" s="186">
        <f>L2841/I2841*100</f>
        <v>23.605150214592275</v>
      </c>
    </row>
    <row r="2843" spans="1:12" ht="11.25" customHeight="1" x14ac:dyDescent="0.4">
      <c r="A2843" s="362"/>
      <c r="B2843" s="291" t="s">
        <v>36</v>
      </c>
      <c r="C2843" s="13">
        <v>2</v>
      </c>
      <c r="D2843" s="13">
        <v>14</v>
      </c>
      <c r="E2843" s="13">
        <v>34</v>
      </c>
      <c r="F2843" s="13">
        <v>13</v>
      </c>
      <c r="G2843" s="13">
        <v>5</v>
      </c>
      <c r="H2843" s="13">
        <v>4</v>
      </c>
      <c r="I2843" s="139">
        <f t="shared" si="98"/>
        <v>72</v>
      </c>
      <c r="J2843" s="161">
        <f>C2843+D2843</f>
        <v>16</v>
      </c>
      <c r="K2843" s="208">
        <f>E2843</f>
        <v>34</v>
      </c>
      <c r="L2843" s="187">
        <f>SUM(F2843:G2843)</f>
        <v>18</v>
      </c>
    </row>
    <row r="2844" spans="1:12" ht="11.25" customHeight="1" x14ac:dyDescent="0.4">
      <c r="A2844" s="362"/>
      <c r="B2844" s="289"/>
      <c r="C2844" s="15">
        <f>C2843/I2843*100</f>
        <v>2.7777777777777777</v>
      </c>
      <c r="D2844" s="15">
        <f>D2843/I2843*100</f>
        <v>19.444444444444446</v>
      </c>
      <c r="E2844" s="15">
        <f>E2843/I2843*100</f>
        <v>47.222222222222221</v>
      </c>
      <c r="F2844" s="15">
        <f>F2843/I2843*100</f>
        <v>18.055555555555554</v>
      </c>
      <c r="G2844" s="15">
        <f>G2843/I2843*100</f>
        <v>6.9444444444444446</v>
      </c>
      <c r="H2844" s="59">
        <f>H2843/I2843*100</f>
        <v>5.5555555555555554</v>
      </c>
      <c r="I2844" s="138">
        <f t="shared" si="98"/>
        <v>100</v>
      </c>
      <c r="J2844" s="160">
        <f>J2843/I2843*100</f>
        <v>22.222222222222221</v>
      </c>
      <c r="K2844" s="207">
        <f>K2843/I2843*100</f>
        <v>47.222222222222221</v>
      </c>
      <c r="L2844" s="186">
        <f>L2843/I2843*100</f>
        <v>25</v>
      </c>
    </row>
    <row r="2845" spans="1:12" ht="11.25" customHeight="1" x14ac:dyDescent="0.4">
      <c r="A2845" s="362"/>
      <c r="B2845" s="290" t="s">
        <v>53</v>
      </c>
      <c r="C2845" s="13">
        <v>2</v>
      </c>
      <c r="D2845" s="13">
        <v>0</v>
      </c>
      <c r="E2845" s="13">
        <v>4</v>
      </c>
      <c r="F2845" s="13">
        <v>1</v>
      </c>
      <c r="G2845" s="13">
        <v>0</v>
      </c>
      <c r="H2845" s="13">
        <v>4</v>
      </c>
      <c r="I2845" s="139">
        <f t="shared" si="98"/>
        <v>11</v>
      </c>
      <c r="J2845" s="161">
        <f>C2845+D2845</f>
        <v>2</v>
      </c>
      <c r="K2845" s="208">
        <f>E2845</f>
        <v>4</v>
      </c>
      <c r="L2845" s="187">
        <f>SUM(F2845:G2845)</f>
        <v>1</v>
      </c>
    </row>
    <row r="2846" spans="1:12" ht="11.25" customHeight="1" x14ac:dyDescent="0.4">
      <c r="A2846" s="363"/>
      <c r="B2846" s="293"/>
      <c r="C2846" s="19">
        <f>C2845/I2845*100</f>
        <v>18.181818181818183</v>
      </c>
      <c r="D2846" s="19">
        <f>D2845/I2845*100</f>
        <v>0</v>
      </c>
      <c r="E2846" s="19">
        <f>E2845/I2845*100</f>
        <v>36.363636363636367</v>
      </c>
      <c r="F2846" s="19">
        <f>F2845/I2845*100</f>
        <v>9.0909090909090917</v>
      </c>
      <c r="G2846" s="19">
        <f>G2845/I2845*100</f>
        <v>0</v>
      </c>
      <c r="H2846" s="66">
        <f>H2845/I2845*100</f>
        <v>36.363636363636367</v>
      </c>
      <c r="I2846" s="137">
        <f t="shared" si="98"/>
        <v>100</v>
      </c>
      <c r="J2846" s="159">
        <f>J2845/I2845*100</f>
        <v>18.181818181818183</v>
      </c>
      <c r="K2846" s="206">
        <f>K2845/I2845*100</f>
        <v>36.363636363636367</v>
      </c>
      <c r="L2846" s="185">
        <f>L2845/I2845*100</f>
        <v>9.0909090909090917</v>
      </c>
    </row>
    <row r="2847" spans="1:12" ht="11.25" customHeight="1" x14ac:dyDescent="0.4">
      <c r="A2847" s="358" t="s">
        <v>19</v>
      </c>
      <c r="B2847" s="288" t="s">
        <v>64</v>
      </c>
      <c r="C2847" s="13">
        <v>12</v>
      </c>
      <c r="D2847" s="13">
        <v>60</v>
      </c>
      <c r="E2847" s="13">
        <v>106</v>
      </c>
      <c r="F2847" s="13">
        <v>46</v>
      </c>
      <c r="G2847" s="13">
        <v>29</v>
      </c>
      <c r="H2847" s="13">
        <v>6</v>
      </c>
      <c r="I2847" s="136">
        <f t="shared" si="98"/>
        <v>259</v>
      </c>
      <c r="J2847" s="158">
        <f>C2847+D2847</f>
        <v>72</v>
      </c>
      <c r="K2847" s="22">
        <f>E2847</f>
        <v>106</v>
      </c>
      <c r="L2847" s="184">
        <f>SUM(F2847:G2847)</f>
        <v>75</v>
      </c>
    </row>
    <row r="2848" spans="1:12" ht="11.25" customHeight="1" x14ac:dyDescent="0.4">
      <c r="A2848" s="359"/>
      <c r="B2848" s="289"/>
      <c r="C2848" s="14">
        <f>C2847/I2847*100</f>
        <v>4.6332046332046328</v>
      </c>
      <c r="D2848" s="16">
        <f>D2847/I2847*100</f>
        <v>23.166023166023166</v>
      </c>
      <c r="E2848" s="16">
        <f>E2847/I2847*100</f>
        <v>40.926640926640928</v>
      </c>
      <c r="F2848" s="16">
        <f>F2847/I2847*100</f>
        <v>17.760617760617762</v>
      </c>
      <c r="G2848" s="16">
        <f>G2847/I2847*100</f>
        <v>11.196911196911197</v>
      </c>
      <c r="H2848" s="65">
        <f>H2847/I2847*100</f>
        <v>2.3166023166023164</v>
      </c>
      <c r="I2848" s="138">
        <f t="shared" si="98"/>
        <v>100.00000000000001</v>
      </c>
      <c r="J2848" s="160">
        <f>J2847/I2847*100</f>
        <v>27.799227799227801</v>
      </c>
      <c r="K2848" s="207">
        <f>K2847/I2847*100</f>
        <v>40.926640926640928</v>
      </c>
      <c r="L2848" s="186">
        <f>L2847/I2847*100</f>
        <v>28.957528957528954</v>
      </c>
    </row>
    <row r="2849" spans="1:12" ht="11.25" customHeight="1" x14ac:dyDescent="0.4">
      <c r="A2849" s="359"/>
      <c r="B2849" s="290" t="s">
        <v>66</v>
      </c>
      <c r="C2849" s="13">
        <v>14</v>
      </c>
      <c r="D2849" s="13">
        <v>127</v>
      </c>
      <c r="E2849" s="13">
        <v>115</v>
      </c>
      <c r="F2849" s="13">
        <v>56</v>
      </c>
      <c r="G2849" s="13">
        <v>22</v>
      </c>
      <c r="H2849" s="13">
        <v>8</v>
      </c>
      <c r="I2849" s="139">
        <f t="shared" si="98"/>
        <v>342</v>
      </c>
      <c r="J2849" s="161">
        <f>C2849+D2849</f>
        <v>141</v>
      </c>
      <c r="K2849" s="208">
        <f>E2849</f>
        <v>115</v>
      </c>
      <c r="L2849" s="187">
        <f>SUM(F2849:G2849)</f>
        <v>78</v>
      </c>
    </row>
    <row r="2850" spans="1:12" ht="11.25" customHeight="1" x14ac:dyDescent="0.4">
      <c r="A2850" s="359"/>
      <c r="B2850" s="290"/>
      <c r="C2850" s="15">
        <f>C2849/I2849*100</f>
        <v>4.0935672514619883</v>
      </c>
      <c r="D2850" s="15">
        <f>D2849/I2849*100</f>
        <v>37.134502923976612</v>
      </c>
      <c r="E2850" s="15">
        <f>E2849/I2849*100</f>
        <v>33.62573099415205</v>
      </c>
      <c r="F2850" s="15">
        <f>F2849/I2849*100</f>
        <v>16.374269005847953</v>
      </c>
      <c r="G2850" s="15">
        <f>G2849/I2849*100</f>
        <v>6.4327485380116958</v>
      </c>
      <c r="H2850" s="59">
        <f>H2849/I2849*100</f>
        <v>2.3391812865497075</v>
      </c>
      <c r="I2850" s="138">
        <f t="shared" si="98"/>
        <v>100</v>
      </c>
      <c r="J2850" s="160">
        <f>J2849/I2849*100</f>
        <v>41.228070175438596</v>
      </c>
      <c r="K2850" s="207">
        <f>K2849/I2849*100</f>
        <v>33.62573099415205</v>
      </c>
      <c r="L2850" s="186">
        <f>L2849/I2849*100</f>
        <v>22.807017543859647</v>
      </c>
    </row>
    <row r="2851" spans="1:12" ht="11.25" customHeight="1" x14ac:dyDescent="0.4">
      <c r="A2851" s="359"/>
      <c r="B2851" s="291" t="s">
        <v>67</v>
      </c>
      <c r="C2851" s="13">
        <v>49</v>
      </c>
      <c r="D2851" s="13">
        <v>246</v>
      </c>
      <c r="E2851" s="13">
        <v>309</v>
      </c>
      <c r="F2851" s="13">
        <v>156</v>
      </c>
      <c r="G2851" s="13">
        <v>76</v>
      </c>
      <c r="H2851" s="13">
        <v>7</v>
      </c>
      <c r="I2851" s="139">
        <f t="shared" si="98"/>
        <v>843</v>
      </c>
      <c r="J2851" s="161">
        <f>C2851+D2851</f>
        <v>295</v>
      </c>
      <c r="K2851" s="208">
        <f>E2851</f>
        <v>309</v>
      </c>
      <c r="L2851" s="187">
        <f>SUM(F2851:G2851)</f>
        <v>232</v>
      </c>
    </row>
    <row r="2852" spans="1:12" ht="11.25" customHeight="1" x14ac:dyDescent="0.4">
      <c r="A2852" s="359"/>
      <c r="B2852" s="289"/>
      <c r="C2852" s="15">
        <f>C2851/I2851*100</f>
        <v>5.8125741399762756</v>
      </c>
      <c r="D2852" s="15">
        <f>D2851/I2851*100</f>
        <v>29.181494661921707</v>
      </c>
      <c r="E2852" s="15">
        <f>E2851/I2851*100</f>
        <v>36.654804270462634</v>
      </c>
      <c r="F2852" s="15">
        <f>F2851/I2851*100</f>
        <v>18.505338078291814</v>
      </c>
      <c r="G2852" s="15">
        <f>G2851/I2851*100</f>
        <v>9.0154211150652426</v>
      </c>
      <c r="H2852" s="59">
        <f>H2851/I2851*100</f>
        <v>0.83036773428232491</v>
      </c>
      <c r="I2852" s="138">
        <f t="shared" si="98"/>
        <v>99.999999999999986</v>
      </c>
      <c r="J2852" s="160">
        <f>J2851/I2851*100</f>
        <v>34.994068801897981</v>
      </c>
      <c r="K2852" s="207">
        <f>K2851/I2851*100</f>
        <v>36.654804270462634</v>
      </c>
      <c r="L2852" s="186">
        <f>L2851/I2851*100</f>
        <v>27.520759193357058</v>
      </c>
    </row>
    <row r="2853" spans="1:12" ht="11.25" customHeight="1" x14ac:dyDescent="0.4">
      <c r="A2853" s="359"/>
      <c r="B2853" s="290" t="s">
        <v>69</v>
      </c>
      <c r="C2853" s="13">
        <v>18</v>
      </c>
      <c r="D2853" s="13">
        <v>84</v>
      </c>
      <c r="E2853" s="13">
        <v>109</v>
      </c>
      <c r="F2853" s="13">
        <v>49</v>
      </c>
      <c r="G2853" s="13">
        <v>30</v>
      </c>
      <c r="H2853" s="13">
        <v>3</v>
      </c>
      <c r="I2853" s="139">
        <f t="shared" si="98"/>
        <v>293</v>
      </c>
      <c r="J2853" s="161">
        <f>C2853+D2853</f>
        <v>102</v>
      </c>
      <c r="K2853" s="208">
        <f>E2853</f>
        <v>109</v>
      </c>
      <c r="L2853" s="187">
        <f>SUM(F2853:G2853)</f>
        <v>79</v>
      </c>
    </row>
    <row r="2854" spans="1:12" ht="11.25" customHeight="1" x14ac:dyDescent="0.4">
      <c r="A2854" s="359"/>
      <c r="B2854" s="290"/>
      <c r="C2854" s="15">
        <f>C2853/I2853*100</f>
        <v>6.1433447098976108</v>
      </c>
      <c r="D2854" s="15">
        <f>D2853/I2853*100</f>
        <v>28.668941979522184</v>
      </c>
      <c r="E2854" s="15">
        <f>E2853/I2853*100</f>
        <v>37.201365187713307</v>
      </c>
      <c r="F2854" s="15">
        <f>F2853/I2853*100</f>
        <v>16.723549488054605</v>
      </c>
      <c r="G2854" s="15">
        <f>G2853/I2853*100</f>
        <v>10.238907849829351</v>
      </c>
      <c r="H2854" s="59">
        <f>H2853/I2853*100</f>
        <v>1.0238907849829351</v>
      </c>
      <c r="I2854" s="138">
        <f t="shared" si="98"/>
        <v>99.999999999999986</v>
      </c>
      <c r="J2854" s="160">
        <f>J2853/I2853*100</f>
        <v>34.8122866894198</v>
      </c>
      <c r="K2854" s="207">
        <f>K2853/I2853*100</f>
        <v>37.201365187713307</v>
      </c>
      <c r="L2854" s="186">
        <f>L2853/I2853*100</f>
        <v>26.962457337883961</v>
      </c>
    </row>
    <row r="2855" spans="1:12" ht="11.25" customHeight="1" x14ac:dyDescent="0.4">
      <c r="A2855" s="359"/>
      <c r="B2855" s="291" t="s">
        <v>70</v>
      </c>
      <c r="C2855" s="13">
        <v>7</v>
      </c>
      <c r="D2855" s="13">
        <v>39</v>
      </c>
      <c r="E2855" s="13">
        <v>49</v>
      </c>
      <c r="F2855" s="13">
        <v>29</v>
      </c>
      <c r="G2855" s="13">
        <v>10</v>
      </c>
      <c r="H2855" s="13">
        <v>5</v>
      </c>
      <c r="I2855" s="139">
        <f t="shared" si="98"/>
        <v>139</v>
      </c>
      <c r="J2855" s="161">
        <f>C2855+D2855</f>
        <v>46</v>
      </c>
      <c r="K2855" s="208">
        <f>E2855</f>
        <v>49</v>
      </c>
      <c r="L2855" s="187">
        <f>SUM(F2855:G2855)</f>
        <v>39</v>
      </c>
    </row>
    <row r="2856" spans="1:12" ht="11.25" customHeight="1" x14ac:dyDescent="0.4">
      <c r="A2856" s="359"/>
      <c r="B2856" s="289"/>
      <c r="C2856" s="15">
        <f>C2855/I2855*100</f>
        <v>5.0359712230215825</v>
      </c>
      <c r="D2856" s="15">
        <f>D2855/I2855*100</f>
        <v>28.057553956834528</v>
      </c>
      <c r="E2856" s="15">
        <f>E2855/I2855*100</f>
        <v>35.251798561151077</v>
      </c>
      <c r="F2856" s="15">
        <f>F2855/I2855*100</f>
        <v>20.863309352517987</v>
      </c>
      <c r="G2856" s="15">
        <f>G2855/I2855*100</f>
        <v>7.1942446043165464</v>
      </c>
      <c r="H2856" s="59">
        <f>H2855/I2855*100</f>
        <v>3.5971223021582732</v>
      </c>
      <c r="I2856" s="138">
        <f t="shared" si="98"/>
        <v>99.999999999999986</v>
      </c>
      <c r="J2856" s="160">
        <f>J2855/I2855*100</f>
        <v>33.093525179856115</v>
      </c>
      <c r="K2856" s="207">
        <f>K2855/I2855*100</f>
        <v>35.251798561151077</v>
      </c>
      <c r="L2856" s="186">
        <f>L2855/I2855*100</f>
        <v>28.057553956834528</v>
      </c>
    </row>
    <row r="2857" spans="1:12" ht="11.25" customHeight="1" x14ac:dyDescent="0.4">
      <c r="A2857" s="359"/>
      <c r="B2857" s="290" t="s">
        <v>53</v>
      </c>
      <c r="C2857" s="13">
        <v>1</v>
      </c>
      <c r="D2857" s="13">
        <v>0</v>
      </c>
      <c r="E2857" s="13">
        <v>3</v>
      </c>
      <c r="F2857" s="13">
        <v>0</v>
      </c>
      <c r="G2857" s="13">
        <v>0</v>
      </c>
      <c r="H2857" s="13">
        <v>3</v>
      </c>
      <c r="I2857" s="139">
        <f t="shared" si="98"/>
        <v>7</v>
      </c>
      <c r="J2857" s="163">
        <f>C2857+D2857</f>
        <v>1</v>
      </c>
      <c r="K2857" s="208">
        <f>E2857</f>
        <v>3</v>
      </c>
      <c r="L2857" s="187">
        <f>SUM(F2857:G2857)</f>
        <v>0</v>
      </c>
    </row>
    <row r="2858" spans="1:12" ht="11.25" customHeight="1" x14ac:dyDescent="0.4">
      <c r="A2858" s="360"/>
      <c r="B2858" s="293"/>
      <c r="C2858" s="17">
        <f>C2857/I2857*100</f>
        <v>14.285714285714285</v>
      </c>
      <c r="D2858" s="17">
        <f>D2857/I2857*100</f>
        <v>0</v>
      </c>
      <c r="E2858" s="17">
        <f>E2857/I2857*100</f>
        <v>42.857142857142854</v>
      </c>
      <c r="F2858" s="17">
        <f>F2857/I2857*100</f>
        <v>0</v>
      </c>
      <c r="G2858" s="17">
        <f>G2857/I2857*100</f>
        <v>0</v>
      </c>
      <c r="H2858" s="69">
        <f>H2857/I2857*100</f>
        <v>42.857142857142854</v>
      </c>
      <c r="I2858" s="137">
        <f t="shared" si="98"/>
        <v>100</v>
      </c>
      <c r="J2858" s="164">
        <f>J2857/I2857*100</f>
        <v>14.285714285714285</v>
      </c>
      <c r="K2858" s="209">
        <f>K2857/I2857*100</f>
        <v>42.857142857142854</v>
      </c>
      <c r="L2858" s="189">
        <f>L2857/I2857*100</f>
        <v>0</v>
      </c>
    </row>
    <row r="2859" spans="1:12" ht="11.25" customHeight="1" x14ac:dyDescent="0.4">
      <c r="A2859" s="2"/>
      <c r="B2859" s="6"/>
      <c r="C2859" s="20"/>
      <c r="D2859" s="20"/>
      <c r="E2859" s="20"/>
      <c r="F2859" s="20"/>
      <c r="G2859" s="20"/>
      <c r="H2859" s="20"/>
      <c r="I2859" s="29"/>
      <c r="J2859" s="29"/>
      <c r="K2859" s="29"/>
      <c r="L2859" s="29"/>
    </row>
    <row r="2860" spans="1:12" ht="11.25" customHeight="1" x14ac:dyDescent="0.4">
      <c r="A2860" s="2"/>
      <c r="B2860" s="6"/>
      <c r="C2860" s="54"/>
      <c r="D2860" s="54"/>
      <c r="E2860" s="54"/>
      <c r="F2860" s="54"/>
      <c r="G2860" s="54"/>
      <c r="H2860" s="110"/>
      <c r="I2860" s="110"/>
      <c r="J2860" s="110"/>
      <c r="K2860" s="110"/>
      <c r="L2860" s="110"/>
    </row>
    <row r="2861" spans="1:12" ht="18.75" customHeight="1" x14ac:dyDescent="0.4">
      <c r="A2861" s="2"/>
      <c r="B2861" s="6"/>
      <c r="C2861" s="54"/>
      <c r="D2861" s="54"/>
      <c r="E2861" s="54"/>
      <c r="F2861" s="54"/>
      <c r="G2861" s="54"/>
      <c r="H2861" s="110"/>
      <c r="I2861" s="110"/>
      <c r="J2861" s="110"/>
      <c r="K2861" s="110"/>
      <c r="L2861" s="110"/>
    </row>
    <row r="2862" spans="1:12" ht="30" customHeight="1" x14ac:dyDescent="0.4">
      <c r="A2862" s="266" t="s">
        <v>277</v>
      </c>
      <c r="B2862" s="266"/>
      <c r="C2862" s="266"/>
      <c r="D2862" s="266"/>
      <c r="E2862" s="266"/>
      <c r="F2862" s="266"/>
      <c r="G2862" s="266"/>
      <c r="H2862" s="266"/>
      <c r="I2862" s="266"/>
      <c r="J2862" s="266"/>
      <c r="K2862" s="266"/>
      <c r="L2862" s="266"/>
    </row>
    <row r="2863" spans="1:12" ht="11.25" customHeight="1" x14ac:dyDescent="0.15">
      <c r="A2863" s="258"/>
      <c r="B2863" s="259"/>
      <c r="C2863" s="9">
        <v>1</v>
      </c>
      <c r="D2863" s="9">
        <v>2</v>
      </c>
      <c r="E2863" s="9">
        <v>3</v>
      </c>
      <c r="F2863" s="9">
        <v>4</v>
      </c>
      <c r="G2863" s="9">
        <v>5</v>
      </c>
      <c r="H2863" s="280" t="s">
        <v>21</v>
      </c>
      <c r="I2863" s="282" t="s">
        <v>11</v>
      </c>
      <c r="J2863" s="156" t="s">
        <v>44</v>
      </c>
      <c r="K2863" s="9">
        <v>3</v>
      </c>
      <c r="L2863" s="182" t="s">
        <v>38</v>
      </c>
    </row>
    <row r="2864" spans="1:12" ht="100.5" customHeight="1" x14ac:dyDescent="0.15">
      <c r="A2864" s="260" t="s">
        <v>12</v>
      </c>
      <c r="B2864" s="261"/>
      <c r="C2864" s="10" t="s">
        <v>96</v>
      </c>
      <c r="D2864" s="10" t="s">
        <v>203</v>
      </c>
      <c r="E2864" s="10" t="s">
        <v>62</v>
      </c>
      <c r="F2864" s="10" t="s">
        <v>108</v>
      </c>
      <c r="G2864" s="10" t="s">
        <v>99</v>
      </c>
      <c r="H2864" s="281"/>
      <c r="I2864" s="332"/>
      <c r="J2864" s="190" t="s">
        <v>96</v>
      </c>
      <c r="K2864" s="10" t="s">
        <v>62</v>
      </c>
      <c r="L2864" s="229" t="s">
        <v>99</v>
      </c>
    </row>
    <row r="2865" spans="1:12" ht="11.25" customHeight="1" x14ac:dyDescent="0.4">
      <c r="A2865" s="306" t="s">
        <v>10</v>
      </c>
      <c r="B2865" s="307"/>
      <c r="C2865" s="11">
        <f t="shared" ref="C2865:H2865" si="99">C2867+C2869+C2871+C2873</f>
        <v>121</v>
      </c>
      <c r="D2865" s="11">
        <f t="shared" si="99"/>
        <v>529</v>
      </c>
      <c r="E2865" s="11">
        <f t="shared" si="99"/>
        <v>634</v>
      </c>
      <c r="F2865" s="11">
        <f t="shared" si="99"/>
        <v>381</v>
      </c>
      <c r="G2865" s="11">
        <f t="shared" si="99"/>
        <v>191</v>
      </c>
      <c r="H2865" s="11">
        <f t="shared" si="99"/>
        <v>27</v>
      </c>
      <c r="I2865" s="154">
        <f t="shared" ref="I2865:I2928" si="100">SUM(C2865:H2865)</f>
        <v>1883</v>
      </c>
      <c r="J2865" s="37">
        <f>C2865+D2865</f>
        <v>650</v>
      </c>
      <c r="K2865" s="11">
        <f>E2865</f>
        <v>634</v>
      </c>
      <c r="L2865" s="230">
        <f>SUM(F2865:G2865)</f>
        <v>572</v>
      </c>
    </row>
    <row r="2866" spans="1:12" ht="11.25" customHeight="1" x14ac:dyDescent="0.4">
      <c r="A2866" s="286"/>
      <c r="B2866" s="287"/>
      <c r="C2866" s="12">
        <f>C2865/I2865*100</f>
        <v>6.4259160913436002</v>
      </c>
      <c r="D2866" s="12">
        <f>D2865/I2865*100</f>
        <v>28.093467870419541</v>
      </c>
      <c r="E2866" s="12">
        <f>E2865/I2865*100</f>
        <v>33.669676048858207</v>
      </c>
      <c r="F2866" s="12">
        <f>F2865/I2865*100</f>
        <v>20.233669676048859</v>
      </c>
      <c r="G2866" s="12">
        <f>G2865/I2865*100</f>
        <v>10.143388210302708</v>
      </c>
      <c r="H2866" s="64">
        <f>H2865/I2865*100</f>
        <v>1.4338821030270845</v>
      </c>
      <c r="I2866" s="137">
        <f t="shared" si="100"/>
        <v>100</v>
      </c>
      <c r="J2866" s="159">
        <f>J2865/I2865*100</f>
        <v>34.519383961763147</v>
      </c>
      <c r="K2866" s="206">
        <f>K2865/I2865*100</f>
        <v>33.669676048858207</v>
      </c>
      <c r="L2866" s="185">
        <f>L2865/I2865*100</f>
        <v>30.377057886351565</v>
      </c>
    </row>
    <row r="2867" spans="1:12" ht="11.25" customHeight="1" x14ac:dyDescent="0.4">
      <c r="A2867" s="358" t="s">
        <v>22</v>
      </c>
      <c r="B2867" s="288" t="s">
        <v>23</v>
      </c>
      <c r="C2867" s="13">
        <v>73</v>
      </c>
      <c r="D2867" s="13">
        <v>392</v>
      </c>
      <c r="E2867" s="13">
        <v>443</v>
      </c>
      <c r="F2867" s="13">
        <v>278</v>
      </c>
      <c r="G2867" s="13">
        <v>143</v>
      </c>
      <c r="H2867" s="13">
        <v>16</v>
      </c>
      <c r="I2867" s="136">
        <f t="shared" si="100"/>
        <v>1345</v>
      </c>
      <c r="J2867" s="158">
        <f>C2867+D2867</f>
        <v>465</v>
      </c>
      <c r="K2867" s="22">
        <f>E2867</f>
        <v>443</v>
      </c>
      <c r="L2867" s="184">
        <f>SUM(F2867:G2867)</f>
        <v>421</v>
      </c>
    </row>
    <row r="2868" spans="1:12" ht="11.25" customHeight="1" x14ac:dyDescent="0.4">
      <c r="A2868" s="359"/>
      <c r="B2868" s="289"/>
      <c r="C2868" s="14">
        <f>C2867/I2867*100</f>
        <v>5.4275092936802976</v>
      </c>
      <c r="D2868" s="16">
        <f>D2867/I2867*100</f>
        <v>29.144981412639403</v>
      </c>
      <c r="E2868" s="16">
        <f>E2867/I2867*100</f>
        <v>32.936802973977699</v>
      </c>
      <c r="F2868" s="16">
        <f>F2867/I2867*100</f>
        <v>20.669144981412639</v>
      </c>
      <c r="G2868" s="16">
        <f>G2867/I2867*100</f>
        <v>10.631970260223049</v>
      </c>
      <c r="H2868" s="65">
        <f>H2867/I2867*100</f>
        <v>1.1895910780669146</v>
      </c>
      <c r="I2868" s="138">
        <f t="shared" si="100"/>
        <v>100</v>
      </c>
      <c r="J2868" s="160">
        <f>J2867/I2867*100</f>
        <v>34.572490706319705</v>
      </c>
      <c r="K2868" s="207">
        <f>K2867/I2867*100</f>
        <v>32.936802973977699</v>
      </c>
      <c r="L2868" s="186">
        <f>L2867/I2867*100</f>
        <v>31.301115241635685</v>
      </c>
    </row>
    <row r="2869" spans="1:12" ht="11.25" customHeight="1" x14ac:dyDescent="0.4">
      <c r="A2869" s="359"/>
      <c r="B2869" s="290" t="s">
        <v>25</v>
      </c>
      <c r="C2869" s="13">
        <v>28</v>
      </c>
      <c r="D2869" s="13">
        <v>94</v>
      </c>
      <c r="E2869" s="13">
        <v>112</v>
      </c>
      <c r="F2869" s="13">
        <v>69</v>
      </c>
      <c r="G2869" s="13">
        <v>28</v>
      </c>
      <c r="H2869" s="13">
        <v>5</v>
      </c>
      <c r="I2869" s="139">
        <f t="shared" si="100"/>
        <v>336</v>
      </c>
      <c r="J2869" s="161">
        <f>C2869+D2869</f>
        <v>122</v>
      </c>
      <c r="K2869" s="208">
        <f>E2869</f>
        <v>112</v>
      </c>
      <c r="L2869" s="187">
        <f>SUM(F2869:G2869)</f>
        <v>97</v>
      </c>
    </row>
    <row r="2870" spans="1:12" ht="11.25" customHeight="1" x14ac:dyDescent="0.4">
      <c r="A2870" s="359"/>
      <c r="B2870" s="290"/>
      <c r="C2870" s="15">
        <f>C2869/I2869*100</f>
        <v>8.3333333333333321</v>
      </c>
      <c r="D2870" s="15">
        <f>D2869/I2869*100</f>
        <v>27.976190476190478</v>
      </c>
      <c r="E2870" s="15">
        <f>E2869/I2869*100</f>
        <v>33.333333333333329</v>
      </c>
      <c r="F2870" s="15">
        <f>F2869/I2869*100</f>
        <v>20.535714285714285</v>
      </c>
      <c r="G2870" s="15">
        <f>G2869/I2869*100</f>
        <v>8.3333333333333321</v>
      </c>
      <c r="H2870" s="59">
        <f>H2869/I2869*100</f>
        <v>1.4880952380952379</v>
      </c>
      <c r="I2870" s="138">
        <f t="shared" si="100"/>
        <v>99.999999999999986</v>
      </c>
      <c r="J2870" s="160">
        <f>J2869/I2869*100</f>
        <v>36.30952380952381</v>
      </c>
      <c r="K2870" s="207">
        <f>K2869/I2869*100</f>
        <v>33.333333333333329</v>
      </c>
      <c r="L2870" s="186">
        <f>L2869/I2869*100</f>
        <v>28.869047619047617</v>
      </c>
    </row>
    <row r="2871" spans="1:12" ht="11.25" customHeight="1" x14ac:dyDescent="0.4">
      <c r="A2871" s="359"/>
      <c r="B2871" s="291" t="s">
        <v>14</v>
      </c>
      <c r="C2871" s="13">
        <v>15</v>
      </c>
      <c r="D2871" s="13">
        <v>31</v>
      </c>
      <c r="E2871" s="13">
        <v>53</v>
      </c>
      <c r="F2871" s="13">
        <v>19</v>
      </c>
      <c r="G2871" s="13">
        <v>12</v>
      </c>
      <c r="H2871" s="13">
        <v>5</v>
      </c>
      <c r="I2871" s="139">
        <f t="shared" si="100"/>
        <v>135</v>
      </c>
      <c r="J2871" s="161">
        <f>C2871+D2871</f>
        <v>46</v>
      </c>
      <c r="K2871" s="208">
        <f>E2871</f>
        <v>53</v>
      </c>
      <c r="L2871" s="187">
        <f>SUM(F2871:G2871)</f>
        <v>31</v>
      </c>
    </row>
    <row r="2872" spans="1:12" ht="11.25" customHeight="1" x14ac:dyDescent="0.4">
      <c r="A2872" s="359"/>
      <c r="B2872" s="289"/>
      <c r="C2872" s="16">
        <f>C2871/I2871*100</f>
        <v>11.111111111111111</v>
      </c>
      <c r="D2872" s="16">
        <f>D2871/I2871*100</f>
        <v>22.962962962962962</v>
      </c>
      <c r="E2872" s="16">
        <f>E2871/I2871*100</f>
        <v>39.25925925925926</v>
      </c>
      <c r="F2872" s="16">
        <f>F2871/I2871*100</f>
        <v>14.074074074074074</v>
      </c>
      <c r="G2872" s="16">
        <f>G2871/I2871*100</f>
        <v>8.8888888888888893</v>
      </c>
      <c r="H2872" s="65">
        <f>H2871/I2871*100</f>
        <v>3.7037037037037033</v>
      </c>
      <c r="I2872" s="138">
        <f t="shared" si="100"/>
        <v>100.00000000000001</v>
      </c>
      <c r="J2872" s="160">
        <f>J2871/I2871*100</f>
        <v>34.074074074074076</v>
      </c>
      <c r="K2872" s="207">
        <f>K2871/I2871*100</f>
        <v>39.25925925925926</v>
      </c>
      <c r="L2872" s="186">
        <f>L2871/I2871*100</f>
        <v>22.962962962962962</v>
      </c>
    </row>
    <row r="2873" spans="1:12" ht="11.25" customHeight="1" x14ac:dyDescent="0.4">
      <c r="A2873" s="359"/>
      <c r="B2873" s="290" t="s">
        <v>16</v>
      </c>
      <c r="C2873" s="13">
        <v>5</v>
      </c>
      <c r="D2873" s="13">
        <v>12</v>
      </c>
      <c r="E2873" s="13">
        <v>26</v>
      </c>
      <c r="F2873" s="13">
        <v>15</v>
      </c>
      <c r="G2873" s="13">
        <v>8</v>
      </c>
      <c r="H2873" s="13">
        <v>1</v>
      </c>
      <c r="I2873" s="139">
        <f t="shared" si="100"/>
        <v>67</v>
      </c>
      <c r="J2873" s="161">
        <f>C2873+D2873</f>
        <v>17</v>
      </c>
      <c r="K2873" s="208">
        <f>E2873</f>
        <v>26</v>
      </c>
      <c r="L2873" s="187">
        <f>SUM(F2873:G2873)</f>
        <v>23</v>
      </c>
    </row>
    <row r="2874" spans="1:12" ht="11.25" customHeight="1" x14ac:dyDescent="0.4">
      <c r="A2874" s="359"/>
      <c r="B2874" s="290"/>
      <c r="C2874" s="17">
        <f>C2873/I2873*100</f>
        <v>7.4626865671641784</v>
      </c>
      <c r="D2874" s="17">
        <f>D2873/I2873*100</f>
        <v>17.910447761194028</v>
      </c>
      <c r="E2874" s="17">
        <f>E2873/I2873*100</f>
        <v>38.805970149253731</v>
      </c>
      <c r="F2874" s="17">
        <f>F2873/I2873*100</f>
        <v>22.388059701492537</v>
      </c>
      <c r="G2874" s="17">
        <f>G2873/I2873*100</f>
        <v>11.940298507462686</v>
      </c>
      <c r="H2874" s="69">
        <f>H2873/I2873*100</f>
        <v>1.4925373134328357</v>
      </c>
      <c r="I2874" s="137">
        <f t="shared" si="100"/>
        <v>99.999999999999986</v>
      </c>
      <c r="J2874" s="160">
        <f>J2873/I2873*100</f>
        <v>25.373134328358208</v>
      </c>
      <c r="K2874" s="207">
        <f>K2873/I2873*100</f>
        <v>38.805970149253731</v>
      </c>
      <c r="L2874" s="186">
        <f>L2873/I2873*100</f>
        <v>34.328358208955223</v>
      </c>
    </row>
    <row r="2875" spans="1:12" ht="11.25" customHeight="1" x14ac:dyDescent="0.4">
      <c r="A2875" s="358" t="s">
        <v>30</v>
      </c>
      <c r="B2875" s="288" t="s">
        <v>31</v>
      </c>
      <c r="C2875" s="13">
        <v>63</v>
      </c>
      <c r="D2875" s="13">
        <v>228</v>
      </c>
      <c r="E2875" s="13">
        <v>240</v>
      </c>
      <c r="F2875" s="13">
        <v>173</v>
      </c>
      <c r="G2875" s="13">
        <v>100</v>
      </c>
      <c r="H2875" s="13">
        <v>9</v>
      </c>
      <c r="I2875" s="136">
        <f t="shared" si="100"/>
        <v>813</v>
      </c>
      <c r="J2875" s="158">
        <f>C2875+D2875</f>
        <v>291</v>
      </c>
      <c r="K2875" s="22">
        <f>E2875</f>
        <v>240</v>
      </c>
      <c r="L2875" s="184">
        <f>SUM(F2875:G2875)</f>
        <v>273</v>
      </c>
    </row>
    <row r="2876" spans="1:12" ht="11.25" customHeight="1" x14ac:dyDescent="0.4">
      <c r="A2876" s="359"/>
      <c r="B2876" s="290"/>
      <c r="C2876" s="14">
        <f>C2875/I2875*100</f>
        <v>7.7490774907749085</v>
      </c>
      <c r="D2876" s="16">
        <f>D2875/I2875*100</f>
        <v>28.044280442804425</v>
      </c>
      <c r="E2876" s="16">
        <f>E2875/I2875*100</f>
        <v>29.520295202952028</v>
      </c>
      <c r="F2876" s="16">
        <f>F2875/I2875*100</f>
        <v>21.279212792127922</v>
      </c>
      <c r="G2876" s="16">
        <f>G2875/I2875*100</f>
        <v>12.300123001230013</v>
      </c>
      <c r="H2876" s="65">
        <f>H2875/I2875*100</f>
        <v>1.107011070110701</v>
      </c>
      <c r="I2876" s="138">
        <f t="shared" si="100"/>
        <v>100</v>
      </c>
      <c r="J2876" s="160">
        <f>J2875/I2875*100</f>
        <v>35.793357933579337</v>
      </c>
      <c r="K2876" s="207">
        <f>K2875/I2875*100</f>
        <v>29.520295202952028</v>
      </c>
      <c r="L2876" s="186">
        <f>L2875/I2875*100</f>
        <v>33.579335793357934</v>
      </c>
    </row>
    <row r="2877" spans="1:12" ht="11.25" customHeight="1" x14ac:dyDescent="0.4">
      <c r="A2877" s="359"/>
      <c r="B2877" s="291" t="s">
        <v>32</v>
      </c>
      <c r="C2877" s="13">
        <v>58</v>
      </c>
      <c r="D2877" s="13">
        <v>296</v>
      </c>
      <c r="E2877" s="13">
        <v>385</v>
      </c>
      <c r="F2877" s="13">
        <v>204</v>
      </c>
      <c r="G2877" s="13">
        <v>85</v>
      </c>
      <c r="H2877" s="13">
        <v>17</v>
      </c>
      <c r="I2877" s="139">
        <f t="shared" si="100"/>
        <v>1045</v>
      </c>
      <c r="J2877" s="161">
        <f>C2877+D2877</f>
        <v>354</v>
      </c>
      <c r="K2877" s="208">
        <f>E2877</f>
        <v>385</v>
      </c>
      <c r="L2877" s="187">
        <f>SUM(F2877:G2877)</f>
        <v>289</v>
      </c>
    </row>
    <row r="2878" spans="1:12" ht="11.25" customHeight="1" x14ac:dyDescent="0.4">
      <c r="A2878" s="359"/>
      <c r="B2878" s="289"/>
      <c r="C2878" s="15">
        <f>C2877/I2877*100</f>
        <v>5.5502392344497604</v>
      </c>
      <c r="D2878" s="15">
        <f>D2877/I2877*100</f>
        <v>28.325358851674643</v>
      </c>
      <c r="E2878" s="15">
        <f>E2877/I2877*100</f>
        <v>36.84210526315789</v>
      </c>
      <c r="F2878" s="15">
        <f>F2877/I2877*100</f>
        <v>19.521531100478466</v>
      </c>
      <c r="G2878" s="15">
        <f>G2877/I2877*100</f>
        <v>8.133971291866029</v>
      </c>
      <c r="H2878" s="59">
        <f>H2877/I2877*100</f>
        <v>1.6267942583732056</v>
      </c>
      <c r="I2878" s="138">
        <f t="shared" si="100"/>
        <v>100</v>
      </c>
      <c r="J2878" s="160">
        <f>J2877/I2877*100</f>
        <v>33.875598086124405</v>
      </c>
      <c r="K2878" s="207">
        <f>K2877/I2877*100</f>
        <v>36.84210526315789</v>
      </c>
      <c r="L2878" s="186">
        <f>L2877/I2877*100</f>
        <v>27.655502392344498</v>
      </c>
    </row>
    <row r="2879" spans="1:12" ht="11.25" customHeight="1" x14ac:dyDescent="0.4">
      <c r="A2879" s="359"/>
      <c r="B2879" s="292" t="s">
        <v>36</v>
      </c>
      <c r="C2879" s="13">
        <v>0</v>
      </c>
      <c r="D2879" s="13">
        <v>0</v>
      </c>
      <c r="E2879" s="13">
        <v>0</v>
      </c>
      <c r="F2879" s="13">
        <v>0</v>
      </c>
      <c r="G2879" s="13">
        <v>1</v>
      </c>
      <c r="H2879" s="13">
        <v>1</v>
      </c>
      <c r="I2879" s="139">
        <f t="shared" si="100"/>
        <v>2</v>
      </c>
      <c r="J2879" s="161">
        <f>C2879+D2879</f>
        <v>0</v>
      </c>
      <c r="K2879" s="208">
        <f>E2879</f>
        <v>0</v>
      </c>
      <c r="L2879" s="187">
        <f>SUM(F2879:G2879)</f>
        <v>1</v>
      </c>
    </row>
    <row r="2880" spans="1:12" ht="11.25" customHeight="1" x14ac:dyDescent="0.4">
      <c r="A2880" s="359"/>
      <c r="B2880" s="292"/>
      <c r="C2880" s="15">
        <f>C2879/I2879*100</f>
        <v>0</v>
      </c>
      <c r="D2880" s="15">
        <f>D2879/I2879*100</f>
        <v>0</v>
      </c>
      <c r="E2880" s="15">
        <f>E2879/I2879*100</f>
        <v>0</v>
      </c>
      <c r="F2880" s="15">
        <f>F2879/I2879*100</f>
        <v>0</v>
      </c>
      <c r="G2880" s="15">
        <f>G2879/I2879*100</f>
        <v>50</v>
      </c>
      <c r="H2880" s="59">
        <f>H2879/I2879*100</f>
        <v>50</v>
      </c>
      <c r="I2880" s="138">
        <f t="shared" si="100"/>
        <v>100</v>
      </c>
      <c r="J2880" s="160">
        <f>J2879/I2879*100</f>
        <v>0</v>
      </c>
      <c r="K2880" s="207">
        <f>K2879/I2879*100</f>
        <v>0</v>
      </c>
      <c r="L2880" s="186">
        <f>L2879/I2879*100</f>
        <v>50</v>
      </c>
    </row>
    <row r="2881" spans="1:12" ht="11.25" customHeight="1" x14ac:dyDescent="0.4">
      <c r="A2881" s="359"/>
      <c r="B2881" s="292" t="s">
        <v>105</v>
      </c>
      <c r="C2881" s="13">
        <v>0</v>
      </c>
      <c r="D2881" s="13">
        <v>4</v>
      </c>
      <c r="E2881" s="13">
        <v>8</v>
      </c>
      <c r="F2881" s="13">
        <v>4</v>
      </c>
      <c r="G2881" s="13">
        <v>5</v>
      </c>
      <c r="H2881" s="13">
        <v>0</v>
      </c>
      <c r="I2881" s="139">
        <f t="shared" si="100"/>
        <v>21</v>
      </c>
      <c r="J2881" s="161">
        <f>C2881+D2881</f>
        <v>4</v>
      </c>
      <c r="K2881" s="208">
        <f>E2881</f>
        <v>8</v>
      </c>
      <c r="L2881" s="187">
        <f>SUM(F2881:G2881)</f>
        <v>9</v>
      </c>
    </row>
    <row r="2882" spans="1:12" ht="11.25" customHeight="1" x14ac:dyDescent="0.4">
      <c r="A2882" s="359"/>
      <c r="B2882" s="292"/>
      <c r="C2882" s="15">
        <f>C2881/I2881*100</f>
        <v>0</v>
      </c>
      <c r="D2882" s="15">
        <f>D2881/I2881*100</f>
        <v>19.047619047619047</v>
      </c>
      <c r="E2882" s="15">
        <f>E2881/I2881*100</f>
        <v>38.095238095238095</v>
      </c>
      <c r="F2882" s="15">
        <f>F2881/I2881*100</f>
        <v>19.047619047619047</v>
      </c>
      <c r="G2882" s="15">
        <f>G2881/I2881*100</f>
        <v>23.809523809523807</v>
      </c>
      <c r="H2882" s="59">
        <f>H2881/I2881*100</f>
        <v>0</v>
      </c>
      <c r="I2882" s="138">
        <f t="shared" si="100"/>
        <v>100</v>
      </c>
      <c r="J2882" s="160">
        <f>J2881/I2881*100</f>
        <v>19.047619047619047</v>
      </c>
      <c r="K2882" s="207">
        <f>K2881/I2881*100</f>
        <v>38.095238095238095</v>
      </c>
      <c r="L2882" s="186">
        <f>L2881/I2881*100</f>
        <v>42.857142857142854</v>
      </c>
    </row>
    <row r="2883" spans="1:12" ht="11.25" customHeight="1" x14ac:dyDescent="0.4">
      <c r="A2883" s="359"/>
      <c r="B2883" s="290" t="s">
        <v>53</v>
      </c>
      <c r="C2883" s="13">
        <v>0</v>
      </c>
      <c r="D2883" s="13">
        <v>1</v>
      </c>
      <c r="E2883" s="13">
        <v>1</v>
      </c>
      <c r="F2883" s="13">
        <v>0</v>
      </c>
      <c r="G2883" s="13">
        <v>0</v>
      </c>
      <c r="H2883" s="13">
        <v>0</v>
      </c>
      <c r="I2883" s="139">
        <f t="shared" si="100"/>
        <v>2</v>
      </c>
      <c r="J2883" s="161">
        <f>C2883+D2883</f>
        <v>1</v>
      </c>
      <c r="K2883" s="208">
        <f>E2883</f>
        <v>1</v>
      </c>
      <c r="L2883" s="187">
        <f>SUM(F2883:G2883)</f>
        <v>0</v>
      </c>
    </row>
    <row r="2884" spans="1:12" ht="11.25" customHeight="1" x14ac:dyDescent="0.4">
      <c r="A2884" s="360"/>
      <c r="B2884" s="293"/>
      <c r="C2884" s="19">
        <f>C2883/I2883*100</f>
        <v>0</v>
      </c>
      <c r="D2884" s="19">
        <f>D2883/I2883*100</f>
        <v>50</v>
      </c>
      <c r="E2884" s="19">
        <f>E2883/I2883*100</f>
        <v>50</v>
      </c>
      <c r="F2884" s="19">
        <f>F2883/I2883*100</f>
        <v>0</v>
      </c>
      <c r="G2884" s="19">
        <f>G2883/I2883*100</f>
        <v>0</v>
      </c>
      <c r="H2884" s="76">
        <f>H2883/I2883*100</f>
        <v>0</v>
      </c>
      <c r="I2884" s="137">
        <f t="shared" si="100"/>
        <v>100</v>
      </c>
      <c r="J2884" s="159">
        <f>J2883/I2883*100</f>
        <v>50</v>
      </c>
      <c r="K2884" s="206">
        <f>K2883/I2883*100</f>
        <v>50</v>
      </c>
      <c r="L2884" s="185">
        <f>L2883/I2883*100</f>
        <v>0</v>
      </c>
    </row>
    <row r="2885" spans="1:12" ht="11.25" customHeight="1" x14ac:dyDescent="0.4">
      <c r="A2885" s="358" t="s">
        <v>40</v>
      </c>
      <c r="B2885" s="288" t="s">
        <v>41</v>
      </c>
      <c r="C2885" s="13">
        <v>12</v>
      </c>
      <c r="D2885" s="13">
        <v>17</v>
      </c>
      <c r="E2885" s="13">
        <v>24</v>
      </c>
      <c r="F2885" s="13">
        <v>10</v>
      </c>
      <c r="G2885" s="13">
        <v>5</v>
      </c>
      <c r="H2885" s="13">
        <v>1</v>
      </c>
      <c r="I2885" s="136">
        <f t="shared" si="100"/>
        <v>69</v>
      </c>
      <c r="J2885" s="158">
        <f>C2885+D2885</f>
        <v>29</v>
      </c>
      <c r="K2885" s="22">
        <f>E2885</f>
        <v>24</v>
      </c>
      <c r="L2885" s="184">
        <f>SUM(F2885:G2885)</f>
        <v>15</v>
      </c>
    </row>
    <row r="2886" spans="1:12" ht="11.25" customHeight="1" x14ac:dyDescent="0.4">
      <c r="A2886" s="359"/>
      <c r="B2886" s="289"/>
      <c r="C2886" s="14">
        <f>C2885/I2885*100</f>
        <v>17.391304347826086</v>
      </c>
      <c r="D2886" s="16">
        <f>D2885/I2885*100</f>
        <v>24.637681159420293</v>
      </c>
      <c r="E2886" s="16">
        <f>E2885/I2885*100</f>
        <v>34.782608695652172</v>
      </c>
      <c r="F2886" s="16">
        <f>F2885/I2885*100</f>
        <v>14.492753623188406</v>
      </c>
      <c r="G2886" s="16">
        <f>G2885/I2885*100</f>
        <v>7.2463768115942031</v>
      </c>
      <c r="H2886" s="65">
        <f>H2885/I2885*100</f>
        <v>1.4492753623188406</v>
      </c>
      <c r="I2886" s="138">
        <f t="shared" si="100"/>
        <v>100</v>
      </c>
      <c r="J2886" s="160">
        <f>J2885/I2885*100</f>
        <v>42.028985507246375</v>
      </c>
      <c r="K2886" s="207">
        <f>K2885/I2885*100</f>
        <v>34.782608695652172</v>
      </c>
      <c r="L2886" s="186">
        <f>L2885/I2885*100</f>
        <v>21.739130434782609</v>
      </c>
    </row>
    <row r="2887" spans="1:12" ht="11.25" customHeight="1" x14ac:dyDescent="0.4">
      <c r="A2887" s="359"/>
      <c r="B2887" s="290" t="s">
        <v>42</v>
      </c>
      <c r="C2887" s="13">
        <v>14</v>
      </c>
      <c r="D2887" s="13">
        <v>38</v>
      </c>
      <c r="E2887" s="13">
        <v>33</v>
      </c>
      <c r="F2887" s="13">
        <v>30</v>
      </c>
      <c r="G2887" s="13">
        <v>7</v>
      </c>
      <c r="H2887" s="13">
        <v>0</v>
      </c>
      <c r="I2887" s="139">
        <f t="shared" si="100"/>
        <v>122</v>
      </c>
      <c r="J2887" s="161">
        <f>C2887+D2887</f>
        <v>52</v>
      </c>
      <c r="K2887" s="208">
        <f>E2887</f>
        <v>33</v>
      </c>
      <c r="L2887" s="187">
        <f>SUM(F2887:G2887)</f>
        <v>37</v>
      </c>
    </row>
    <row r="2888" spans="1:12" ht="11.25" customHeight="1" x14ac:dyDescent="0.4">
      <c r="A2888" s="359"/>
      <c r="B2888" s="290"/>
      <c r="C2888" s="15">
        <f>C2887/I2887*100</f>
        <v>11.475409836065573</v>
      </c>
      <c r="D2888" s="15">
        <f>D2887/I2887*100</f>
        <v>31.147540983606557</v>
      </c>
      <c r="E2888" s="15">
        <f>E2887/I2887*100</f>
        <v>27.049180327868854</v>
      </c>
      <c r="F2888" s="15">
        <f>F2887/I2887*100</f>
        <v>24.590163934426229</v>
      </c>
      <c r="G2888" s="15">
        <f>G2887/I2887*100</f>
        <v>5.7377049180327866</v>
      </c>
      <c r="H2888" s="59">
        <f>H2887/I2887*100</f>
        <v>0</v>
      </c>
      <c r="I2888" s="138">
        <f t="shared" si="100"/>
        <v>100</v>
      </c>
      <c r="J2888" s="160">
        <f>J2887/I2887*100</f>
        <v>42.622950819672127</v>
      </c>
      <c r="K2888" s="207">
        <f>K2887/I2887*100</f>
        <v>27.049180327868854</v>
      </c>
      <c r="L2888" s="186">
        <f>L2887/I2887*100</f>
        <v>30.327868852459016</v>
      </c>
    </row>
    <row r="2889" spans="1:12" ht="11.25" customHeight="1" x14ac:dyDescent="0.4">
      <c r="A2889" s="359"/>
      <c r="B2889" s="291" t="s">
        <v>43</v>
      </c>
      <c r="C2889" s="13">
        <v>14</v>
      </c>
      <c r="D2889" s="13">
        <v>57</v>
      </c>
      <c r="E2889" s="13">
        <v>72</v>
      </c>
      <c r="F2889" s="13">
        <v>33</v>
      </c>
      <c r="G2889" s="13">
        <v>22</v>
      </c>
      <c r="H2889" s="13">
        <v>1</v>
      </c>
      <c r="I2889" s="139">
        <f t="shared" si="100"/>
        <v>199</v>
      </c>
      <c r="J2889" s="161">
        <f>C2889+D2889</f>
        <v>71</v>
      </c>
      <c r="K2889" s="208">
        <f>E2889</f>
        <v>72</v>
      </c>
      <c r="L2889" s="187">
        <f>SUM(F2889:G2889)</f>
        <v>55</v>
      </c>
    </row>
    <row r="2890" spans="1:12" ht="11.25" customHeight="1" x14ac:dyDescent="0.4">
      <c r="A2890" s="359"/>
      <c r="B2890" s="289"/>
      <c r="C2890" s="15">
        <f>C2889/I2889*100</f>
        <v>7.0351758793969852</v>
      </c>
      <c r="D2890" s="15">
        <f>D2889/I2889*100</f>
        <v>28.643216080402013</v>
      </c>
      <c r="E2890" s="15">
        <f>E2889/I2889*100</f>
        <v>36.180904522613069</v>
      </c>
      <c r="F2890" s="15">
        <f>F2889/I2889*100</f>
        <v>16.582914572864322</v>
      </c>
      <c r="G2890" s="15">
        <f>G2889/I2889*100</f>
        <v>11.055276381909549</v>
      </c>
      <c r="H2890" s="59">
        <f>H2889/I2889*100</f>
        <v>0.50251256281407031</v>
      </c>
      <c r="I2890" s="138">
        <f t="shared" si="100"/>
        <v>100.00000000000003</v>
      </c>
      <c r="J2890" s="160">
        <f>J2889/I2889*100</f>
        <v>35.678391959798994</v>
      </c>
      <c r="K2890" s="207">
        <f>K2889/I2889*100</f>
        <v>36.180904522613069</v>
      </c>
      <c r="L2890" s="186">
        <f>L2889/I2889*100</f>
        <v>27.638190954773869</v>
      </c>
    </row>
    <row r="2891" spans="1:12" ht="11.25" customHeight="1" x14ac:dyDescent="0.4">
      <c r="A2891" s="359"/>
      <c r="B2891" s="290" t="s">
        <v>46</v>
      </c>
      <c r="C2891" s="13">
        <v>13</v>
      </c>
      <c r="D2891" s="13">
        <v>78</v>
      </c>
      <c r="E2891" s="13">
        <v>102</v>
      </c>
      <c r="F2891" s="13">
        <v>56</v>
      </c>
      <c r="G2891" s="13">
        <v>40</v>
      </c>
      <c r="H2891" s="13">
        <v>0</v>
      </c>
      <c r="I2891" s="139">
        <f t="shared" si="100"/>
        <v>289</v>
      </c>
      <c r="J2891" s="161">
        <f>C2891+D2891</f>
        <v>91</v>
      </c>
      <c r="K2891" s="208">
        <f>E2891</f>
        <v>102</v>
      </c>
      <c r="L2891" s="187">
        <f>SUM(F2891:G2891)</f>
        <v>96</v>
      </c>
    </row>
    <row r="2892" spans="1:12" ht="11.25" customHeight="1" x14ac:dyDescent="0.4">
      <c r="A2892" s="359"/>
      <c r="B2892" s="290"/>
      <c r="C2892" s="15">
        <f>C2891/I2891*100</f>
        <v>4.4982698961937722</v>
      </c>
      <c r="D2892" s="15">
        <f>D2891/I2891*100</f>
        <v>26.989619377162633</v>
      </c>
      <c r="E2892" s="15">
        <f>E2891/I2891*100</f>
        <v>35.294117647058826</v>
      </c>
      <c r="F2892" s="15">
        <f>F2891/I2891*100</f>
        <v>19.377162629757784</v>
      </c>
      <c r="G2892" s="15">
        <f>G2891/I2891*100</f>
        <v>13.84083044982699</v>
      </c>
      <c r="H2892" s="59">
        <f>H2891/I2891*100</f>
        <v>0</v>
      </c>
      <c r="I2892" s="138">
        <f t="shared" si="100"/>
        <v>100</v>
      </c>
      <c r="J2892" s="160">
        <f>J2891/I2891*100</f>
        <v>31.487889273356402</v>
      </c>
      <c r="K2892" s="207">
        <f>K2891/I2891*100</f>
        <v>35.294117647058826</v>
      </c>
      <c r="L2892" s="186">
        <f>L2891/I2891*100</f>
        <v>33.217993079584772</v>
      </c>
    </row>
    <row r="2893" spans="1:12" ht="11.25" customHeight="1" x14ac:dyDescent="0.4">
      <c r="A2893" s="359"/>
      <c r="B2893" s="291" t="s">
        <v>47</v>
      </c>
      <c r="C2893" s="13">
        <v>11</v>
      </c>
      <c r="D2893" s="13">
        <v>86</v>
      </c>
      <c r="E2893" s="13">
        <v>104</v>
      </c>
      <c r="F2893" s="13">
        <v>66</v>
      </c>
      <c r="G2893" s="13">
        <v>38</v>
      </c>
      <c r="H2893" s="13">
        <v>2</v>
      </c>
      <c r="I2893" s="139">
        <f t="shared" si="100"/>
        <v>307</v>
      </c>
      <c r="J2893" s="161">
        <f>C2893+D2893</f>
        <v>97</v>
      </c>
      <c r="K2893" s="208">
        <f>E2893</f>
        <v>104</v>
      </c>
      <c r="L2893" s="187">
        <f>SUM(F2893:G2893)</f>
        <v>104</v>
      </c>
    </row>
    <row r="2894" spans="1:12" ht="11.25" customHeight="1" x14ac:dyDescent="0.4">
      <c r="A2894" s="359"/>
      <c r="B2894" s="289"/>
      <c r="C2894" s="15">
        <f>C2893/I2893*100</f>
        <v>3.5830618892508146</v>
      </c>
      <c r="D2894" s="15">
        <f>D2893/I2893*100</f>
        <v>28.013029315960914</v>
      </c>
      <c r="E2894" s="15">
        <f>E2893/I2893*100</f>
        <v>33.876221498371336</v>
      </c>
      <c r="F2894" s="15">
        <f>F2893/I2893*100</f>
        <v>21.498371335504888</v>
      </c>
      <c r="G2894" s="15">
        <f>G2893/I2893*100</f>
        <v>12.37785016286645</v>
      </c>
      <c r="H2894" s="59">
        <f>H2893/I2893*100</f>
        <v>0.65146579804560267</v>
      </c>
      <c r="I2894" s="138">
        <f t="shared" si="100"/>
        <v>100.00000000000001</v>
      </c>
      <c r="J2894" s="160">
        <f>J2893/I2893*100</f>
        <v>31.596091205211724</v>
      </c>
      <c r="K2894" s="207">
        <f>K2893/I2893*100</f>
        <v>33.876221498371336</v>
      </c>
      <c r="L2894" s="186">
        <f>L2893/I2893*100</f>
        <v>33.876221498371336</v>
      </c>
    </row>
    <row r="2895" spans="1:12" ht="11.25" customHeight="1" x14ac:dyDescent="0.4">
      <c r="A2895" s="359"/>
      <c r="B2895" s="290" t="s">
        <v>15</v>
      </c>
      <c r="C2895" s="13">
        <v>19</v>
      </c>
      <c r="D2895" s="13">
        <v>90</v>
      </c>
      <c r="E2895" s="13">
        <v>128</v>
      </c>
      <c r="F2895" s="13">
        <v>96</v>
      </c>
      <c r="G2895" s="13">
        <v>37</v>
      </c>
      <c r="H2895" s="13">
        <v>3</v>
      </c>
      <c r="I2895" s="139">
        <f t="shared" si="100"/>
        <v>373</v>
      </c>
      <c r="J2895" s="161">
        <f>C2895+D2895</f>
        <v>109</v>
      </c>
      <c r="K2895" s="208">
        <f>E2895</f>
        <v>128</v>
      </c>
      <c r="L2895" s="187">
        <f>SUM(F2895:G2895)</f>
        <v>133</v>
      </c>
    </row>
    <row r="2896" spans="1:12" ht="11.25" customHeight="1" x14ac:dyDescent="0.4">
      <c r="A2896" s="359"/>
      <c r="B2896" s="290"/>
      <c r="C2896" s="15">
        <f>C2895/I2895*100</f>
        <v>5.0938337801608577</v>
      </c>
      <c r="D2896" s="15">
        <f>D2895/I2895*100</f>
        <v>24.128686327077748</v>
      </c>
      <c r="E2896" s="15">
        <f>E2895/I2895*100</f>
        <v>34.316353887399465</v>
      </c>
      <c r="F2896" s="15">
        <f>F2895/I2895*100</f>
        <v>25.737265415549597</v>
      </c>
      <c r="G2896" s="15">
        <f>G2895/I2895*100</f>
        <v>9.9195710455764079</v>
      </c>
      <c r="H2896" s="59">
        <f>H2895/I2895*100</f>
        <v>0.80428954423592491</v>
      </c>
      <c r="I2896" s="138">
        <f t="shared" si="100"/>
        <v>100</v>
      </c>
      <c r="J2896" s="160">
        <f>J2895/I2895*100</f>
        <v>29.222520107238601</v>
      </c>
      <c r="K2896" s="207">
        <f>K2895/I2895*100</f>
        <v>34.316353887399465</v>
      </c>
      <c r="L2896" s="186">
        <f>L2895/I2895*100</f>
        <v>35.656836461126005</v>
      </c>
    </row>
    <row r="2897" spans="1:12" ht="11.25" customHeight="1" x14ac:dyDescent="0.4">
      <c r="A2897" s="359"/>
      <c r="B2897" s="291" t="s">
        <v>1</v>
      </c>
      <c r="C2897" s="13">
        <v>38</v>
      </c>
      <c r="D2897" s="13">
        <v>162</v>
      </c>
      <c r="E2897" s="13">
        <v>171</v>
      </c>
      <c r="F2897" s="13">
        <v>90</v>
      </c>
      <c r="G2897" s="13">
        <v>42</v>
      </c>
      <c r="H2897" s="13">
        <v>19</v>
      </c>
      <c r="I2897" s="139">
        <f t="shared" si="100"/>
        <v>522</v>
      </c>
      <c r="J2897" s="161">
        <f>C2897+D2897</f>
        <v>200</v>
      </c>
      <c r="K2897" s="208">
        <f>E2897</f>
        <v>171</v>
      </c>
      <c r="L2897" s="187">
        <f>SUM(F2897:G2897)</f>
        <v>132</v>
      </c>
    </row>
    <row r="2898" spans="1:12" ht="11.25" customHeight="1" x14ac:dyDescent="0.4">
      <c r="A2898" s="359"/>
      <c r="B2898" s="289"/>
      <c r="C2898" s="15">
        <f>C2897/I2897*100</f>
        <v>7.2796934865900385</v>
      </c>
      <c r="D2898" s="15">
        <f>D2897/I2897*100</f>
        <v>31.03448275862069</v>
      </c>
      <c r="E2898" s="15">
        <f>E2897/I2897*100</f>
        <v>32.758620689655174</v>
      </c>
      <c r="F2898" s="15">
        <f>F2897/I2897*100</f>
        <v>17.241379310344829</v>
      </c>
      <c r="G2898" s="15">
        <f>G2897/I2897*100</f>
        <v>8.0459770114942533</v>
      </c>
      <c r="H2898" s="59">
        <f>H2897/I2897*100</f>
        <v>3.6398467432950192</v>
      </c>
      <c r="I2898" s="138">
        <f t="shared" si="100"/>
        <v>100.00000000000001</v>
      </c>
      <c r="J2898" s="160">
        <f>J2897/I2897*100</f>
        <v>38.314176245210732</v>
      </c>
      <c r="K2898" s="207">
        <f>K2897/I2897*100</f>
        <v>32.758620689655174</v>
      </c>
      <c r="L2898" s="186">
        <f>L2897/I2897*100</f>
        <v>25.287356321839084</v>
      </c>
    </row>
    <row r="2899" spans="1:12" ht="11.25" customHeight="1" x14ac:dyDescent="0.4">
      <c r="A2899" s="359"/>
      <c r="B2899" s="290" t="s">
        <v>53</v>
      </c>
      <c r="C2899" s="13">
        <v>0</v>
      </c>
      <c r="D2899" s="13">
        <v>1</v>
      </c>
      <c r="E2899" s="13">
        <v>0</v>
      </c>
      <c r="F2899" s="13">
        <v>0</v>
      </c>
      <c r="G2899" s="13">
        <v>0</v>
      </c>
      <c r="H2899" s="13">
        <v>1</v>
      </c>
      <c r="I2899" s="139">
        <f t="shared" si="100"/>
        <v>2</v>
      </c>
      <c r="J2899" s="161">
        <f>C2899+D2899</f>
        <v>1</v>
      </c>
      <c r="K2899" s="208">
        <f>E2899</f>
        <v>0</v>
      </c>
      <c r="L2899" s="187">
        <f>SUM(F2899:G2899)</f>
        <v>0</v>
      </c>
    </row>
    <row r="2900" spans="1:12" ht="11.25" customHeight="1" x14ac:dyDescent="0.4">
      <c r="A2900" s="360"/>
      <c r="B2900" s="293"/>
      <c r="C2900" s="19">
        <f>C2899/I2899*100</f>
        <v>0</v>
      </c>
      <c r="D2900" s="19">
        <f>D2899/I2899*100</f>
        <v>50</v>
      </c>
      <c r="E2900" s="19">
        <f>E2899/I2899*100</f>
        <v>0</v>
      </c>
      <c r="F2900" s="19">
        <f>F2899/I2899*100</f>
        <v>0</v>
      </c>
      <c r="G2900" s="19">
        <f>G2899/I2899*100</f>
        <v>0</v>
      </c>
      <c r="H2900" s="66">
        <f>H2899/I2899*100</f>
        <v>50</v>
      </c>
      <c r="I2900" s="137">
        <f t="shared" si="100"/>
        <v>100</v>
      </c>
      <c r="J2900" s="159">
        <f>J2899/I2899*100</f>
        <v>50</v>
      </c>
      <c r="K2900" s="206">
        <f>K2899/I2899*100</f>
        <v>0</v>
      </c>
      <c r="L2900" s="185">
        <f>L2899/I2899*100</f>
        <v>0</v>
      </c>
    </row>
    <row r="2901" spans="1:12" ht="11.25" customHeight="1" x14ac:dyDescent="0.4">
      <c r="A2901" s="361" t="s">
        <v>2</v>
      </c>
      <c r="B2901" s="288" t="s">
        <v>54</v>
      </c>
      <c r="C2901" s="13">
        <v>12</v>
      </c>
      <c r="D2901" s="13">
        <v>57</v>
      </c>
      <c r="E2901" s="13">
        <v>47</v>
      </c>
      <c r="F2901" s="13">
        <v>38</v>
      </c>
      <c r="G2901" s="13">
        <v>20</v>
      </c>
      <c r="H2901" s="13">
        <v>1</v>
      </c>
      <c r="I2901" s="154">
        <f t="shared" si="100"/>
        <v>175</v>
      </c>
      <c r="J2901" s="158">
        <f>C2901+D2901</f>
        <v>69</v>
      </c>
      <c r="K2901" s="22">
        <f>E2901</f>
        <v>47</v>
      </c>
      <c r="L2901" s="184">
        <f>SUM(F2901:G2901)</f>
        <v>58</v>
      </c>
    </row>
    <row r="2902" spans="1:12" ht="11.25" customHeight="1" x14ac:dyDescent="0.4">
      <c r="A2902" s="362"/>
      <c r="B2902" s="289"/>
      <c r="C2902" s="14">
        <f>C2901/I2901*100</f>
        <v>6.8571428571428577</v>
      </c>
      <c r="D2902" s="16">
        <f>D2901/I2901*100</f>
        <v>32.571428571428577</v>
      </c>
      <c r="E2902" s="16">
        <f>E2901/I2901*100</f>
        <v>26.857142857142858</v>
      </c>
      <c r="F2902" s="16">
        <f>F2901/I2901*100</f>
        <v>21.714285714285715</v>
      </c>
      <c r="G2902" s="16">
        <f>G2901/I2901*100</f>
        <v>11.428571428571429</v>
      </c>
      <c r="H2902" s="65">
        <f>H2901/I2901*100</f>
        <v>0.5714285714285714</v>
      </c>
      <c r="I2902" s="138">
        <f t="shared" si="100"/>
        <v>100</v>
      </c>
      <c r="J2902" s="160">
        <f>J2901/I2901*100</f>
        <v>39.428571428571431</v>
      </c>
      <c r="K2902" s="207">
        <f>K2901/I2901*100</f>
        <v>26.857142857142858</v>
      </c>
      <c r="L2902" s="186">
        <f>L2901/I2901*100</f>
        <v>33.142857142857139</v>
      </c>
    </row>
    <row r="2903" spans="1:12" ht="11.25" customHeight="1" x14ac:dyDescent="0.4">
      <c r="A2903" s="362"/>
      <c r="B2903" s="290" t="s">
        <v>57</v>
      </c>
      <c r="C2903" s="13">
        <v>11</v>
      </c>
      <c r="D2903" s="13">
        <v>36</v>
      </c>
      <c r="E2903" s="13">
        <v>46</v>
      </c>
      <c r="F2903" s="13">
        <v>27</v>
      </c>
      <c r="G2903" s="13">
        <v>17</v>
      </c>
      <c r="H2903" s="13">
        <v>1</v>
      </c>
      <c r="I2903" s="139">
        <f t="shared" si="100"/>
        <v>138</v>
      </c>
      <c r="J2903" s="161">
        <f>C2903+D2903</f>
        <v>47</v>
      </c>
      <c r="K2903" s="208">
        <f>E2903</f>
        <v>46</v>
      </c>
      <c r="L2903" s="187">
        <f>SUM(F2903:G2903)</f>
        <v>44</v>
      </c>
    </row>
    <row r="2904" spans="1:12" ht="11.25" customHeight="1" x14ac:dyDescent="0.4">
      <c r="A2904" s="362"/>
      <c r="B2904" s="290"/>
      <c r="C2904" s="15">
        <f>C2903/I2903*100</f>
        <v>7.9710144927536222</v>
      </c>
      <c r="D2904" s="15">
        <f>D2903/I2903*100</f>
        <v>26.086956521739129</v>
      </c>
      <c r="E2904" s="15">
        <f>E2903/I2903*100</f>
        <v>33.333333333333329</v>
      </c>
      <c r="F2904" s="15">
        <f>F2903/I2903*100</f>
        <v>19.565217391304348</v>
      </c>
      <c r="G2904" s="15">
        <f>G2903/I2903*100</f>
        <v>12.318840579710146</v>
      </c>
      <c r="H2904" s="59">
        <f>H2903/I2903*100</f>
        <v>0.72463768115942029</v>
      </c>
      <c r="I2904" s="138">
        <f t="shared" si="100"/>
        <v>99.999999999999986</v>
      </c>
      <c r="J2904" s="160">
        <f>J2903/I2903*100</f>
        <v>34.057971014492757</v>
      </c>
      <c r="K2904" s="207">
        <f>K2903/I2903*100</f>
        <v>33.333333333333329</v>
      </c>
      <c r="L2904" s="186">
        <f>L2903/I2903*100</f>
        <v>31.884057971014489</v>
      </c>
    </row>
    <row r="2905" spans="1:12" ht="11.25" customHeight="1" x14ac:dyDescent="0.4">
      <c r="A2905" s="362"/>
      <c r="B2905" s="291" t="s">
        <v>3</v>
      </c>
      <c r="C2905" s="13">
        <v>40</v>
      </c>
      <c r="D2905" s="13">
        <v>225</v>
      </c>
      <c r="E2905" s="13">
        <v>285</v>
      </c>
      <c r="F2905" s="13">
        <v>163</v>
      </c>
      <c r="G2905" s="13">
        <v>81</v>
      </c>
      <c r="H2905" s="13">
        <v>3</v>
      </c>
      <c r="I2905" s="139">
        <f t="shared" si="100"/>
        <v>797</v>
      </c>
      <c r="J2905" s="161">
        <f>C2905+D2905</f>
        <v>265</v>
      </c>
      <c r="K2905" s="208">
        <f>E2905</f>
        <v>285</v>
      </c>
      <c r="L2905" s="187">
        <f>SUM(F2905:G2905)</f>
        <v>244</v>
      </c>
    </row>
    <row r="2906" spans="1:12" ht="11.25" customHeight="1" x14ac:dyDescent="0.4">
      <c r="A2906" s="362"/>
      <c r="B2906" s="289"/>
      <c r="C2906" s="15">
        <f>C2905/I2905*100</f>
        <v>5.0188205771643668</v>
      </c>
      <c r="D2906" s="15">
        <f>D2905/I2905*100</f>
        <v>28.230865746549561</v>
      </c>
      <c r="E2906" s="15">
        <f>E2905/I2905*100</f>
        <v>35.759096612296112</v>
      </c>
      <c r="F2906" s="15">
        <f>F2905/I2905*100</f>
        <v>20.451693851944793</v>
      </c>
      <c r="G2906" s="15">
        <f>G2905/I2905*100</f>
        <v>10.163111668757843</v>
      </c>
      <c r="H2906" s="59">
        <f>H2905/I2905*100</f>
        <v>0.37641154328732745</v>
      </c>
      <c r="I2906" s="138">
        <f t="shared" si="100"/>
        <v>100.00000000000003</v>
      </c>
      <c r="J2906" s="160">
        <f>J2905/I2905*100</f>
        <v>33.249686323713931</v>
      </c>
      <c r="K2906" s="207">
        <f>K2905/I2905*100</f>
        <v>35.759096612296112</v>
      </c>
      <c r="L2906" s="186">
        <f>L2905/I2905*100</f>
        <v>30.614805520702639</v>
      </c>
    </row>
    <row r="2907" spans="1:12" ht="11.25" customHeight="1" x14ac:dyDescent="0.4">
      <c r="A2907" s="362"/>
      <c r="B2907" s="290" t="s">
        <v>51</v>
      </c>
      <c r="C2907" s="13">
        <v>6</v>
      </c>
      <c r="D2907" s="13">
        <v>38</v>
      </c>
      <c r="E2907" s="13">
        <v>45</v>
      </c>
      <c r="F2907" s="13">
        <v>25</v>
      </c>
      <c r="G2907" s="13">
        <v>18</v>
      </c>
      <c r="H2907" s="13">
        <v>2</v>
      </c>
      <c r="I2907" s="139">
        <f t="shared" si="100"/>
        <v>134</v>
      </c>
      <c r="J2907" s="161">
        <f>C2907+D2907</f>
        <v>44</v>
      </c>
      <c r="K2907" s="208">
        <f>E2907</f>
        <v>45</v>
      </c>
      <c r="L2907" s="187">
        <f>SUM(F2907:G2907)</f>
        <v>43</v>
      </c>
    </row>
    <row r="2908" spans="1:12" ht="11.25" customHeight="1" x14ac:dyDescent="0.4">
      <c r="A2908" s="362"/>
      <c r="B2908" s="290"/>
      <c r="C2908" s="15">
        <f>C2907/I2907*100</f>
        <v>4.4776119402985071</v>
      </c>
      <c r="D2908" s="15">
        <f>D2907/I2907*100</f>
        <v>28.35820895522388</v>
      </c>
      <c r="E2908" s="15">
        <f>E2907/I2907*100</f>
        <v>33.582089552238806</v>
      </c>
      <c r="F2908" s="15">
        <f>F2907/I2907*100</f>
        <v>18.656716417910449</v>
      </c>
      <c r="G2908" s="15">
        <f>G2907/I2907*100</f>
        <v>13.432835820895523</v>
      </c>
      <c r="H2908" s="59">
        <f>H2907/I2907*100</f>
        <v>1.4925373134328357</v>
      </c>
      <c r="I2908" s="138">
        <f t="shared" si="100"/>
        <v>99.999999999999986</v>
      </c>
      <c r="J2908" s="160">
        <f>J2907/I2907*100</f>
        <v>32.835820895522389</v>
      </c>
      <c r="K2908" s="207">
        <f>K2907/I2907*100</f>
        <v>33.582089552238806</v>
      </c>
      <c r="L2908" s="186">
        <f>L2907/I2907*100</f>
        <v>32.089552238805972</v>
      </c>
    </row>
    <row r="2909" spans="1:12" ht="11.25" customHeight="1" x14ac:dyDescent="0.4">
      <c r="A2909" s="362"/>
      <c r="B2909" s="291" t="s">
        <v>52</v>
      </c>
      <c r="C2909" s="13">
        <v>14</v>
      </c>
      <c r="D2909" s="13">
        <v>24</v>
      </c>
      <c r="E2909" s="13">
        <v>27</v>
      </c>
      <c r="F2909" s="13">
        <v>19</v>
      </c>
      <c r="G2909" s="13">
        <v>6</v>
      </c>
      <c r="H2909" s="13">
        <v>0</v>
      </c>
      <c r="I2909" s="139">
        <f t="shared" si="100"/>
        <v>90</v>
      </c>
      <c r="J2909" s="161">
        <f>C2909+D2909</f>
        <v>38</v>
      </c>
      <c r="K2909" s="208">
        <f>E2909</f>
        <v>27</v>
      </c>
      <c r="L2909" s="187">
        <f>SUM(F2909:G2909)</f>
        <v>25</v>
      </c>
    </row>
    <row r="2910" spans="1:12" ht="11.25" customHeight="1" x14ac:dyDescent="0.4">
      <c r="A2910" s="362"/>
      <c r="B2910" s="289"/>
      <c r="C2910" s="15">
        <f>C2909/I2909*100</f>
        <v>15.555555555555555</v>
      </c>
      <c r="D2910" s="15">
        <f>D2909/I2909*100</f>
        <v>26.666666666666668</v>
      </c>
      <c r="E2910" s="15">
        <f>E2909/I2909*100</f>
        <v>30</v>
      </c>
      <c r="F2910" s="15">
        <f>F2909/I2909*100</f>
        <v>21.111111111111111</v>
      </c>
      <c r="G2910" s="15">
        <f>G2909/I2909*100</f>
        <v>6.666666666666667</v>
      </c>
      <c r="H2910" s="59">
        <f>H2909/I2909*100</f>
        <v>0</v>
      </c>
      <c r="I2910" s="138">
        <f t="shared" si="100"/>
        <v>100.00000000000001</v>
      </c>
      <c r="J2910" s="160">
        <f>J2909/I2909*100</f>
        <v>42.222222222222221</v>
      </c>
      <c r="K2910" s="207">
        <f>K2909/I2909*100</f>
        <v>30</v>
      </c>
      <c r="L2910" s="186">
        <f>L2909/I2909*100</f>
        <v>27.777777777777779</v>
      </c>
    </row>
    <row r="2911" spans="1:12" ht="11.25" customHeight="1" x14ac:dyDescent="0.4">
      <c r="A2911" s="362"/>
      <c r="B2911" s="290" t="s">
        <v>59</v>
      </c>
      <c r="C2911" s="13">
        <v>31</v>
      </c>
      <c r="D2911" s="13">
        <v>129</v>
      </c>
      <c r="E2911" s="13">
        <v>154</v>
      </c>
      <c r="F2911" s="13">
        <v>92</v>
      </c>
      <c r="G2911" s="13">
        <v>45</v>
      </c>
      <c r="H2911" s="13">
        <v>15</v>
      </c>
      <c r="I2911" s="139">
        <f t="shared" si="100"/>
        <v>466</v>
      </c>
      <c r="J2911" s="161">
        <f>C2911+D2911</f>
        <v>160</v>
      </c>
      <c r="K2911" s="208">
        <f>E2911</f>
        <v>154</v>
      </c>
      <c r="L2911" s="187">
        <f>SUM(F2911:G2911)</f>
        <v>137</v>
      </c>
    </row>
    <row r="2912" spans="1:12" ht="11.25" customHeight="1" x14ac:dyDescent="0.4">
      <c r="A2912" s="362"/>
      <c r="B2912" s="290"/>
      <c r="C2912" s="15">
        <f>C2911/I2911*100</f>
        <v>6.6523605150214591</v>
      </c>
      <c r="D2912" s="15">
        <f>D2911/I2911*100</f>
        <v>27.682403433476395</v>
      </c>
      <c r="E2912" s="15">
        <f>E2911/I2911*100</f>
        <v>33.047210300429185</v>
      </c>
      <c r="F2912" s="15">
        <f>F2911/I2911*100</f>
        <v>19.742489270386265</v>
      </c>
      <c r="G2912" s="15">
        <f>G2911/I2911*100</f>
        <v>9.6566523605150216</v>
      </c>
      <c r="H2912" s="59">
        <f>H2911/I2911*100</f>
        <v>3.2188841201716736</v>
      </c>
      <c r="I2912" s="138">
        <f t="shared" si="100"/>
        <v>100.00000000000001</v>
      </c>
      <c r="J2912" s="160">
        <f>J2911/I2911*100</f>
        <v>34.334763948497852</v>
      </c>
      <c r="K2912" s="207">
        <f>K2911/I2911*100</f>
        <v>33.047210300429185</v>
      </c>
      <c r="L2912" s="186">
        <f>L2911/I2911*100</f>
        <v>29.399141630901287</v>
      </c>
    </row>
    <row r="2913" spans="1:12" ht="11.25" customHeight="1" x14ac:dyDescent="0.4">
      <c r="A2913" s="362"/>
      <c r="B2913" s="291" t="s">
        <v>36</v>
      </c>
      <c r="C2913" s="13">
        <v>4</v>
      </c>
      <c r="D2913" s="13">
        <v>18</v>
      </c>
      <c r="E2913" s="13">
        <v>28</v>
      </c>
      <c r="F2913" s="13">
        <v>16</v>
      </c>
      <c r="G2913" s="13">
        <v>4</v>
      </c>
      <c r="H2913" s="13">
        <v>2</v>
      </c>
      <c r="I2913" s="139">
        <f t="shared" si="100"/>
        <v>72</v>
      </c>
      <c r="J2913" s="161">
        <f>C2913+D2913</f>
        <v>22</v>
      </c>
      <c r="K2913" s="208">
        <f>E2913</f>
        <v>28</v>
      </c>
      <c r="L2913" s="187">
        <f>SUM(F2913:G2913)</f>
        <v>20</v>
      </c>
    </row>
    <row r="2914" spans="1:12" ht="11.25" customHeight="1" x14ac:dyDescent="0.4">
      <c r="A2914" s="362"/>
      <c r="B2914" s="289"/>
      <c r="C2914" s="15">
        <f>C2913/I2913*100</f>
        <v>5.5555555555555554</v>
      </c>
      <c r="D2914" s="15">
        <f>D2913/I2913*100</f>
        <v>25</v>
      </c>
      <c r="E2914" s="15">
        <f>E2913/I2913*100</f>
        <v>38.888888888888893</v>
      </c>
      <c r="F2914" s="15">
        <f>F2913/I2913*100</f>
        <v>22.222222222222221</v>
      </c>
      <c r="G2914" s="15">
        <f>G2913/I2913*100</f>
        <v>5.5555555555555554</v>
      </c>
      <c r="H2914" s="59">
        <f>H2913/I2913*100</f>
        <v>2.7777777777777777</v>
      </c>
      <c r="I2914" s="138">
        <f t="shared" si="100"/>
        <v>100.00000000000001</v>
      </c>
      <c r="J2914" s="160">
        <f>J2913/I2913*100</f>
        <v>30.555555555555557</v>
      </c>
      <c r="K2914" s="207">
        <f>K2913/I2913*100</f>
        <v>38.888888888888893</v>
      </c>
      <c r="L2914" s="186">
        <f>L2913/I2913*100</f>
        <v>27.777777777777779</v>
      </c>
    </row>
    <row r="2915" spans="1:12" ht="11.25" customHeight="1" x14ac:dyDescent="0.4">
      <c r="A2915" s="362"/>
      <c r="B2915" s="290" t="s">
        <v>53</v>
      </c>
      <c r="C2915" s="13">
        <v>3</v>
      </c>
      <c r="D2915" s="13">
        <v>2</v>
      </c>
      <c r="E2915" s="13">
        <v>2</v>
      </c>
      <c r="F2915" s="13">
        <v>1</v>
      </c>
      <c r="G2915" s="13">
        <v>0</v>
      </c>
      <c r="H2915" s="13">
        <v>3</v>
      </c>
      <c r="I2915" s="139">
        <f t="shared" si="100"/>
        <v>11</v>
      </c>
      <c r="J2915" s="161">
        <f>C2915+D2915</f>
        <v>5</v>
      </c>
      <c r="K2915" s="208">
        <f>E2915</f>
        <v>2</v>
      </c>
      <c r="L2915" s="187">
        <f>SUM(F2915:G2915)</f>
        <v>1</v>
      </c>
    </row>
    <row r="2916" spans="1:12" ht="11.25" customHeight="1" x14ac:dyDescent="0.4">
      <c r="A2916" s="363"/>
      <c r="B2916" s="293"/>
      <c r="C2916" s="19">
        <f>C2915/I2915*100</f>
        <v>27.27272727272727</v>
      </c>
      <c r="D2916" s="19">
        <f>D2915/I2915*100</f>
        <v>18.181818181818183</v>
      </c>
      <c r="E2916" s="19">
        <f>E2915/I2915*100</f>
        <v>18.181818181818183</v>
      </c>
      <c r="F2916" s="19">
        <f>F2915/I2915*100</f>
        <v>9.0909090909090917</v>
      </c>
      <c r="G2916" s="19">
        <f>G2915/I2915*100</f>
        <v>0</v>
      </c>
      <c r="H2916" s="66">
        <f>H2915/I2915*100</f>
        <v>27.27272727272727</v>
      </c>
      <c r="I2916" s="137">
        <f t="shared" si="100"/>
        <v>100</v>
      </c>
      <c r="J2916" s="159">
        <f>J2915/I2915*100</f>
        <v>45.454545454545453</v>
      </c>
      <c r="K2916" s="206">
        <f>K2915/I2915*100</f>
        <v>18.181818181818183</v>
      </c>
      <c r="L2916" s="185">
        <f>L2915/I2915*100</f>
        <v>9.0909090909090917</v>
      </c>
    </row>
    <row r="2917" spans="1:12" ht="11.25" customHeight="1" x14ac:dyDescent="0.4">
      <c r="A2917" s="358" t="s">
        <v>19</v>
      </c>
      <c r="B2917" s="288" t="s">
        <v>64</v>
      </c>
      <c r="C2917" s="13">
        <v>17</v>
      </c>
      <c r="D2917" s="13">
        <v>69</v>
      </c>
      <c r="E2917" s="13">
        <v>84</v>
      </c>
      <c r="F2917" s="13">
        <v>59</v>
      </c>
      <c r="G2917" s="13">
        <v>24</v>
      </c>
      <c r="H2917" s="13">
        <v>6</v>
      </c>
      <c r="I2917" s="136">
        <f t="shared" si="100"/>
        <v>259</v>
      </c>
      <c r="J2917" s="158">
        <f>C2917+D2917</f>
        <v>86</v>
      </c>
      <c r="K2917" s="22">
        <f>E2917</f>
        <v>84</v>
      </c>
      <c r="L2917" s="184">
        <f>SUM(F2917:G2917)</f>
        <v>83</v>
      </c>
    </row>
    <row r="2918" spans="1:12" ht="11.25" customHeight="1" x14ac:dyDescent="0.4">
      <c r="A2918" s="359"/>
      <c r="B2918" s="289"/>
      <c r="C2918" s="14">
        <f>C2917/I2917*100</f>
        <v>6.563706563706563</v>
      </c>
      <c r="D2918" s="16">
        <f>D2917/I2917*100</f>
        <v>26.640926640926644</v>
      </c>
      <c r="E2918" s="16">
        <f>E2917/I2917*100</f>
        <v>32.432432432432435</v>
      </c>
      <c r="F2918" s="16">
        <f>F2917/I2917*100</f>
        <v>22.779922779922778</v>
      </c>
      <c r="G2918" s="16">
        <f>G2917/I2917*100</f>
        <v>9.2664092664092657</v>
      </c>
      <c r="H2918" s="65">
        <f>H2917/I2917*100</f>
        <v>2.3166023166023164</v>
      </c>
      <c r="I2918" s="138">
        <f t="shared" si="100"/>
        <v>99.999999999999986</v>
      </c>
      <c r="J2918" s="160">
        <f>J2917/I2917*100</f>
        <v>33.204633204633204</v>
      </c>
      <c r="K2918" s="207">
        <f>K2917/I2917*100</f>
        <v>32.432432432432435</v>
      </c>
      <c r="L2918" s="186">
        <f>L2917/I2917*100</f>
        <v>32.046332046332047</v>
      </c>
    </row>
    <row r="2919" spans="1:12" ht="11.25" customHeight="1" x14ac:dyDescent="0.4">
      <c r="A2919" s="359"/>
      <c r="B2919" s="290" t="s">
        <v>66</v>
      </c>
      <c r="C2919" s="13">
        <v>14</v>
      </c>
      <c r="D2919" s="13">
        <v>114</v>
      </c>
      <c r="E2919" s="13">
        <v>100</v>
      </c>
      <c r="F2919" s="13">
        <v>74</v>
      </c>
      <c r="G2919" s="13">
        <v>36</v>
      </c>
      <c r="H2919" s="13">
        <v>4</v>
      </c>
      <c r="I2919" s="139">
        <f t="shared" si="100"/>
        <v>342</v>
      </c>
      <c r="J2919" s="161">
        <f>C2919+D2919</f>
        <v>128</v>
      </c>
      <c r="K2919" s="208">
        <f>E2919</f>
        <v>100</v>
      </c>
      <c r="L2919" s="187">
        <f>SUM(F2919:G2919)</f>
        <v>110</v>
      </c>
    </row>
    <row r="2920" spans="1:12" ht="11.25" customHeight="1" x14ac:dyDescent="0.4">
      <c r="A2920" s="359"/>
      <c r="B2920" s="290"/>
      <c r="C2920" s="15">
        <f>C2919/I2919*100</f>
        <v>4.0935672514619883</v>
      </c>
      <c r="D2920" s="15">
        <f>D2919/I2919*100</f>
        <v>33.333333333333329</v>
      </c>
      <c r="E2920" s="15">
        <f>E2919/I2919*100</f>
        <v>29.239766081871345</v>
      </c>
      <c r="F2920" s="15">
        <f>F2919/I2919*100</f>
        <v>21.637426900584796</v>
      </c>
      <c r="G2920" s="15">
        <f>G2919/I2919*100</f>
        <v>10.526315789473683</v>
      </c>
      <c r="H2920" s="59">
        <f>H2919/I2919*100</f>
        <v>1.1695906432748537</v>
      </c>
      <c r="I2920" s="138">
        <f t="shared" si="100"/>
        <v>100</v>
      </c>
      <c r="J2920" s="160">
        <f>J2919/I2919*100</f>
        <v>37.42690058479532</v>
      </c>
      <c r="K2920" s="207">
        <f>K2919/I2919*100</f>
        <v>29.239766081871345</v>
      </c>
      <c r="L2920" s="186">
        <f>L2919/I2919*100</f>
        <v>32.163742690058477</v>
      </c>
    </row>
    <row r="2921" spans="1:12" ht="11.25" customHeight="1" x14ac:dyDescent="0.4">
      <c r="A2921" s="359"/>
      <c r="B2921" s="291" t="s">
        <v>67</v>
      </c>
      <c r="C2921" s="13">
        <v>53</v>
      </c>
      <c r="D2921" s="13">
        <v>218</v>
      </c>
      <c r="E2921" s="13">
        <v>302</v>
      </c>
      <c r="F2921" s="13">
        <v>169</v>
      </c>
      <c r="G2921" s="13">
        <v>94</v>
      </c>
      <c r="H2921" s="13">
        <v>7</v>
      </c>
      <c r="I2921" s="139">
        <f t="shared" si="100"/>
        <v>843</v>
      </c>
      <c r="J2921" s="161">
        <f>C2921+D2921</f>
        <v>271</v>
      </c>
      <c r="K2921" s="208">
        <f>E2921</f>
        <v>302</v>
      </c>
      <c r="L2921" s="187">
        <f>SUM(F2921:G2921)</f>
        <v>263</v>
      </c>
    </row>
    <row r="2922" spans="1:12" ht="11.25" customHeight="1" x14ac:dyDescent="0.4">
      <c r="A2922" s="359"/>
      <c r="B2922" s="289"/>
      <c r="C2922" s="15">
        <f>C2921/I2921*100</f>
        <v>6.2870699881376044</v>
      </c>
      <c r="D2922" s="15">
        <f>D2921/I2921*100</f>
        <v>25.860023724792409</v>
      </c>
      <c r="E2922" s="15">
        <f>E2921/I2921*100</f>
        <v>35.824436536180308</v>
      </c>
      <c r="F2922" s="15">
        <f>F2921/I2921*100</f>
        <v>20.047449584816132</v>
      </c>
      <c r="G2922" s="15">
        <f>G2921/I2921*100</f>
        <v>11.150652431791222</v>
      </c>
      <c r="H2922" s="59">
        <f>H2921/I2921*100</f>
        <v>0.83036773428232491</v>
      </c>
      <c r="I2922" s="138">
        <f t="shared" si="100"/>
        <v>99.999999999999986</v>
      </c>
      <c r="J2922" s="160">
        <f>J2921/I2921*100</f>
        <v>32.147093712930015</v>
      </c>
      <c r="K2922" s="207">
        <f>K2921/I2921*100</f>
        <v>35.824436536180308</v>
      </c>
      <c r="L2922" s="186">
        <f>L2921/I2921*100</f>
        <v>31.198102016607354</v>
      </c>
    </row>
    <row r="2923" spans="1:12" ht="11.25" customHeight="1" x14ac:dyDescent="0.4">
      <c r="A2923" s="359"/>
      <c r="B2923" s="290" t="s">
        <v>69</v>
      </c>
      <c r="C2923" s="13">
        <v>26</v>
      </c>
      <c r="D2923" s="13">
        <v>86</v>
      </c>
      <c r="E2923" s="13">
        <v>100</v>
      </c>
      <c r="F2923" s="13">
        <v>52</v>
      </c>
      <c r="G2923" s="13">
        <v>26</v>
      </c>
      <c r="H2923" s="13">
        <v>3</v>
      </c>
      <c r="I2923" s="139">
        <f t="shared" si="100"/>
        <v>293</v>
      </c>
      <c r="J2923" s="161">
        <f>C2923+D2923</f>
        <v>112</v>
      </c>
      <c r="K2923" s="208">
        <f>E2923</f>
        <v>100</v>
      </c>
      <c r="L2923" s="187">
        <f>SUM(F2923:G2923)</f>
        <v>78</v>
      </c>
    </row>
    <row r="2924" spans="1:12" ht="11.25" customHeight="1" x14ac:dyDescent="0.4">
      <c r="A2924" s="359"/>
      <c r="B2924" s="290"/>
      <c r="C2924" s="15">
        <f>C2923/I2923*100</f>
        <v>8.8737201365187719</v>
      </c>
      <c r="D2924" s="15">
        <f>D2923/I2923*100</f>
        <v>29.351535836177472</v>
      </c>
      <c r="E2924" s="15">
        <f>E2923/I2923*100</f>
        <v>34.129692832764505</v>
      </c>
      <c r="F2924" s="15">
        <f>F2923/I2923*100</f>
        <v>17.747440273037544</v>
      </c>
      <c r="G2924" s="15">
        <f>G2923/I2923*100</f>
        <v>8.8737201365187719</v>
      </c>
      <c r="H2924" s="59">
        <f>H2923/I2923*100</f>
        <v>1.0238907849829351</v>
      </c>
      <c r="I2924" s="138">
        <f t="shared" si="100"/>
        <v>100</v>
      </c>
      <c r="J2924" s="160">
        <f>J2923/I2923*100</f>
        <v>38.225255972696246</v>
      </c>
      <c r="K2924" s="207">
        <f>K2923/I2923*100</f>
        <v>34.129692832764505</v>
      </c>
      <c r="L2924" s="186">
        <f>L2923/I2923*100</f>
        <v>26.621160409556317</v>
      </c>
    </row>
    <row r="2925" spans="1:12" ht="11.25" customHeight="1" x14ac:dyDescent="0.4">
      <c r="A2925" s="359"/>
      <c r="B2925" s="291" t="s">
        <v>70</v>
      </c>
      <c r="C2925" s="13">
        <v>10</v>
      </c>
      <c r="D2925" s="13">
        <v>39</v>
      </c>
      <c r="E2925" s="13">
        <v>47</v>
      </c>
      <c r="F2925" s="13">
        <v>27</v>
      </c>
      <c r="G2925" s="13">
        <v>11</v>
      </c>
      <c r="H2925" s="13">
        <v>5</v>
      </c>
      <c r="I2925" s="139">
        <f t="shared" si="100"/>
        <v>139</v>
      </c>
      <c r="J2925" s="161">
        <f>C2925+D2925</f>
        <v>49</v>
      </c>
      <c r="K2925" s="208">
        <f>E2925</f>
        <v>47</v>
      </c>
      <c r="L2925" s="187">
        <f>SUM(F2925:G2925)</f>
        <v>38</v>
      </c>
    </row>
    <row r="2926" spans="1:12" ht="11.25" customHeight="1" x14ac:dyDescent="0.4">
      <c r="A2926" s="359"/>
      <c r="B2926" s="289"/>
      <c r="C2926" s="15">
        <f>C2925/I2925*100</f>
        <v>7.1942446043165464</v>
      </c>
      <c r="D2926" s="15">
        <f>D2925/I2925*100</f>
        <v>28.057553956834528</v>
      </c>
      <c r="E2926" s="15">
        <f>E2925/I2925*100</f>
        <v>33.812949640287769</v>
      </c>
      <c r="F2926" s="15">
        <f>F2925/I2925*100</f>
        <v>19.424460431654676</v>
      </c>
      <c r="G2926" s="15">
        <f>G2925/I2925*100</f>
        <v>7.9136690647482011</v>
      </c>
      <c r="H2926" s="59">
        <f>H2925/I2925*100</f>
        <v>3.5971223021582732</v>
      </c>
      <c r="I2926" s="138">
        <f t="shared" si="100"/>
        <v>100</v>
      </c>
      <c r="J2926" s="160">
        <f>J2925/I2925*100</f>
        <v>35.251798561151077</v>
      </c>
      <c r="K2926" s="207">
        <f>K2925/I2925*100</f>
        <v>33.812949640287769</v>
      </c>
      <c r="L2926" s="186">
        <f>L2925/I2925*100</f>
        <v>27.338129496402878</v>
      </c>
    </row>
    <row r="2927" spans="1:12" ht="11.25" customHeight="1" x14ac:dyDescent="0.4">
      <c r="A2927" s="359"/>
      <c r="B2927" s="290" t="s">
        <v>53</v>
      </c>
      <c r="C2927" s="13">
        <v>1</v>
      </c>
      <c r="D2927" s="13">
        <v>3</v>
      </c>
      <c r="E2927" s="13">
        <v>1</v>
      </c>
      <c r="F2927" s="13">
        <v>0</v>
      </c>
      <c r="G2927" s="13">
        <v>0</v>
      </c>
      <c r="H2927" s="13">
        <v>2</v>
      </c>
      <c r="I2927" s="139">
        <f t="shared" si="100"/>
        <v>7</v>
      </c>
      <c r="J2927" s="163">
        <f>C2927+D2927</f>
        <v>4</v>
      </c>
      <c r="K2927" s="208">
        <f>E2927</f>
        <v>1</v>
      </c>
      <c r="L2927" s="187">
        <f>SUM(F2927:G2927)</f>
        <v>0</v>
      </c>
    </row>
    <row r="2928" spans="1:12" ht="11.25" customHeight="1" x14ac:dyDescent="0.4">
      <c r="A2928" s="360"/>
      <c r="B2928" s="293"/>
      <c r="C2928" s="17">
        <f>C2927/I2927*100</f>
        <v>14.285714285714285</v>
      </c>
      <c r="D2928" s="17">
        <f>D2927/I2927*100</f>
        <v>42.857142857142854</v>
      </c>
      <c r="E2928" s="17">
        <f>E2927/I2927*100</f>
        <v>14.285714285714285</v>
      </c>
      <c r="F2928" s="17">
        <f>F2927/I2927*100</f>
        <v>0</v>
      </c>
      <c r="G2928" s="17">
        <f>G2927/I2927*100</f>
        <v>0</v>
      </c>
      <c r="H2928" s="69">
        <f>H2927/I2927*100</f>
        <v>28.571428571428569</v>
      </c>
      <c r="I2928" s="137">
        <f t="shared" si="100"/>
        <v>99.999999999999986</v>
      </c>
      <c r="J2928" s="164">
        <f>J2927/I2927*100</f>
        <v>57.142857142857139</v>
      </c>
      <c r="K2928" s="209">
        <f>K2927/I2927*100</f>
        <v>14.285714285714285</v>
      </c>
      <c r="L2928" s="189">
        <f>L2927/I2927*100</f>
        <v>0</v>
      </c>
    </row>
    <row r="2929" spans="1:12" ht="11.25" customHeight="1" x14ac:dyDescent="0.4">
      <c r="A2929" s="2"/>
      <c r="B2929" s="6"/>
      <c r="C2929" s="20"/>
      <c r="D2929" s="20"/>
      <c r="E2929" s="20"/>
      <c r="F2929" s="20"/>
      <c r="G2929" s="20"/>
      <c r="H2929" s="20"/>
      <c r="I2929" s="29"/>
      <c r="J2929" s="29"/>
      <c r="K2929" s="29"/>
      <c r="L2929" s="29"/>
    </row>
    <row r="2930" spans="1:12" ht="11.25" customHeight="1" x14ac:dyDescent="0.4">
      <c r="A2930" s="2"/>
      <c r="B2930" s="6"/>
      <c r="C2930" s="20"/>
      <c r="D2930" s="20"/>
      <c r="E2930" s="20"/>
      <c r="F2930" s="20"/>
      <c r="G2930" s="20"/>
      <c r="H2930" s="20"/>
      <c r="I2930" s="29"/>
      <c r="J2930" s="29"/>
      <c r="K2930" s="29"/>
      <c r="L2930" s="29"/>
    </row>
    <row r="2931" spans="1:12" ht="18.75" customHeight="1" x14ac:dyDescent="0.4">
      <c r="A2931" s="2"/>
      <c r="B2931" s="6"/>
      <c r="C2931" s="20"/>
      <c r="D2931" s="20"/>
      <c r="E2931" s="20"/>
      <c r="F2931" s="20"/>
      <c r="G2931" s="20"/>
      <c r="H2931" s="20"/>
      <c r="I2931" s="29"/>
      <c r="J2931" s="29"/>
      <c r="K2931" s="29"/>
      <c r="L2931" s="29"/>
    </row>
    <row r="2932" spans="1:12" ht="30" customHeight="1" x14ac:dyDescent="0.4">
      <c r="A2932" s="266" t="s">
        <v>174</v>
      </c>
      <c r="B2932" s="266"/>
      <c r="C2932" s="266"/>
      <c r="D2932" s="266"/>
      <c r="E2932" s="266"/>
      <c r="F2932" s="266"/>
      <c r="G2932" s="266"/>
      <c r="H2932" s="266"/>
      <c r="I2932" s="266"/>
      <c r="J2932" s="266"/>
      <c r="K2932" s="266"/>
      <c r="L2932" s="266"/>
    </row>
    <row r="2933" spans="1:12" ht="11.25" customHeight="1" x14ac:dyDescent="0.15">
      <c r="A2933" s="258"/>
      <c r="B2933" s="259"/>
      <c r="C2933" s="9">
        <v>1</v>
      </c>
      <c r="D2933" s="9">
        <v>2</v>
      </c>
      <c r="E2933" s="9">
        <v>3</v>
      </c>
      <c r="F2933" s="9">
        <v>4</v>
      </c>
      <c r="G2933" s="9">
        <v>5</v>
      </c>
      <c r="H2933" s="280" t="s">
        <v>21</v>
      </c>
      <c r="I2933" s="282" t="s">
        <v>11</v>
      </c>
      <c r="J2933" s="156" t="s">
        <v>44</v>
      </c>
      <c r="K2933" s="9">
        <v>3</v>
      </c>
      <c r="L2933" s="182" t="s">
        <v>38</v>
      </c>
    </row>
    <row r="2934" spans="1:12" ht="100.5" customHeight="1" x14ac:dyDescent="0.15">
      <c r="A2934" s="260" t="s">
        <v>12</v>
      </c>
      <c r="B2934" s="261"/>
      <c r="C2934" s="10" t="s">
        <v>96</v>
      </c>
      <c r="D2934" s="10" t="s">
        <v>203</v>
      </c>
      <c r="E2934" s="10" t="s">
        <v>62</v>
      </c>
      <c r="F2934" s="10" t="s">
        <v>108</v>
      </c>
      <c r="G2934" s="10" t="s">
        <v>99</v>
      </c>
      <c r="H2934" s="281"/>
      <c r="I2934" s="332"/>
      <c r="J2934" s="190" t="s">
        <v>96</v>
      </c>
      <c r="K2934" s="10" t="s">
        <v>62</v>
      </c>
      <c r="L2934" s="229" t="s">
        <v>99</v>
      </c>
    </row>
    <row r="2935" spans="1:12" ht="11.25" customHeight="1" x14ac:dyDescent="0.4">
      <c r="A2935" s="306" t="s">
        <v>10</v>
      </c>
      <c r="B2935" s="307"/>
      <c r="C2935" s="11">
        <f t="shared" ref="C2935:H2935" si="101">C2937+C2939+C2941+C2943</f>
        <v>962</v>
      </c>
      <c r="D2935" s="11">
        <f t="shared" si="101"/>
        <v>677</v>
      </c>
      <c r="E2935" s="11">
        <f t="shared" si="101"/>
        <v>181</v>
      </c>
      <c r="F2935" s="11">
        <f t="shared" si="101"/>
        <v>23</v>
      </c>
      <c r="G2935" s="11">
        <f t="shared" si="101"/>
        <v>17</v>
      </c>
      <c r="H2935" s="11">
        <f t="shared" si="101"/>
        <v>23</v>
      </c>
      <c r="I2935" s="154">
        <f t="shared" ref="I2935:I2998" si="102">SUM(C2935:H2935)</f>
        <v>1883</v>
      </c>
      <c r="J2935" s="37">
        <f>C2935+D2935</f>
        <v>1639</v>
      </c>
      <c r="K2935" s="11">
        <f>E2935</f>
        <v>181</v>
      </c>
      <c r="L2935" s="230">
        <f>SUM(F2935:G2935)</f>
        <v>40</v>
      </c>
    </row>
    <row r="2936" spans="1:12" ht="11.25" customHeight="1" x14ac:dyDescent="0.4">
      <c r="A2936" s="286"/>
      <c r="B2936" s="287"/>
      <c r="C2936" s="12">
        <f>C2935/I2935*100</f>
        <v>51.088688263409452</v>
      </c>
      <c r="D2936" s="12">
        <f>D2935/I2935*100</f>
        <v>35.953266064790228</v>
      </c>
      <c r="E2936" s="12">
        <f>E2935/I2935*100</f>
        <v>9.612320764737122</v>
      </c>
      <c r="F2936" s="12">
        <f>F2935/I2935*100</f>
        <v>1.2214551248008496</v>
      </c>
      <c r="G2936" s="12">
        <f>G2935/I2935*100</f>
        <v>0.90281465746149758</v>
      </c>
      <c r="H2936" s="64">
        <f>H2935/I2935*100</f>
        <v>1.2214551248008496</v>
      </c>
      <c r="I2936" s="137">
        <f t="shared" si="102"/>
        <v>100</v>
      </c>
      <c r="J2936" s="159">
        <f>J2935/I2935*100</f>
        <v>87.041954328199679</v>
      </c>
      <c r="K2936" s="206">
        <f>K2935/I2935*100</f>
        <v>9.612320764737122</v>
      </c>
      <c r="L2936" s="185">
        <f>L2935/I2935*100</f>
        <v>2.1242697822623473</v>
      </c>
    </row>
    <row r="2937" spans="1:12" ht="11.25" customHeight="1" x14ac:dyDescent="0.4">
      <c r="A2937" s="358" t="s">
        <v>22</v>
      </c>
      <c r="B2937" s="288" t="s">
        <v>23</v>
      </c>
      <c r="C2937" s="13">
        <v>682</v>
      </c>
      <c r="D2937" s="13">
        <v>504</v>
      </c>
      <c r="E2937" s="13">
        <v>118</v>
      </c>
      <c r="F2937" s="13">
        <v>16</v>
      </c>
      <c r="G2937" s="13">
        <v>13</v>
      </c>
      <c r="H2937" s="13">
        <v>12</v>
      </c>
      <c r="I2937" s="136">
        <f t="shared" si="102"/>
        <v>1345</v>
      </c>
      <c r="J2937" s="158">
        <f>C2937+D2937</f>
        <v>1186</v>
      </c>
      <c r="K2937" s="22">
        <f>E2937</f>
        <v>118</v>
      </c>
      <c r="L2937" s="184">
        <f>SUM(F2937:G2937)</f>
        <v>29</v>
      </c>
    </row>
    <row r="2938" spans="1:12" ht="11.25" customHeight="1" x14ac:dyDescent="0.4">
      <c r="A2938" s="359"/>
      <c r="B2938" s="289"/>
      <c r="C2938" s="14">
        <f>C2937/I2937*100</f>
        <v>50.706319702602229</v>
      </c>
      <c r="D2938" s="16">
        <f>D2937/I2937*100</f>
        <v>37.47211895910781</v>
      </c>
      <c r="E2938" s="16">
        <f>E2937/I2937*100</f>
        <v>8.7732342007434951</v>
      </c>
      <c r="F2938" s="16">
        <f>F2937/I2937*100</f>
        <v>1.1895910780669146</v>
      </c>
      <c r="G2938" s="16">
        <f>G2937/I2937*100</f>
        <v>0.96654275092936803</v>
      </c>
      <c r="H2938" s="65">
        <f>H2937/I2937*100</f>
        <v>0.89219330855018586</v>
      </c>
      <c r="I2938" s="138">
        <f t="shared" si="102"/>
        <v>100</v>
      </c>
      <c r="J2938" s="160">
        <f>J2937/I2937*100</f>
        <v>88.178438661710032</v>
      </c>
      <c r="K2938" s="207">
        <f>K2937/I2937*100</f>
        <v>8.7732342007434951</v>
      </c>
      <c r="L2938" s="186">
        <f>L2937/I2937*100</f>
        <v>2.1561338289962824</v>
      </c>
    </row>
    <row r="2939" spans="1:12" ht="11.25" customHeight="1" x14ac:dyDescent="0.4">
      <c r="A2939" s="359"/>
      <c r="B2939" s="290" t="s">
        <v>25</v>
      </c>
      <c r="C2939" s="13">
        <v>173</v>
      </c>
      <c r="D2939" s="13">
        <v>106</v>
      </c>
      <c r="E2939" s="13">
        <v>46</v>
      </c>
      <c r="F2939" s="13">
        <v>4</v>
      </c>
      <c r="G2939" s="13">
        <v>2</v>
      </c>
      <c r="H2939" s="13">
        <v>5</v>
      </c>
      <c r="I2939" s="139">
        <f t="shared" si="102"/>
        <v>336</v>
      </c>
      <c r="J2939" s="161">
        <f>C2939+D2939</f>
        <v>279</v>
      </c>
      <c r="K2939" s="208">
        <f>E2939</f>
        <v>46</v>
      </c>
      <c r="L2939" s="187">
        <f>SUM(F2939:G2939)</f>
        <v>6</v>
      </c>
    </row>
    <row r="2940" spans="1:12" ht="11.25" customHeight="1" x14ac:dyDescent="0.4">
      <c r="A2940" s="359"/>
      <c r="B2940" s="290"/>
      <c r="C2940" s="15">
        <f>C2939/I2939*100</f>
        <v>51.488095238095234</v>
      </c>
      <c r="D2940" s="15">
        <f>D2939/I2939*100</f>
        <v>31.547619047619047</v>
      </c>
      <c r="E2940" s="15">
        <f>E2939/I2939*100</f>
        <v>13.690476190476192</v>
      </c>
      <c r="F2940" s="15">
        <f>F2939/I2939*100</f>
        <v>1.1904761904761905</v>
      </c>
      <c r="G2940" s="15">
        <f>G2939/I2939*100</f>
        <v>0.59523809523809523</v>
      </c>
      <c r="H2940" s="59">
        <f>H2939/I2939*100</f>
        <v>1.4880952380952379</v>
      </c>
      <c r="I2940" s="138">
        <f t="shared" si="102"/>
        <v>100</v>
      </c>
      <c r="J2940" s="160">
        <f>J2939/I2939*100</f>
        <v>83.035714285714292</v>
      </c>
      <c r="K2940" s="207">
        <f>K2939/I2939*100</f>
        <v>13.690476190476192</v>
      </c>
      <c r="L2940" s="186">
        <f>L2939/I2939*100</f>
        <v>1.7857142857142856</v>
      </c>
    </row>
    <row r="2941" spans="1:12" ht="11.25" customHeight="1" x14ac:dyDescent="0.4">
      <c r="A2941" s="359"/>
      <c r="B2941" s="291" t="s">
        <v>14</v>
      </c>
      <c r="C2941" s="13">
        <v>74</v>
      </c>
      <c r="D2941" s="13">
        <v>42</v>
      </c>
      <c r="E2941" s="13">
        <v>11</v>
      </c>
      <c r="F2941" s="13">
        <v>2</v>
      </c>
      <c r="G2941" s="13">
        <v>1</v>
      </c>
      <c r="H2941" s="13">
        <v>5</v>
      </c>
      <c r="I2941" s="139">
        <f t="shared" si="102"/>
        <v>135</v>
      </c>
      <c r="J2941" s="161">
        <f>C2941+D2941</f>
        <v>116</v>
      </c>
      <c r="K2941" s="208">
        <f>E2941</f>
        <v>11</v>
      </c>
      <c r="L2941" s="187">
        <f>SUM(F2941:G2941)</f>
        <v>3</v>
      </c>
    </row>
    <row r="2942" spans="1:12" ht="11.25" customHeight="1" x14ac:dyDescent="0.4">
      <c r="A2942" s="359"/>
      <c r="B2942" s="289"/>
      <c r="C2942" s="16">
        <f>C2941/I2941*100</f>
        <v>54.814814814814817</v>
      </c>
      <c r="D2942" s="16">
        <f>D2941/I2941*100</f>
        <v>31.111111111111111</v>
      </c>
      <c r="E2942" s="16">
        <f>E2941/I2941*100</f>
        <v>8.1481481481481488</v>
      </c>
      <c r="F2942" s="16">
        <f>F2941/I2941*100</f>
        <v>1.4814814814814816</v>
      </c>
      <c r="G2942" s="16">
        <f>G2941/I2941*100</f>
        <v>0.74074074074074081</v>
      </c>
      <c r="H2942" s="65">
        <f>H2941/I2941*100</f>
        <v>3.7037037037037033</v>
      </c>
      <c r="I2942" s="138">
        <f t="shared" si="102"/>
        <v>100.00000000000001</v>
      </c>
      <c r="J2942" s="160">
        <f>J2941/I2941*100</f>
        <v>85.925925925925924</v>
      </c>
      <c r="K2942" s="207">
        <f>K2941/I2941*100</f>
        <v>8.1481481481481488</v>
      </c>
      <c r="L2942" s="186">
        <f>L2941/I2941*100</f>
        <v>2.2222222222222223</v>
      </c>
    </row>
    <row r="2943" spans="1:12" ht="11.25" customHeight="1" x14ac:dyDescent="0.4">
      <c r="A2943" s="359"/>
      <c r="B2943" s="290" t="s">
        <v>16</v>
      </c>
      <c r="C2943" s="13">
        <v>33</v>
      </c>
      <c r="D2943" s="13">
        <v>25</v>
      </c>
      <c r="E2943" s="13">
        <v>6</v>
      </c>
      <c r="F2943" s="13">
        <v>1</v>
      </c>
      <c r="G2943" s="13">
        <v>1</v>
      </c>
      <c r="H2943" s="13">
        <v>1</v>
      </c>
      <c r="I2943" s="139">
        <f t="shared" si="102"/>
        <v>67</v>
      </c>
      <c r="J2943" s="161">
        <f>C2943+D2943</f>
        <v>58</v>
      </c>
      <c r="K2943" s="208">
        <f>E2943</f>
        <v>6</v>
      </c>
      <c r="L2943" s="187">
        <f>SUM(F2943:G2943)</f>
        <v>2</v>
      </c>
    </row>
    <row r="2944" spans="1:12" ht="11.25" customHeight="1" x14ac:dyDescent="0.4">
      <c r="A2944" s="359"/>
      <c r="B2944" s="290"/>
      <c r="C2944" s="17">
        <f>C2943/I2943*100</f>
        <v>49.253731343283583</v>
      </c>
      <c r="D2944" s="17">
        <f>D2943/I2943*100</f>
        <v>37.313432835820898</v>
      </c>
      <c r="E2944" s="17">
        <f>E2943/I2943*100</f>
        <v>8.9552238805970141</v>
      </c>
      <c r="F2944" s="17">
        <f>F2943/I2943*100</f>
        <v>1.4925373134328357</v>
      </c>
      <c r="G2944" s="17">
        <f>G2943/I2943*100</f>
        <v>1.4925373134328357</v>
      </c>
      <c r="H2944" s="69">
        <f>H2943/I2943*100</f>
        <v>1.4925373134328357</v>
      </c>
      <c r="I2944" s="137">
        <f t="shared" si="102"/>
        <v>100</v>
      </c>
      <c r="J2944" s="160">
        <f>J2943/I2943*100</f>
        <v>86.567164179104466</v>
      </c>
      <c r="K2944" s="207">
        <f>K2943/I2943*100</f>
        <v>8.9552238805970141</v>
      </c>
      <c r="L2944" s="186">
        <f>L2943/I2943*100</f>
        <v>2.9850746268656714</v>
      </c>
    </row>
    <row r="2945" spans="1:12" ht="11.25" customHeight="1" x14ac:dyDescent="0.4">
      <c r="A2945" s="358" t="s">
        <v>30</v>
      </c>
      <c r="B2945" s="288" t="s">
        <v>31</v>
      </c>
      <c r="C2945" s="13">
        <v>419</v>
      </c>
      <c r="D2945" s="13">
        <v>286</v>
      </c>
      <c r="E2945" s="13">
        <v>81</v>
      </c>
      <c r="F2945" s="13">
        <v>10</v>
      </c>
      <c r="G2945" s="13">
        <v>10</v>
      </c>
      <c r="H2945" s="13">
        <v>7</v>
      </c>
      <c r="I2945" s="136">
        <f t="shared" si="102"/>
        <v>813</v>
      </c>
      <c r="J2945" s="158">
        <f>C2945+D2945</f>
        <v>705</v>
      </c>
      <c r="K2945" s="22">
        <f>E2945</f>
        <v>81</v>
      </c>
      <c r="L2945" s="184">
        <f>SUM(F2945:G2945)</f>
        <v>20</v>
      </c>
    </row>
    <row r="2946" spans="1:12" ht="11.25" customHeight="1" x14ac:dyDescent="0.4">
      <c r="A2946" s="359"/>
      <c r="B2946" s="290"/>
      <c r="C2946" s="14">
        <f>C2945/I2945*100</f>
        <v>51.537515375153752</v>
      </c>
      <c r="D2946" s="16">
        <f>D2945/I2945*100</f>
        <v>35.178351783517833</v>
      </c>
      <c r="E2946" s="16">
        <f>E2945/I2945*100</f>
        <v>9.9630996309963091</v>
      </c>
      <c r="F2946" s="16">
        <f>F2945/I2945*100</f>
        <v>1.2300123001230012</v>
      </c>
      <c r="G2946" s="16">
        <f>G2945/I2945*100</f>
        <v>1.2300123001230012</v>
      </c>
      <c r="H2946" s="65">
        <f>H2945/I2945*100</f>
        <v>0.86100861008610086</v>
      </c>
      <c r="I2946" s="138">
        <f t="shared" si="102"/>
        <v>100.00000000000001</v>
      </c>
      <c r="J2946" s="160">
        <f>J2945/I2945*100</f>
        <v>86.715867158671585</v>
      </c>
      <c r="K2946" s="207">
        <f>K2945/I2945*100</f>
        <v>9.9630996309963091</v>
      </c>
      <c r="L2946" s="186">
        <f>L2945/I2945*100</f>
        <v>2.4600246002460024</v>
      </c>
    </row>
    <row r="2947" spans="1:12" ht="11.25" customHeight="1" x14ac:dyDescent="0.4">
      <c r="A2947" s="359"/>
      <c r="B2947" s="291" t="s">
        <v>32</v>
      </c>
      <c r="C2947" s="13">
        <v>532</v>
      </c>
      <c r="D2947" s="13">
        <v>383</v>
      </c>
      <c r="E2947" s="13">
        <v>96</v>
      </c>
      <c r="F2947" s="13">
        <v>13</v>
      </c>
      <c r="G2947" s="13">
        <v>6</v>
      </c>
      <c r="H2947" s="13">
        <v>15</v>
      </c>
      <c r="I2947" s="139">
        <f t="shared" si="102"/>
        <v>1045</v>
      </c>
      <c r="J2947" s="161">
        <f>C2947+D2947</f>
        <v>915</v>
      </c>
      <c r="K2947" s="208">
        <f>E2947</f>
        <v>96</v>
      </c>
      <c r="L2947" s="187">
        <f>SUM(F2947:G2947)</f>
        <v>19</v>
      </c>
    </row>
    <row r="2948" spans="1:12" ht="11.25" customHeight="1" x14ac:dyDescent="0.4">
      <c r="A2948" s="359"/>
      <c r="B2948" s="289"/>
      <c r="C2948" s="15">
        <f>C2947/I2947*100</f>
        <v>50.909090909090907</v>
      </c>
      <c r="D2948" s="15">
        <f>D2947/I2947*100</f>
        <v>36.650717703349287</v>
      </c>
      <c r="E2948" s="15">
        <f>E2947/I2947*100</f>
        <v>9.1866028708133971</v>
      </c>
      <c r="F2948" s="15">
        <f>F2947/I2947*100</f>
        <v>1.2440191387559809</v>
      </c>
      <c r="G2948" s="15">
        <f>G2947/I2947*100</f>
        <v>0.57416267942583732</v>
      </c>
      <c r="H2948" s="59">
        <f>H2947/I2947*100</f>
        <v>1.4354066985645932</v>
      </c>
      <c r="I2948" s="138">
        <f t="shared" si="102"/>
        <v>100.00000000000001</v>
      </c>
      <c r="J2948" s="160">
        <f>J2947/I2947*100</f>
        <v>87.559808612440193</v>
      </c>
      <c r="K2948" s="207">
        <f>K2947/I2947*100</f>
        <v>9.1866028708133971</v>
      </c>
      <c r="L2948" s="186">
        <f>L2947/I2947*100</f>
        <v>1.8181818181818181</v>
      </c>
    </row>
    <row r="2949" spans="1:12" ht="11.25" customHeight="1" x14ac:dyDescent="0.4">
      <c r="A2949" s="359"/>
      <c r="B2949" s="291" t="s">
        <v>36</v>
      </c>
      <c r="C2949" s="13">
        <v>1</v>
      </c>
      <c r="D2949" s="13">
        <v>0</v>
      </c>
      <c r="E2949" s="13">
        <v>0</v>
      </c>
      <c r="F2949" s="13">
        <v>0</v>
      </c>
      <c r="G2949" s="13">
        <v>0</v>
      </c>
      <c r="H2949" s="13">
        <v>1</v>
      </c>
      <c r="I2949" s="139">
        <f t="shared" si="102"/>
        <v>2</v>
      </c>
      <c r="J2949" s="161">
        <f>C2949+D2949</f>
        <v>1</v>
      </c>
      <c r="K2949" s="208">
        <f>E2949</f>
        <v>0</v>
      </c>
      <c r="L2949" s="187">
        <f>SUM(F2949:G2949)</f>
        <v>0</v>
      </c>
    </row>
    <row r="2950" spans="1:12" ht="11.25" customHeight="1" x14ac:dyDescent="0.4">
      <c r="A2950" s="359"/>
      <c r="B2950" s="289"/>
      <c r="C2950" s="15">
        <f>C2949/I2949*100</f>
        <v>50</v>
      </c>
      <c r="D2950" s="15">
        <f>D2949/I2949*100</f>
        <v>0</v>
      </c>
      <c r="E2950" s="15">
        <f>E2949/I2949*100</f>
        <v>0</v>
      </c>
      <c r="F2950" s="15">
        <f>F2949/I2949*100</f>
        <v>0</v>
      </c>
      <c r="G2950" s="15">
        <f>G2949/I2949*100</f>
        <v>0</v>
      </c>
      <c r="H2950" s="59">
        <f>H2949/I2949*100</f>
        <v>50</v>
      </c>
      <c r="I2950" s="138">
        <f t="shared" si="102"/>
        <v>100</v>
      </c>
      <c r="J2950" s="160">
        <f>J2949/I2949*100</f>
        <v>50</v>
      </c>
      <c r="K2950" s="207">
        <f>K2949/I2949*100</f>
        <v>0</v>
      </c>
      <c r="L2950" s="186">
        <f>L2949/I2949*100</f>
        <v>0</v>
      </c>
    </row>
    <row r="2951" spans="1:12" ht="11.25" customHeight="1" x14ac:dyDescent="0.4">
      <c r="A2951" s="359"/>
      <c r="B2951" s="291" t="s">
        <v>105</v>
      </c>
      <c r="C2951" s="13">
        <v>9</v>
      </c>
      <c r="D2951" s="13">
        <v>7</v>
      </c>
      <c r="E2951" s="13">
        <v>4</v>
      </c>
      <c r="F2951" s="13">
        <v>0</v>
      </c>
      <c r="G2951" s="13">
        <v>1</v>
      </c>
      <c r="H2951" s="13">
        <v>0</v>
      </c>
      <c r="I2951" s="139">
        <f t="shared" si="102"/>
        <v>21</v>
      </c>
      <c r="J2951" s="161">
        <f>C2951+D2951</f>
        <v>16</v>
      </c>
      <c r="K2951" s="208">
        <f>E2951</f>
        <v>4</v>
      </c>
      <c r="L2951" s="187">
        <f>SUM(F2951:G2951)</f>
        <v>1</v>
      </c>
    </row>
    <row r="2952" spans="1:12" ht="11.25" customHeight="1" x14ac:dyDescent="0.4">
      <c r="A2952" s="359"/>
      <c r="B2952" s="289"/>
      <c r="C2952" s="15">
        <f>C2951/I2951*100</f>
        <v>42.857142857142854</v>
      </c>
      <c r="D2952" s="15">
        <f>D2951/I2951*100</f>
        <v>33.333333333333329</v>
      </c>
      <c r="E2952" s="15">
        <f>E2951/I2951*100</f>
        <v>19.047619047619047</v>
      </c>
      <c r="F2952" s="15">
        <f>F2951/I2951*100</f>
        <v>0</v>
      </c>
      <c r="G2952" s="15">
        <f>G2951/I2951*100</f>
        <v>4.7619047619047619</v>
      </c>
      <c r="H2952" s="59">
        <f>H2951/I2951*100</f>
        <v>0</v>
      </c>
      <c r="I2952" s="138">
        <f t="shared" si="102"/>
        <v>99.999999999999986</v>
      </c>
      <c r="J2952" s="160">
        <f>J2951/I2951*100</f>
        <v>76.19047619047619</v>
      </c>
      <c r="K2952" s="207">
        <f>K2951/I2951*100</f>
        <v>19.047619047619047</v>
      </c>
      <c r="L2952" s="186">
        <f>L2951/I2951*100</f>
        <v>4.7619047619047619</v>
      </c>
    </row>
    <row r="2953" spans="1:12" ht="11.25" customHeight="1" x14ac:dyDescent="0.4">
      <c r="A2953" s="359"/>
      <c r="B2953" s="290" t="s">
        <v>53</v>
      </c>
      <c r="C2953" s="13">
        <v>1</v>
      </c>
      <c r="D2953" s="13">
        <v>1</v>
      </c>
      <c r="E2953" s="13">
        <v>0</v>
      </c>
      <c r="F2953" s="13">
        <v>0</v>
      </c>
      <c r="G2953" s="13">
        <v>0</v>
      </c>
      <c r="H2953" s="13">
        <v>0</v>
      </c>
      <c r="I2953" s="139">
        <f t="shared" si="102"/>
        <v>2</v>
      </c>
      <c r="J2953" s="161">
        <f>C2953+D2953</f>
        <v>2</v>
      </c>
      <c r="K2953" s="208">
        <f>E2953</f>
        <v>0</v>
      </c>
      <c r="L2953" s="187">
        <f>SUM(F2953:G2953)</f>
        <v>0</v>
      </c>
    </row>
    <row r="2954" spans="1:12" ht="11.25" customHeight="1" x14ac:dyDescent="0.4">
      <c r="A2954" s="360"/>
      <c r="B2954" s="293"/>
      <c r="C2954" s="19">
        <f>C2953/I2953*100</f>
        <v>50</v>
      </c>
      <c r="D2954" s="19">
        <f>D2953/I2953*100</f>
        <v>50</v>
      </c>
      <c r="E2954" s="19">
        <f>E2953/I2953*100</f>
        <v>0</v>
      </c>
      <c r="F2954" s="19">
        <f>F2953/I2953*100</f>
        <v>0</v>
      </c>
      <c r="G2954" s="19">
        <f>G2953/I2953*100</f>
        <v>0</v>
      </c>
      <c r="H2954" s="76">
        <f>H2953/I2953*100</f>
        <v>0</v>
      </c>
      <c r="I2954" s="137">
        <f t="shared" si="102"/>
        <v>100</v>
      </c>
      <c r="J2954" s="159">
        <f>J2953/I2953*100</f>
        <v>100</v>
      </c>
      <c r="K2954" s="206">
        <f>K2953/I2953*100</f>
        <v>0</v>
      </c>
      <c r="L2954" s="185">
        <f>L2953/I2953*100</f>
        <v>0</v>
      </c>
    </row>
    <row r="2955" spans="1:12" ht="11.25" customHeight="1" x14ac:dyDescent="0.4">
      <c r="A2955" s="358" t="s">
        <v>40</v>
      </c>
      <c r="B2955" s="288" t="s">
        <v>41</v>
      </c>
      <c r="C2955" s="13">
        <v>45</v>
      </c>
      <c r="D2955" s="13">
        <v>18</v>
      </c>
      <c r="E2955" s="13">
        <v>4</v>
      </c>
      <c r="F2955" s="13">
        <v>1</v>
      </c>
      <c r="G2955" s="13">
        <v>0</v>
      </c>
      <c r="H2955" s="13">
        <v>1</v>
      </c>
      <c r="I2955" s="136">
        <f t="shared" si="102"/>
        <v>69</v>
      </c>
      <c r="J2955" s="158">
        <f>C2955+D2955</f>
        <v>63</v>
      </c>
      <c r="K2955" s="22">
        <f>E2955</f>
        <v>4</v>
      </c>
      <c r="L2955" s="184">
        <f>SUM(F2955:G2955)</f>
        <v>1</v>
      </c>
    </row>
    <row r="2956" spans="1:12" ht="11.25" customHeight="1" x14ac:dyDescent="0.4">
      <c r="A2956" s="359"/>
      <c r="B2956" s="289"/>
      <c r="C2956" s="14">
        <f>C2955/I2955*100</f>
        <v>65.217391304347828</v>
      </c>
      <c r="D2956" s="16">
        <f>D2955/I2955*100</f>
        <v>26.086956521739129</v>
      </c>
      <c r="E2956" s="16">
        <f>E2955/I2955*100</f>
        <v>5.7971014492753623</v>
      </c>
      <c r="F2956" s="16">
        <f>F2955/I2955*100</f>
        <v>1.4492753623188406</v>
      </c>
      <c r="G2956" s="16">
        <f>G2955/I2955*100</f>
        <v>0</v>
      </c>
      <c r="H2956" s="65">
        <f>H2955/I2955*100</f>
        <v>1.4492753623188406</v>
      </c>
      <c r="I2956" s="138">
        <f t="shared" si="102"/>
        <v>100</v>
      </c>
      <c r="J2956" s="160">
        <f>J2955/I2955*100</f>
        <v>91.304347826086953</v>
      </c>
      <c r="K2956" s="207">
        <f>K2955/I2955*100</f>
        <v>5.7971014492753623</v>
      </c>
      <c r="L2956" s="186">
        <f>L2955/I2955*100</f>
        <v>1.4492753623188406</v>
      </c>
    </row>
    <row r="2957" spans="1:12" ht="11.25" customHeight="1" x14ac:dyDescent="0.4">
      <c r="A2957" s="359"/>
      <c r="B2957" s="290" t="s">
        <v>42</v>
      </c>
      <c r="C2957" s="13">
        <v>73</v>
      </c>
      <c r="D2957" s="13">
        <v>33</v>
      </c>
      <c r="E2957" s="13">
        <v>15</v>
      </c>
      <c r="F2957" s="13">
        <v>0</v>
      </c>
      <c r="G2957" s="13">
        <v>1</v>
      </c>
      <c r="H2957" s="13">
        <v>0</v>
      </c>
      <c r="I2957" s="139">
        <f t="shared" si="102"/>
        <v>122</v>
      </c>
      <c r="J2957" s="161">
        <f>C2957+D2957</f>
        <v>106</v>
      </c>
      <c r="K2957" s="208">
        <f>E2957</f>
        <v>15</v>
      </c>
      <c r="L2957" s="187">
        <f>SUM(F2957:G2957)</f>
        <v>1</v>
      </c>
    </row>
    <row r="2958" spans="1:12" ht="11.25" customHeight="1" x14ac:dyDescent="0.4">
      <c r="A2958" s="359"/>
      <c r="B2958" s="290"/>
      <c r="C2958" s="15">
        <f>C2957/I2957*100</f>
        <v>59.83606557377049</v>
      </c>
      <c r="D2958" s="15">
        <f>D2957/I2957*100</f>
        <v>27.049180327868854</v>
      </c>
      <c r="E2958" s="15">
        <f>E2957/I2957*100</f>
        <v>12.295081967213115</v>
      </c>
      <c r="F2958" s="15">
        <f>F2957/I2957*100</f>
        <v>0</v>
      </c>
      <c r="G2958" s="15">
        <f>G2957/I2957*100</f>
        <v>0.81967213114754101</v>
      </c>
      <c r="H2958" s="59">
        <f>H2957/I2957*100</f>
        <v>0</v>
      </c>
      <c r="I2958" s="138">
        <f t="shared" si="102"/>
        <v>100</v>
      </c>
      <c r="J2958" s="160">
        <f>J2957/I2957*100</f>
        <v>86.885245901639337</v>
      </c>
      <c r="K2958" s="207">
        <f>K2957/I2957*100</f>
        <v>12.295081967213115</v>
      </c>
      <c r="L2958" s="186">
        <f>L2957/I2957*100</f>
        <v>0.81967213114754101</v>
      </c>
    </row>
    <row r="2959" spans="1:12" ht="11.25" customHeight="1" x14ac:dyDescent="0.4">
      <c r="A2959" s="359"/>
      <c r="B2959" s="291" t="s">
        <v>43</v>
      </c>
      <c r="C2959" s="13">
        <v>91</v>
      </c>
      <c r="D2959" s="13">
        <v>79</v>
      </c>
      <c r="E2959" s="13">
        <v>23</v>
      </c>
      <c r="F2959" s="13">
        <v>1</v>
      </c>
      <c r="G2959" s="13">
        <v>4</v>
      </c>
      <c r="H2959" s="13">
        <v>1</v>
      </c>
      <c r="I2959" s="139">
        <f t="shared" si="102"/>
        <v>199</v>
      </c>
      <c r="J2959" s="161">
        <f>C2959+D2959</f>
        <v>170</v>
      </c>
      <c r="K2959" s="208">
        <f>E2959</f>
        <v>23</v>
      </c>
      <c r="L2959" s="187">
        <f>SUM(F2959:G2959)</f>
        <v>5</v>
      </c>
    </row>
    <row r="2960" spans="1:12" ht="11.25" customHeight="1" x14ac:dyDescent="0.4">
      <c r="A2960" s="359"/>
      <c r="B2960" s="289"/>
      <c r="C2960" s="15">
        <f>C2959/I2959*100</f>
        <v>45.7286432160804</v>
      </c>
      <c r="D2960" s="15">
        <f>D2959/I2959*100</f>
        <v>39.698492462311556</v>
      </c>
      <c r="E2960" s="15">
        <f>E2959/I2959*100</f>
        <v>11.557788944723619</v>
      </c>
      <c r="F2960" s="15">
        <f>F2959/I2959*100</f>
        <v>0.50251256281407031</v>
      </c>
      <c r="G2960" s="15">
        <f>G2959/I2959*100</f>
        <v>2.0100502512562812</v>
      </c>
      <c r="H2960" s="59">
        <f>H2959/I2959*100</f>
        <v>0.50251256281407031</v>
      </c>
      <c r="I2960" s="138">
        <f t="shared" si="102"/>
        <v>100</v>
      </c>
      <c r="J2960" s="160">
        <f>J2959/I2959*100</f>
        <v>85.427135678391963</v>
      </c>
      <c r="K2960" s="207">
        <f>K2959/I2959*100</f>
        <v>11.557788944723619</v>
      </c>
      <c r="L2960" s="186">
        <f>L2959/I2959*100</f>
        <v>2.512562814070352</v>
      </c>
    </row>
    <row r="2961" spans="1:12" ht="11.25" customHeight="1" x14ac:dyDescent="0.4">
      <c r="A2961" s="359"/>
      <c r="B2961" s="290" t="s">
        <v>46</v>
      </c>
      <c r="C2961" s="13">
        <v>136</v>
      </c>
      <c r="D2961" s="13">
        <v>109</v>
      </c>
      <c r="E2961" s="13">
        <v>38</v>
      </c>
      <c r="F2961" s="13">
        <v>6</v>
      </c>
      <c r="G2961" s="13">
        <v>0</v>
      </c>
      <c r="H2961" s="13">
        <v>0</v>
      </c>
      <c r="I2961" s="139">
        <f t="shared" si="102"/>
        <v>289</v>
      </c>
      <c r="J2961" s="161">
        <f>C2961+D2961</f>
        <v>245</v>
      </c>
      <c r="K2961" s="208">
        <f>E2961</f>
        <v>38</v>
      </c>
      <c r="L2961" s="187">
        <f>SUM(F2961:G2961)</f>
        <v>6</v>
      </c>
    </row>
    <row r="2962" spans="1:12" ht="11.25" customHeight="1" x14ac:dyDescent="0.4">
      <c r="A2962" s="359"/>
      <c r="B2962" s="290"/>
      <c r="C2962" s="15">
        <f>C2961/I2961*100</f>
        <v>47.058823529411761</v>
      </c>
      <c r="D2962" s="15">
        <f>D2961/I2961*100</f>
        <v>37.716262975778548</v>
      </c>
      <c r="E2962" s="15">
        <f>E2961/I2961*100</f>
        <v>13.148788927335639</v>
      </c>
      <c r="F2962" s="15">
        <f>F2961/I2961*100</f>
        <v>2.0761245674740483</v>
      </c>
      <c r="G2962" s="15">
        <f>G2961/I2961*100</f>
        <v>0</v>
      </c>
      <c r="H2962" s="59">
        <f>H2961/I2961*100</f>
        <v>0</v>
      </c>
      <c r="I2962" s="138">
        <f t="shared" si="102"/>
        <v>100</v>
      </c>
      <c r="J2962" s="160">
        <f>J2961/I2961*100</f>
        <v>84.775086505190316</v>
      </c>
      <c r="K2962" s="207">
        <f>K2961/I2961*100</f>
        <v>13.148788927335639</v>
      </c>
      <c r="L2962" s="186">
        <f>L2961/I2961*100</f>
        <v>2.0761245674740483</v>
      </c>
    </row>
    <row r="2963" spans="1:12" ht="11.25" customHeight="1" x14ac:dyDescent="0.4">
      <c r="A2963" s="359"/>
      <c r="B2963" s="291" t="s">
        <v>47</v>
      </c>
      <c r="C2963" s="13">
        <v>146</v>
      </c>
      <c r="D2963" s="13">
        <v>118</v>
      </c>
      <c r="E2963" s="13">
        <v>33</v>
      </c>
      <c r="F2963" s="13">
        <v>5</v>
      </c>
      <c r="G2963" s="13">
        <v>3</v>
      </c>
      <c r="H2963" s="13">
        <v>2</v>
      </c>
      <c r="I2963" s="139">
        <f t="shared" si="102"/>
        <v>307</v>
      </c>
      <c r="J2963" s="161">
        <f>C2963+D2963</f>
        <v>264</v>
      </c>
      <c r="K2963" s="208">
        <f>E2963</f>
        <v>33</v>
      </c>
      <c r="L2963" s="187">
        <f>SUM(F2963:G2963)</f>
        <v>8</v>
      </c>
    </row>
    <row r="2964" spans="1:12" ht="11.25" customHeight="1" x14ac:dyDescent="0.4">
      <c r="A2964" s="359"/>
      <c r="B2964" s="289"/>
      <c r="C2964" s="15">
        <f>C2963/I2963*100</f>
        <v>47.557003257328986</v>
      </c>
      <c r="D2964" s="15">
        <f>D2963/I2963*100</f>
        <v>38.436482084690553</v>
      </c>
      <c r="E2964" s="15">
        <f>E2963/I2963*100</f>
        <v>10.749185667752444</v>
      </c>
      <c r="F2964" s="15">
        <f>F2963/I2963*100</f>
        <v>1.6286644951140066</v>
      </c>
      <c r="G2964" s="15">
        <f>G2963/I2963*100</f>
        <v>0.97719869706840379</v>
      </c>
      <c r="H2964" s="59">
        <f>H2963/I2963*100</f>
        <v>0.65146579804560267</v>
      </c>
      <c r="I2964" s="138">
        <f t="shared" si="102"/>
        <v>100</v>
      </c>
      <c r="J2964" s="160">
        <f>J2963/I2963*100</f>
        <v>85.993485342019554</v>
      </c>
      <c r="K2964" s="207">
        <f>K2963/I2963*100</f>
        <v>10.749185667752444</v>
      </c>
      <c r="L2964" s="186">
        <f>L2963/I2963*100</f>
        <v>2.6058631921824107</v>
      </c>
    </row>
    <row r="2965" spans="1:12" ht="11.25" customHeight="1" x14ac:dyDescent="0.4">
      <c r="A2965" s="359"/>
      <c r="B2965" s="290" t="s">
        <v>15</v>
      </c>
      <c r="C2965" s="13">
        <v>193</v>
      </c>
      <c r="D2965" s="13">
        <v>141</v>
      </c>
      <c r="E2965" s="13">
        <v>29</v>
      </c>
      <c r="F2965" s="13">
        <v>4</v>
      </c>
      <c r="G2965" s="13">
        <v>3</v>
      </c>
      <c r="H2965" s="13">
        <v>3</v>
      </c>
      <c r="I2965" s="139">
        <f t="shared" si="102"/>
        <v>373</v>
      </c>
      <c r="J2965" s="161">
        <f>C2965+D2965</f>
        <v>334</v>
      </c>
      <c r="K2965" s="208">
        <f>E2965</f>
        <v>29</v>
      </c>
      <c r="L2965" s="187">
        <f>SUM(F2965:G2965)</f>
        <v>7</v>
      </c>
    </row>
    <row r="2966" spans="1:12" ht="11.25" customHeight="1" x14ac:dyDescent="0.4">
      <c r="A2966" s="359"/>
      <c r="B2966" s="290"/>
      <c r="C2966" s="15">
        <f>C2965/I2965*100</f>
        <v>51.742627345844504</v>
      </c>
      <c r="D2966" s="15">
        <f>D2965/I2965*100</f>
        <v>37.801608579088466</v>
      </c>
      <c r="E2966" s="15">
        <f>E2965/I2965*100</f>
        <v>7.7747989276139409</v>
      </c>
      <c r="F2966" s="15">
        <f>F2965/I2965*100</f>
        <v>1.0723860589812333</v>
      </c>
      <c r="G2966" s="15">
        <f>G2965/I2965*100</f>
        <v>0.80428954423592491</v>
      </c>
      <c r="H2966" s="59">
        <f>H2965/I2965*100</f>
        <v>0.80428954423592491</v>
      </c>
      <c r="I2966" s="138">
        <f t="shared" si="102"/>
        <v>100</v>
      </c>
      <c r="J2966" s="160">
        <f>J2965/I2965*100</f>
        <v>89.544235924932977</v>
      </c>
      <c r="K2966" s="207">
        <f>K2965/I2965*100</f>
        <v>7.7747989276139409</v>
      </c>
      <c r="L2966" s="186">
        <f>L2965/I2965*100</f>
        <v>1.8766756032171581</v>
      </c>
    </row>
    <row r="2967" spans="1:12" ht="11.25" customHeight="1" x14ac:dyDescent="0.4">
      <c r="A2967" s="359"/>
      <c r="B2967" s="291" t="s">
        <v>1</v>
      </c>
      <c r="C2967" s="13">
        <v>278</v>
      </c>
      <c r="D2967" s="13">
        <v>178</v>
      </c>
      <c r="E2967" s="13">
        <v>39</v>
      </c>
      <c r="F2967" s="13">
        <v>6</v>
      </c>
      <c r="G2967" s="13">
        <v>6</v>
      </c>
      <c r="H2967" s="13">
        <v>15</v>
      </c>
      <c r="I2967" s="139">
        <f t="shared" si="102"/>
        <v>522</v>
      </c>
      <c r="J2967" s="161">
        <f>C2967+D2967</f>
        <v>456</v>
      </c>
      <c r="K2967" s="208">
        <f>E2967</f>
        <v>39</v>
      </c>
      <c r="L2967" s="187">
        <f>SUM(F2967:G2967)</f>
        <v>12</v>
      </c>
    </row>
    <row r="2968" spans="1:12" ht="11.25" customHeight="1" x14ac:dyDescent="0.4">
      <c r="A2968" s="359"/>
      <c r="B2968" s="289"/>
      <c r="C2968" s="15">
        <f>C2967/I2967*100</f>
        <v>53.256704980842919</v>
      </c>
      <c r="D2968" s="15">
        <f>D2967/I2967*100</f>
        <v>34.099616858237546</v>
      </c>
      <c r="E2968" s="15">
        <f>E2967/I2967*100</f>
        <v>7.4712643678160928</v>
      </c>
      <c r="F2968" s="15">
        <f>F2967/I2967*100</f>
        <v>1.1494252873563218</v>
      </c>
      <c r="G2968" s="15">
        <f>G2967/I2967*100</f>
        <v>1.1494252873563218</v>
      </c>
      <c r="H2968" s="59">
        <f>H2967/I2967*100</f>
        <v>2.8735632183908044</v>
      </c>
      <c r="I2968" s="138">
        <f t="shared" si="102"/>
        <v>100</v>
      </c>
      <c r="J2968" s="160">
        <f>J2967/I2967*100</f>
        <v>87.356321839080465</v>
      </c>
      <c r="K2968" s="207">
        <f>K2967/I2967*100</f>
        <v>7.4712643678160928</v>
      </c>
      <c r="L2968" s="186">
        <f>L2967/I2967*100</f>
        <v>2.2988505747126435</v>
      </c>
    </row>
    <row r="2969" spans="1:12" ht="11.25" customHeight="1" x14ac:dyDescent="0.4">
      <c r="A2969" s="359"/>
      <c r="B2969" s="290" t="s">
        <v>53</v>
      </c>
      <c r="C2969" s="13">
        <v>0</v>
      </c>
      <c r="D2969" s="13">
        <v>1</v>
      </c>
      <c r="E2969" s="13">
        <v>0</v>
      </c>
      <c r="F2969" s="13">
        <v>0</v>
      </c>
      <c r="G2969" s="13">
        <v>0</v>
      </c>
      <c r="H2969" s="13">
        <v>1</v>
      </c>
      <c r="I2969" s="139">
        <f t="shared" si="102"/>
        <v>2</v>
      </c>
      <c r="J2969" s="161">
        <f>C2969+D2969</f>
        <v>1</v>
      </c>
      <c r="K2969" s="208">
        <f>E2969</f>
        <v>0</v>
      </c>
      <c r="L2969" s="187">
        <f>SUM(F2969:G2969)</f>
        <v>0</v>
      </c>
    </row>
    <row r="2970" spans="1:12" ht="11.25" customHeight="1" x14ac:dyDescent="0.4">
      <c r="A2970" s="360"/>
      <c r="B2970" s="293"/>
      <c r="C2970" s="19">
        <f>C2969/I2969*100</f>
        <v>0</v>
      </c>
      <c r="D2970" s="19">
        <f>D2969/I2969*100</f>
        <v>50</v>
      </c>
      <c r="E2970" s="19">
        <f>E2969/I2969*100</f>
        <v>0</v>
      </c>
      <c r="F2970" s="19">
        <f>F2969/I2969*100</f>
        <v>0</v>
      </c>
      <c r="G2970" s="19">
        <f>G2969/I2969*100</f>
        <v>0</v>
      </c>
      <c r="H2970" s="66">
        <f>H2969/I2969*100</f>
        <v>50</v>
      </c>
      <c r="I2970" s="137">
        <f t="shared" si="102"/>
        <v>100</v>
      </c>
      <c r="J2970" s="159">
        <f>J2969/I2969*100</f>
        <v>50</v>
      </c>
      <c r="K2970" s="206">
        <f>K2969/I2969*100</f>
        <v>0</v>
      </c>
      <c r="L2970" s="185">
        <f>L2969/I2969*100</f>
        <v>0</v>
      </c>
    </row>
    <row r="2971" spans="1:12" ht="11.25" customHeight="1" x14ac:dyDescent="0.4">
      <c r="A2971" s="361" t="s">
        <v>2</v>
      </c>
      <c r="B2971" s="288" t="s">
        <v>54</v>
      </c>
      <c r="C2971" s="13">
        <v>101</v>
      </c>
      <c r="D2971" s="13">
        <v>62</v>
      </c>
      <c r="E2971" s="13">
        <v>8</v>
      </c>
      <c r="F2971" s="13">
        <v>2</v>
      </c>
      <c r="G2971" s="13">
        <v>1</v>
      </c>
      <c r="H2971" s="13">
        <v>1</v>
      </c>
      <c r="I2971" s="154">
        <f t="shared" si="102"/>
        <v>175</v>
      </c>
      <c r="J2971" s="158">
        <f>C2971+D2971</f>
        <v>163</v>
      </c>
      <c r="K2971" s="22">
        <f>E2971</f>
        <v>8</v>
      </c>
      <c r="L2971" s="184">
        <f>SUM(F2971:G2971)</f>
        <v>3</v>
      </c>
    </row>
    <row r="2972" spans="1:12" ht="11.25" customHeight="1" x14ac:dyDescent="0.4">
      <c r="A2972" s="362"/>
      <c r="B2972" s="289"/>
      <c r="C2972" s="14">
        <f>C2971/I2971*100</f>
        <v>57.714285714285715</v>
      </c>
      <c r="D2972" s="16">
        <f>D2971/I2971*100</f>
        <v>35.428571428571423</v>
      </c>
      <c r="E2972" s="16">
        <f>E2971/I2971*100</f>
        <v>4.5714285714285712</v>
      </c>
      <c r="F2972" s="16">
        <f>F2971/I2971*100</f>
        <v>1.1428571428571428</v>
      </c>
      <c r="G2972" s="16">
        <f>G2971/I2971*100</f>
        <v>0.5714285714285714</v>
      </c>
      <c r="H2972" s="65">
        <f>H2971/I2971*100</f>
        <v>0.5714285714285714</v>
      </c>
      <c r="I2972" s="138">
        <f t="shared" si="102"/>
        <v>99.999999999999986</v>
      </c>
      <c r="J2972" s="160">
        <f>J2971/I2971*100</f>
        <v>93.142857142857139</v>
      </c>
      <c r="K2972" s="207">
        <f>K2971/I2971*100</f>
        <v>4.5714285714285712</v>
      </c>
      <c r="L2972" s="186">
        <f>L2971/I2971*100</f>
        <v>1.7142857142857144</v>
      </c>
    </row>
    <row r="2973" spans="1:12" ht="11.25" customHeight="1" x14ac:dyDescent="0.4">
      <c r="A2973" s="362"/>
      <c r="B2973" s="290" t="s">
        <v>57</v>
      </c>
      <c r="C2973" s="13">
        <v>68</v>
      </c>
      <c r="D2973" s="13">
        <v>49</v>
      </c>
      <c r="E2973" s="13">
        <v>17</v>
      </c>
      <c r="F2973" s="13">
        <v>2</v>
      </c>
      <c r="G2973" s="13">
        <v>1</v>
      </c>
      <c r="H2973" s="13">
        <v>1</v>
      </c>
      <c r="I2973" s="139">
        <f t="shared" si="102"/>
        <v>138</v>
      </c>
      <c r="J2973" s="161">
        <f>C2973+D2973</f>
        <v>117</v>
      </c>
      <c r="K2973" s="208">
        <f>E2973</f>
        <v>17</v>
      </c>
      <c r="L2973" s="187">
        <f>SUM(F2973:G2973)</f>
        <v>3</v>
      </c>
    </row>
    <row r="2974" spans="1:12" ht="11.25" customHeight="1" x14ac:dyDescent="0.4">
      <c r="A2974" s="362"/>
      <c r="B2974" s="290"/>
      <c r="C2974" s="15">
        <f>C2973/I2973*100</f>
        <v>49.275362318840585</v>
      </c>
      <c r="D2974" s="15">
        <f>D2973/I2973*100</f>
        <v>35.507246376811594</v>
      </c>
      <c r="E2974" s="15">
        <f>E2973/I2973*100</f>
        <v>12.318840579710146</v>
      </c>
      <c r="F2974" s="15">
        <f>F2973/I2973*100</f>
        <v>1.4492753623188406</v>
      </c>
      <c r="G2974" s="15">
        <f>G2973/I2973*100</f>
        <v>0.72463768115942029</v>
      </c>
      <c r="H2974" s="59">
        <f>H2973/I2973*100</f>
        <v>0.72463768115942029</v>
      </c>
      <c r="I2974" s="138">
        <f t="shared" si="102"/>
        <v>100.00000000000001</v>
      </c>
      <c r="J2974" s="160">
        <f>J2973/I2973*100</f>
        <v>84.782608695652172</v>
      </c>
      <c r="K2974" s="207">
        <f>K2973/I2973*100</f>
        <v>12.318840579710146</v>
      </c>
      <c r="L2974" s="186">
        <f>L2973/I2973*100</f>
        <v>2.1739130434782608</v>
      </c>
    </row>
    <row r="2975" spans="1:12" ht="11.25" customHeight="1" x14ac:dyDescent="0.4">
      <c r="A2975" s="362"/>
      <c r="B2975" s="291" t="s">
        <v>3</v>
      </c>
      <c r="C2975" s="13">
        <v>383</v>
      </c>
      <c r="D2975" s="13">
        <v>313</v>
      </c>
      <c r="E2975" s="13">
        <v>83</v>
      </c>
      <c r="F2975" s="13">
        <v>9</v>
      </c>
      <c r="G2975" s="13">
        <v>6</v>
      </c>
      <c r="H2975" s="13">
        <v>3</v>
      </c>
      <c r="I2975" s="139">
        <f t="shared" si="102"/>
        <v>797</v>
      </c>
      <c r="J2975" s="161">
        <f>C2975+D2975</f>
        <v>696</v>
      </c>
      <c r="K2975" s="208">
        <f>E2975</f>
        <v>83</v>
      </c>
      <c r="L2975" s="187">
        <f>SUM(F2975:G2975)</f>
        <v>15</v>
      </c>
    </row>
    <row r="2976" spans="1:12" ht="11.25" customHeight="1" x14ac:dyDescent="0.4">
      <c r="A2976" s="362"/>
      <c r="B2976" s="289"/>
      <c r="C2976" s="15">
        <f>C2975/I2975*100</f>
        <v>48.055207026348803</v>
      </c>
      <c r="D2976" s="15">
        <f>D2975/I2975*100</f>
        <v>39.272271016311166</v>
      </c>
      <c r="E2976" s="15">
        <f>E2975/I2975*100</f>
        <v>10.414052697616061</v>
      </c>
      <c r="F2976" s="15">
        <f>F2975/I2975*100</f>
        <v>1.1292346298619824</v>
      </c>
      <c r="G2976" s="15">
        <f>G2975/I2975*100</f>
        <v>0.75282308657465491</v>
      </c>
      <c r="H2976" s="59">
        <f>H2975/I2975*100</f>
        <v>0.37641154328732745</v>
      </c>
      <c r="I2976" s="138">
        <f t="shared" si="102"/>
        <v>100</v>
      </c>
      <c r="J2976" s="160">
        <f>J2975/I2975*100</f>
        <v>87.327478042659976</v>
      </c>
      <c r="K2976" s="207">
        <f>K2975/I2975*100</f>
        <v>10.414052697616061</v>
      </c>
      <c r="L2976" s="186">
        <f>L2975/I2975*100</f>
        <v>1.8820577164366372</v>
      </c>
    </row>
    <row r="2977" spans="1:12" ht="11.25" customHeight="1" x14ac:dyDescent="0.4">
      <c r="A2977" s="362"/>
      <c r="B2977" s="290" t="s">
        <v>51</v>
      </c>
      <c r="C2977" s="13">
        <v>75</v>
      </c>
      <c r="D2977" s="13">
        <v>50</v>
      </c>
      <c r="E2977" s="13">
        <v>4</v>
      </c>
      <c r="F2977" s="13">
        <v>2</v>
      </c>
      <c r="G2977" s="13">
        <v>1</v>
      </c>
      <c r="H2977" s="13">
        <v>2</v>
      </c>
      <c r="I2977" s="139">
        <f t="shared" si="102"/>
        <v>134</v>
      </c>
      <c r="J2977" s="161">
        <f>C2977+D2977</f>
        <v>125</v>
      </c>
      <c r="K2977" s="208">
        <f>E2977</f>
        <v>4</v>
      </c>
      <c r="L2977" s="187">
        <f>SUM(F2977:G2977)</f>
        <v>3</v>
      </c>
    </row>
    <row r="2978" spans="1:12" ht="11.25" customHeight="1" x14ac:dyDescent="0.4">
      <c r="A2978" s="362"/>
      <c r="B2978" s="290"/>
      <c r="C2978" s="15">
        <f>C2977/I2977*100</f>
        <v>55.970149253731336</v>
      </c>
      <c r="D2978" s="15">
        <f>D2977/I2977*100</f>
        <v>37.313432835820898</v>
      </c>
      <c r="E2978" s="15">
        <f>E2977/I2977*100</f>
        <v>2.9850746268656714</v>
      </c>
      <c r="F2978" s="15">
        <f>F2977/I2977*100</f>
        <v>1.4925373134328357</v>
      </c>
      <c r="G2978" s="15">
        <f>G2977/I2977*100</f>
        <v>0.74626865671641784</v>
      </c>
      <c r="H2978" s="59">
        <f>H2977/I2977*100</f>
        <v>1.4925373134328357</v>
      </c>
      <c r="I2978" s="138">
        <f t="shared" si="102"/>
        <v>99.999999999999986</v>
      </c>
      <c r="J2978" s="160">
        <f>J2977/I2977*100</f>
        <v>93.28358208955224</v>
      </c>
      <c r="K2978" s="207">
        <f>K2977/I2977*100</f>
        <v>2.9850746268656714</v>
      </c>
      <c r="L2978" s="186">
        <f>L2977/I2977*100</f>
        <v>2.2388059701492535</v>
      </c>
    </row>
    <row r="2979" spans="1:12" ht="11.25" customHeight="1" x14ac:dyDescent="0.4">
      <c r="A2979" s="362"/>
      <c r="B2979" s="291" t="s">
        <v>52</v>
      </c>
      <c r="C2979" s="13">
        <v>62</v>
      </c>
      <c r="D2979" s="13">
        <v>22</v>
      </c>
      <c r="E2979" s="13">
        <v>5</v>
      </c>
      <c r="F2979" s="13">
        <v>0</v>
      </c>
      <c r="G2979" s="13">
        <v>1</v>
      </c>
      <c r="H2979" s="13">
        <v>0</v>
      </c>
      <c r="I2979" s="139">
        <f t="shared" si="102"/>
        <v>90</v>
      </c>
      <c r="J2979" s="161">
        <f>C2979+D2979</f>
        <v>84</v>
      </c>
      <c r="K2979" s="208">
        <f>E2979</f>
        <v>5</v>
      </c>
      <c r="L2979" s="187">
        <f>SUM(F2979:G2979)</f>
        <v>1</v>
      </c>
    </row>
    <row r="2980" spans="1:12" ht="11.25" customHeight="1" x14ac:dyDescent="0.4">
      <c r="A2980" s="362"/>
      <c r="B2980" s="289"/>
      <c r="C2980" s="15">
        <f>C2979/I2979*100</f>
        <v>68.888888888888886</v>
      </c>
      <c r="D2980" s="15">
        <f>D2979/I2979*100</f>
        <v>24.444444444444443</v>
      </c>
      <c r="E2980" s="15">
        <f>E2979/I2979*100</f>
        <v>5.5555555555555554</v>
      </c>
      <c r="F2980" s="15">
        <f>F2979/I2979*100</f>
        <v>0</v>
      </c>
      <c r="G2980" s="15">
        <f>G2979/I2979*100</f>
        <v>1.1111111111111112</v>
      </c>
      <c r="H2980" s="59">
        <f>H2979/I2979*100</f>
        <v>0</v>
      </c>
      <c r="I2980" s="138">
        <f t="shared" si="102"/>
        <v>100</v>
      </c>
      <c r="J2980" s="160">
        <f>J2979/I2979*100</f>
        <v>93.333333333333329</v>
      </c>
      <c r="K2980" s="207">
        <f>K2979/I2979*100</f>
        <v>5.5555555555555554</v>
      </c>
      <c r="L2980" s="186">
        <f>L2979/I2979*100</f>
        <v>1.1111111111111112</v>
      </c>
    </row>
    <row r="2981" spans="1:12" ht="11.25" customHeight="1" x14ac:dyDescent="0.4">
      <c r="A2981" s="362"/>
      <c r="B2981" s="290" t="s">
        <v>59</v>
      </c>
      <c r="C2981" s="13">
        <v>243</v>
      </c>
      <c r="D2981" s="13">
        <v>149</v>
      </c>
      <c r="E2981" s="13">
        <v>50</v>
      </c>
      <c r="F2981" s="13">
        <v>7</v>
      </c>
      <c r="G2981" s="13">
        <v>6</v>
      </c>
      <c r="H2981" s="13">
        <v>11</v>
      </c>
      <c r="I2981" s="139">
        <f t="shared" si="102"/>
        <v>466</v>
      </c>
      <c r="J2981" s="161">
        <f>C2981+D2981</f>
        <v>392</v>
      </c>
      <c r="K2981" s="208">
        <f>E2981</f>
        <v>50</v>
      </c>
      <c r="L2981" s="187">
        <f>SUM(F2981:G2981)</f>
        <v>13</v>
      </c>
    </row>
    <row r="2982" spans="1:12" ht="11.25" customHeight="1" x14ac:dyDescent="0.4">
      <c r="A2982" s="362"/>
      <c r="B2982" s="290"/>
      <c r="C2982" s="15">
        <f>C2981/I2981*100</f>
        <v>52.145922746781117</v>
      </c>
      <c r="D2982" s="15">
        <f>D2981/I2981*100</f>
        <v>31.97424892703863</v>
      </c>
      <c r="E2982" s="15">
        <f>E2981/I2981*100</f>
        <v>10.72961373390558</v>
      </c>
      <c r="F2982" s="15">
        <f>F2981/I2981*100</f>
        <v>1.502145922746781</v>
      </c>
      <c r="G2982" s="15">
        <f>G2981/I2981*100</f>
        <v>1.2875536480686696</v>
      </c>
      <c r="H2982" s="59">
        <f>H2981/I2981*100</f>
        <v>2.3605150214592276</v>
      </c>
      <c r="I2982" s="138">
        <f t="shared" si="102"/>
        <v>100</v>
      </c>
      <c r="J2982" s="160">
        <f>J2981/I2981*100</f>
        <v>84.12017167381974</v>
      </c>
      <c r="K2982" s="207">
        <f>K2981/I2981*100</f>
        <v>10.72961373390558</v>
      </c>
      <c r="L2982" s="186">
        <f>L2981/I2981*100</f>
        <v>2.7896995708154506</v>
      </c>
    </row>
    <row r="2983" spans="1:12" ht="11.25" customHeight="1" x14ac:dyDescent="0.4">
      <c r="A2983" s="362"/>
      <c r="B2983" s="291" t="s">
        <v>36</v>
      </c>
      <c r="C2983" s="13">
        <v>27</v>
      </c>
      <c r="D2983" s="13">
        <v>28</v>
      </c>
      <c r="E2983" s="13">
        <v>14</v>
      </c>
      <c r="F2983" s="13">
        <v>0</v>
      </c>
      <c r="G2983" s="13">
        <v>1</v>
      </c>
      <c r="H2983" s="13">
        <v>2</v>
      </c>
      <c r="I2983" s="139">
        <f t="shared" si="102"/>
        <v>72</v>
      </c>
      <c r="J2983" s="161">
        <f>C2983+D2983</f>
        <v>55</v>
      </c>
      <c r="K2983" s="208">
        <f>E2983</f>
        <v>14</v>
      </c>
      <c r="L2983" s="187">
        <f>SUM(F2983:G2983)</f>
        <v>1</v>
      </c>
    </row>
    <row r="2984" spans="1:12" ht="11.25" customHeight="1" x14ac:dyDescent="0.4">
      <c r="A2984" s="362"/>
      <c r="B2984" s="289"/>
      <c r="C2984" s="15">
        <f>C2983/I2983*100</f>
        <v>37.5</v>
      </c>
      <c r="D2984" s="15">
        <f>D2983/I2983*100</f>
        <v>38.888888888888893</v>
      </c>
      <c r="E2984" s="15">
        <f>E2983/I2983*100</f>
        <v>19.444444444444446</v>
      </c>
      <c r="F2984" s="15">
        <f>F2983/I2983*100</f>
        <v>0</v>
      </c>
      <c r="G2984" s="15">
        <f>G2983/I2983*100</f>
        <v>1.3888888888888888</v>
      </c>
      <c r="H2984" s="59">
        <f>H2983/I2983*100</f>
        <v>2.7777777777777777</v>
      </c>
      <c r="I2984" s="138">
        <f t="shared" si="102"/>
        <v>99.999999999999986</v>
      </c>
      <c r="J2984" s="160">
        <f>J2983/I2983*100</f>
        <v>76.388888888888886</v>
      </c>
      <c r="K2984" s="207">
        <f>K2983/I2983*100</f>
        <v>19.444444444444446</v>
      </c>
      <c r="L2984" s="186">
        <f>L2983/I2983*100</f>
        <v>1.3888888888888888</v>
      </c>
    </row>
    <row r="2985" spans="1:12" ht="11.25" customHeight="1" x14ac:dyDescent="0.4">
      <c r="A2985" s="362"/>
      <c r="B2985" s="290" t="s">
        <v>53</v>
      </c>
      <c r="C2985" s="13">
        <v>3</v>
      </c>
      <c r="D2985" s="13">
        <v>4</v>
      </c>
      <c r="E2985" s="13">
        <v>0</v>
      </c>
      <c r="F2985" s="13">
        <v>1</v>
      </c>
      <c r="G2985" s="13">
        <v>0</v>
      </c>
      <c r="H2985" s="13">
        <v>3</v>
      </c>
      <c r="I2985" s="139">
        <f t="shared" si="102"/>
        <v>11</v>
      </c>
      <c r="J2985" s="161">
        <f>C2985+D2985</f>
        <v>7</v>
      </c>
      <c r="K2985" s="208">
        <f>E2985</f>
        <v>0</v>
      </c>
      <c r="L2985" s="187">
        <f>SUM(F2985:G2985)</f>
        <v>1</v>
      </c>
    </row>
    <row r="2986" spans="1:12" ht="11.25" customHeight="1" x14ac:dyDescent="0.4">
      <c r="A2986" s="363"/>
      <c r="B2986" s="293"/>
      <c r="C2986" s="19">
        <f>C2985/I2985*100</f>
        <v>27.27272727272727</v>
      </c>
      <c r="D2986" s="19">
        <f>D2985/I2985*100</f>
        <v>36.363636363636367</v>
      </c>
      <c r="E2986" s="19">
        <f>E2985/I2985*100</f>
        <v>0</v>
      </c>
      <c r="F2986" s="19">
        <f>F2985/I2985*100</f>
        <v>9.0909090909090917</v>
      </c>
      <c r="G2986" s="19">
        <f>G2985/I2985*100</f>
        <v>0</v>
      </c>
      <c r="H2986" s="66">
        <f>H2985/I2985*100</f>
        <v>27.27272727272727</v>
      </c>
      <c r="I2986" s="137">
        <f t="shared" si="102"/>
        <v>100</v>
      </c>
      <c r="J2986" s="159">
        <f>J2985/I2985*100</f>
        <v>63.636363636363633</v>
      </c>
      <c r="K2986" s="206">
        <f>K2985/I2985*100</f>
        <v>0</v>
      </c>
      <c r="L2986" s="185">
        <f>L2985/I2985*100</f>
        <v>9.0909090909090917</v>
      </c>
    </row>
    <row r="2987" spans="1:12" ht="11.25" customHeight="1" x14ac:dyDescent="0.4">
      <c r="A2987" s="358" t="s">
        <v>19</v>
      </c>
      <c r="B2987" s="288" t="s">
        <v>64</v>
      </c>
      <c r="C2987" s="13">
        <v>141</v>
      </c>
      <c r="D2987" s="13">
        <v>72</v>
      </c>
      <c r="E2987" s="13">
        <v>31</v>
      </c>
      <c r="F2987" s="13">
        <v>6</v>
      </c>
      <c r="G2987" s="13">
        <v>4</v>
      </c>
      <c r="H2987" s="13">
        <v>5</v>
      </c>
      <c r="I2987" s="136">
        <f t="shared" si="102"/>
        <v>259</v>
      </c>
      <c r="J2987" s="158">
        <f>C2987+D2987</f>
        <v>213</v>
      </c>
      <c r="K2987" s="22">
        <f>E2987</f>
        <v>31</v>
      </c>
      <c r="L2987" s="184">
        <f>SUM(F2987:G2987)</f>
        <v>10</v>
      </c>
    </row>
    <row r="2988" spans="1:12" ht="11.25" customHeight="1" x14ac:dyDescent="0.4">
      <c r="A2988" s="359"/>
      <c r="B2988" s="289"/>
      <c r="C2988" s="14">
        <f>C2987/I2987*100</f>
        <v>54.440154440154444</v>
      </c>
      <c r="D2988" s="16">
        <f>D2987/I2987*100</f>
        <v>27.799227799227801</v>
      </c>
      <c r="E2988" s="16">
        <f>E2987/I2987*100</f>
        <v>11.969111969111969</v>
      </c>
      <c r="F2988" s="16">
        <f>F2987/I2987*100</f>
        <v>2.3166023166023164</v>
      </c>
      <c r="G2988" s="16">
        <f>G2987/I2987*100</f>
        <v>1.5444015444015444</v>
      </c>
      <c r="H2988" s="65">
        <f>H2987/I2987*100</f>
        <v>1.9305019305019304</v>
      </c>
      <c r="I2988" s="138">
        <f t="shared" si="102"/>
        <v>100</v>
      </c>
      <c r="J2988" s="160">
        <f>J2987/I2987*100</f>
        <v>82.239382239382238</v>
      </c>
      <c r="K2988" s="207">
        <f>K2987/I2987*100</f>
        <v>11.969111969111969</v>
      </c>
      <c r="L2988" s="186">
        <f>L2987/I2987*100</f>
        <v>3.8610038610038608</v>
      </c>
    </row>
    <row r="2989" spans="1:12" ht="11.25" customHeight="1" x14ac:dyDescent="0.4">
      <c r="A2989" s="359"/>
      <c r="B2989" s="290" t="s">
        <v>66</v>
      </c>
      <c r="C2989" s="13">
        <v>167</v>
      </c>
      <c r="D2989" s="13">
        <v>137</v>
      </c>
      <c r="E2989" s="13">
        <v>28</v>
      </c>
      <c r="F2989" s="13">
        <v>3</v>
      </c>
      <c r="G2989" s="13">
        <v>4</v>
      </c>
      <c r="H2989" s="13">
        <v>3</v>
      </c>
      <c r="I2989" s="139">
        <f t="shared" si="102"/>
        <v>342</v>
      </c>
      <c r="J2989" s="161">
        <f>C2989+D2989</f>
        <v>304</v>
      </c>
      <c r="K2989" s="208">
        <f>E2989</f>
        <v>28</v>
      </c>
      <c r="L2989" s="187">
        <f>SUM(F2989:G2989)</f>
        <v>7</v>
      </c>
    </row>
    <row r="2990" spans="1:12" ht="11.25" customHeight="1" x14ac:dyDescent="0.4">
      <c r="A2990" s="359"/>
      <c r="B2990" s="290"/>
      <c r="C2990" s="15">
        <f>C2989/I2989*100</f>
        <v>48.830409356725148</v>
      </c>
      <c r="D2990" s="15">
        <f>D2989/I2989*100</f>
        <v>40.058479532163744</v>
      </c>
      <c r="E2990" s="15">
        <f>E2989/I2989*100</f>
        <v>8.1871345029239766</v>
      </c>
      <c r="F2990" s="15">
        <f>F2989/I2989*100</f>
        <v>0.8771929824561403</v>
      </c>
      <c r="G2990" s="15">
        <f>G2989/I2989*100</f>
        <v>1.1695906432748537</v>
      </c>
      <c r="H2990" s="59">
        <f>H2989/I2989*100</f>
        <v>0.8771929824561403</v>
      </c>
      <c r="I2990" s="138">
        <f t="shared" si="102"/>
        <v>100</v>
      </c>
      <c r="J2990" s="160">
        <f>J2989/I2989*100</f>
        <v>88.888888888888886</v>
      </c>
      <c r="K2990" s="207">
        <f>K2989/I2989*100</f>
        <v>8.1871345029239766</v>
      </c>
      <c r="L2990" s="186">
        <f>L2989/I2989*100</f>
        <v>2.0467836257309941</v>
      </c>
    </row>
    <row r="2991" spans="1:12" ht="11.25" customHeight="1" x14ac:dyDescent="0.4">
      <c r="A2991" s="359"/>
      <c r="B2991" s="291" t="s">
        <v>67</v>
      </c>
      <c r="C2991" s="13">
        <v>424</v>
      </c>
      <c r="D2991" s="13">
        <v>323</v>
      </c>
      <c r="E2991" s="13">
        <v>76</v>
      </c>
      <c r="F2991" s="13">
        <v>8</v>
      </c>
      <c r="G2991" s="13">
        <v>7</v>
      </c>
      <c r="H2991" s="13">
        <v>5</v>
      </c>
      <c r="I2991" s="139">
        <f t="shared" si="102"/>
        <v>843</v>
      </c>
      <c r="J2991" s="161">
        <f>C2991+D2991</f>
        <v>747</v>
      </c>
      <c r="K2991" s="208">
        <f>E2991</f>
        <v>76</v>
      </c>
      <c r="L2991" s="187">
        <f>SUM(F2991:G2991)</f>
        <v>15</v>
      </c>
    </row>
    <row r="2992" spans="1:12" ht="11.25" customHeight="1" x14ac:dyDescent="0.4">
      <c r="A2992" s="359"/>
      <c r="B2992" s="289"/>
      <c r="C2992" s="15">
        <f>C2991/I2991*100</f>
        <v>50.296559905100835</v>
      </c>
      <c r="D2992" s="15">
        <f>D2991/I2991*100</f>
        <v>38.31553973902728</v>
      </c>
      <c r="E2992" s="15">
        <f>E2991/I2991*100</f>
        <v>9.0154211150652426</v>
      </c>
      <c r="F2992" s="15">
        <f>F2991/I2991*100</f>
        <v>0.94899169632265723</v>
      </c>
      <c r="G2992" s="15">
        <f>G2991/I2991*100</f>
        <v>0.83036773428232491</v>
      </c>
      <c r="H2992" s="59">
        <f>H2991/I2991*100</f>
        <v>0.59311981020166071</v>
      </c>
      <c r="I2992" s="138">
        <f t="shared" si="102"/>
        <v>99.999999999999972</v>
      </c>
      <c r="J2992" s="160">
        <f>J2991/I2991*100</f>
        <v>88.612099644128122</v>
      </c>
      <c r="K2992" s="207">
        <f>K2991/I2991*100</f>
        <v>9.0154211150652426</v>
      </c>
      <c r="L2992" s="186">
        <f>L2991/I2991*100</f>
        <v>1.7793594306049825</v>
      </c>
    </row>
    <row r="2993" spans="1:12" ht="11.25" customHeight="1" x14ac:dyDescent="0.4">
      <c r="A2993" s="359"/>
      <c r="B2993" s="290" t="s">
        <v>69</v>
      </c>
      <c r="C2993" s="13">
        <v>163</v>
      </c>
      <c r="D2993" s="13">
        <v>97</v>
      </c>
      <c r="E2993" s="13">
        <v>23</v>
      </c>
      <c r="F2993" s="13">
        <v>5</v>
      </c>
      <c r="G2993" s="13">
        <v>2</v>
      </c>
      <c r="H2993" s="13">
        <v>3</v>
      </c>
      <c r="I2993" s="139">
        <f t="shared" si="102"/>
        <v>293</v>
      </c>
      <c r="J2993" s="161">
        <f>C2993+D2993</f>
        <v>260</v>
      </c>
      <c r="K2993" s="208">
        <f>E2993</f>
        <v>23</v>
      </c>
      <c r="L2993" s="187">
        <f>SUM(F2993:G2993)</f>
        <v>7</v>
      </c>
    </row>
    <row r="2994" spans="1:12" ht="11.25" customHeight="1" x14ac:dyDescent="0.4">
      <c r="A2994" s="359"/>
      <c r="B2994" s="290"/>
      <c r="C2994" s="15">
        <f>C2993/I2993*100</f>
        <v>55.631399317406135</v>
      </c>
      <c r="D2994" s="15">
        <f>D2993/I2993*100</f>
        <v>33.105802047781566</v>
      </c>
      <c r="E2994" s="15">
        <f>E2993/I2993*100</f>
        <v>7.8498293515358366</v>
      </c>
      <c r="F2994" s="15">
        <f>F2993/I2993*100</f>
        <v>1.7064846416382253</v>
      </c>
      <c r="G2994" s="15">
        <f>G2993/I2993*100</f>
        <v>0.68259385665529015</v>
      </c>
      <c r="H2994" s="59">
        <f>H2993/I2993*100</f>
        <v>1.0238907849829351</v>
      </c>
      <c r="I2994" s="138">
        <f t="shared" si="102"/>
        <v>99.999999999999986</v>
      </c>
      <c r="J2994" s="160">
        <f>J2993/I2993*100</f>
        <v>88.737201365187715</v>
      </c>
      <c r="K2994" s="207">
        <f>K2993/I2993*100</f>
        <v>7.8498293515358366</v>
      </c>
      <c r="L2994" s="186">
        <f>L2993/I2993*100</f>
        <v>2.3890784982935154</v>
      </c>
    </row>
    <row r="2995" spans="1:12" ht="11.25" customHeight="1" x14ac:dyDescent="0.4">
      <c r="A2995" s="359"/>
      <c r="B2995" s="291" t="s">
        <v>70</v>
      </c>
      <c r="C2995" s="13">
        <v>65</v>
      </c>
      <c r="D2995" s="13">
        <v>47</v>
      </c>
      <c r="E2995" s="13">
        <v>21</v>
      </c>
      <c r="F2995" s="13">
        <v>1</v>
      </c>
      <c r="G2995" s="13">
        <v>0</v>
      </c>
      <c r="H2995" s="13">
        <v>5</v>
      </c>
      <c r="I2995" s="139">
        <f t="shared" si="102"/>
        <v>139</v>
      </c>
      <c r="J2995" s="161">
        <f>C2995+D2995</f>
        <v>112</v>
      </c>
      <c r="K2995" s="208">
        <f>E2995</f>
        <v>21</v>
      </c>
      <c r="L2995" s="187">
        <f>SUM(F2995:G2995)</f>
        <v>1</v>
      </c>
    </row>
    <row r="2996" spans="1:12" ht="11.25" customHeight="1" x14ac:dyDescent="0.4">
      <c r="A2996" s="359"/>
      <c r="B2996" s="289"/>
      <c r="C2996" s="15">
        <f>C2995/I2995*100</f>
        <v>46.762589928057551</v>
      </c>
      <c r="D2996" s="15">
        <f>D2995/I2995*100</f>
        <v>33.812949640287769</v>
      </c>
      <c r="E2996" s="15">
        <f>E2995/I2995*100</f>
        <v>15.107913669064748</v>
      </c>
      <c r="F2996" s="15">
        <f>F2995/I2995*100</f>
        <v>0.71942446043165476</v>
      </c>
      <c r="G2996" s="15">
        <f>G2995/I2995*100</f>
        <v>0</v>
      </c>
      <c r="H2996" s="59">
        <f>H2995/I2995*100</f>
        <v>3.5971223021582732</v>
      </c>
      <c r="I2996" s="138">
        <f t="shared" si="102"/>
        <v>99.999999999999986</v>
      </c>
      <c r="J2996" s="160">
        <f>J2995/I2995*100</f>
        <v>80.57553956834532</v>
      </c>
      <c r="K2996" s="207">
        <f>K2995/I2995*100</f>
        <v>15.107913669064748</v>
      </c>
      <c r="L2996" s="186">
        <f>L2995/I2995*100</f>
        <v>0.71942446043165476</v>
      </c>
    </row>
    <row r="2997" spans="1:12" ht="11.25" customHeight="1" x14ac:dyDescent="0.4">
      <c r="A2997" s="359"/>
      <c r="B2997" s="290" t="s">
        <v>53</v>
      </c>
      <c r="C2997" s="13">
        <v>2</v>
      </c>
      <c r="D2997" s="13">
        <v>1</v>
      </c>
      <c r="E2997" s="13">
        <v>2</v>
      </c>
      <c r="F2997" s="13">
        <v>0</v>
      </c>
      <c r="G2997" s="13">
        <v>0</v>
      </c>
      <c r="H2997" s="13">
        <v>2</v>
      </c>
      <c r="I2997" s="139">
        <f t="shared" si="102"/>
        <v>7</v>
      </c>
      <c r="J2997" s="163">
        <f>C2997+D2997</f>
        <v>3</v>
      </c>
      <c r="K2997" s="208">
        <f>E2997</f>
        <v>2</v>
      </c>
      <c r="L2997" s="187">
        <f>SUM(F2997:G2997)</f>
        <v>0</v>
      </c>
    </row>
    <row r="2998" spans="1:12" ht="11.25" customHeight="1" x14ac:dyDescent="0.4">
      <c r="A2998" s="360"/>
      <c r="B2998" s="293"/>
      <c r="C2998" s="17">
        <f>C2997/I2997*100</f>
        <v>28.571428571428569</v>
      </c>
      <c r="D2998" s="17">
        <f>D2997/I2997*100</f>
        <v>14.285714285714285</v>
      </c>
      <c r="E2998" s="17">
        <f>E2997/I2997*100</f>
        <v>28.571428571428569</v>
      </c>
      <c r="F2998" s="17">
        <f>F2997/I2997*100</f>
        <v>0</v>
      </c>
      <c r="G2998" s="17">
        <f>G2997/I2997*100</f>
        <v>0</v>
      </c>
      <c r="H2998" s="69">
        <f>H2997/I2997*100</f>
        <v>28.571428571428569</v>
      </c>
      <c r="I2998" s="137">
        <f t="shared" si="102"/>
        <v>99.999999999999986</v>
      </c>
      <c r="J2998" s="164">
        <f>J2997/I2997*100</f>
        <v>42.857142857142854</v>
      </c>
      <c r="K2998" s="209">
        <f>K2997/I2997*100</f>
        <v>28.571428571428569</v>
      </c>
      <c r="L2998" s="189">
        <f>L2997/I2997*100</f>
        <v>0</v>
      </c>
    </row>
    <row r="2999" spans="1:12" ht="11.25" customHeight="1" x14ac:dyDescent="0.4">
      <c r="A2999" s="2"/>
      <c r="B2999" s="6"/>
      <c r="C2999" s="20"/>
      <c r="D2999" s="20"/>
      <c r="E2999" s="20"/>
      <c r="F2999" s="20"/>
      <c r="G2999" s="20"/>
      <c r="H2999" s="20"/>
      <c r="I2999" s="29"/>
      <c r="J2999" s="29"/>
      <c r="K2999" s="29"/>
      <c r="L2999" s="29"/>
    </row>
    <row r="3000" spans="1:12" ht="11.25" customHeight="1" x14ac:dyDescent="0.4">
      <c r="A3000" s="2"/>
      <c r="B3000" s="6"/>
      <c r="C3000" s="54"/>
      <c r="D3000" s="54"/>
      <c r="E3000" s="54"/>
      <c r="F3000" s="54"/>
      <c r="G3000" s="54"/>
      <c r="H3000" s="110"/>
      <c r="I3000" s="110"/>
      <c r="J3000" s="110"/>
      <c r="K3000" s="110"/>
      <c r="L3000" s="110"/>
    </row>
    <row r="3001" spans="1:12" ht="18.75" customHeight="1" x14ac:dyDescent="0.4">
      <c r="A3001" s="2"/>
      <c r="B3001" s="6"/>
      <c r="C3001" s="54"/>
      <c r="D3001" s="54"/>
      <c r="E3001" s="54"/>
      <c r="F3001" s="54"/>
      <c r="G3001" s="54"/>
      <c r="H3001" s="110"/>
      <c r="I3001" s="110"/>
      <c r="J3001" s="110"/>
      <c r="K3001" s="110"/>
      <c r="L3001" s="110"/>
    </row>
    <row r="3002" spans="1:12" ht="30" customHeight="1" x14ac:dyDescent="0.4">
      <c r="A3002" s="266" t="s">
        <v>284</v>
      </c>
      <c r="B3002" s="266"/>
      <c r="C3002" s="266"/>
      <c r="D3002" s="266"/>
      <c r="E3002" s="266"/>
      <c r="F3002" s="266"/>
      <c r="G3002" s="266"/>
      <c r="H3002" s="266"/>
      <c r="I3002" s="266"/>
      <c r="J3002" s="266"/>
      <c r="K3002" s="266"/>
      <c r="L3002" s="266"/>
    </row>
    <row r="3003" spans="1:12" ht="11.25" customHeight="1" x14ac:dyDescent="0.15">
      <c r="A3003" s="258"/>
      <c r="B3003" s="259"/>
      <c r="C3003" s="9">
        <v>1</v>
      </c>
      <c r="D3003" s="9">
        <v>2</v>
      </c>
      <c r="E3003" s="9">
        <v>3</v>
      </c>
      <c r="F3003" s="9">
        <v>4</v>
      </c>
      <c r="G3003" s="9">
        <v>5</v>
      </c>
      <c r="H3003" s="280" t="s">
        <v>21</v>
      </c>
      <c r="I3003" s="282" t="s">
        <v>11</v>
      </c>
      <c r="J3003" s="156" t="s">
        <v>44</v>
      </c>
      <c r="K3003" s="9">
        <v>3</v>
      </c>
      <c r="L3003" s="182" t="s">
        <v>38</v>
      </c>
    </row>
    <row r="3004" spans="1:12" ht="100.5" customHeight="1" x14ac:dyDescent="0.15">
      <c r="A3004" s="260" t="s">
        <v>12</v>
      </c>
      <c r="B3004" s="261"/>
      <c r="C3004" s="10" t="s">
        <v>96</v>
      </c>
      <c r="D3004" s="10" t="s">
        <v>203</v>
      </c>
      <c r="E3004" s="10" t="s">
        <v>62</v>
      </c>
      <c r="F3004" s="10" t="s">
        <v>108</v>
      </c>
      <c r="G3004" s="10" t="s">
        <v>99</v>
      </c>
      <c r="H3004" s="281"/>
      <c r="I3004" s="332"/>
      <c r="J3004" s="190" t="s">
        <v>96</v>
      </c>
      <c r="K3004" s="10" t="s">
        <v>62</v>
      </c>
      <c r="L3004" s="229" t="s">
        <v>99</v>
      </c>
    </row>
    <row r="3005" spans="1:12" ht="11.25" customHeight="1" x14ac:dyDescent="0.4">
      <c r="A3005" s="306" t="s">
        <v>10</v>
      </c>
      <c r="B3005" s="307"/>
      <c r="C3005" s="11">
        <f t="shared" ref="C3005:H3005" si="103">C3007+C3009+C3011+C3013</f>
        <v>861</v>
      </c>
      <c r="D3005" s="11">
        <f t="shared" si="103"/>
        <v>699</v>
      </c>
      <c r="E3005" s="11">
        <f t="shared" si="103"/>
        <v>248</v>
      </c>
      <c r="F3005" s="11">
        <f t="shared" si="103"/>
        <v>30</v>
      </c>
      <c r="G3005" s="11">
        <f t="shared" si="103"/>
        <v>19</v>
      </c>
      <c r="H3005" s="11">
        <f t="shared" si="103"/>
        <v>26</v>
      </c>
      <c r="I3005" s="154">
        <f t="shared" ref="I3005:I3068" si="104">SUM(C3005:H3005)</f>
        <v>1883</v>
      </c>
      <c r="J3005" s="37">
        <f>C3005+D3005</f>
        <v>1560</v>
      </c>
      <c r="K3005" s="11">
        <f>E3005</f>
        <v>248</v>
      </c>
      <c r="L3005" s="230">
        <f>SUM(F3005:G3005)</f>
        <v>49</v>
      </c>
    </row>
    <row r="3006" spans="1:12" ht="11.25" customHeight="1" x14ac:dyDescent="0.4">
      <c r="A3006" s="286"/>
      <c r="B3006" s="287"/>
      <c r="C3006" s="12">
        <f>C3005/I3005*100</f>
        <v>45.724907063197023</v>
      </c>
      <c r="D3006" s="12">
        <f>D3005/I3005*100</f>
        <v>37.121614445034517</v>
      </c>
      <c r="E3006" s="12">
        <f>E3005/I3005*100</f>
        <v>13.170472650026554</v>
      </c>
      <c r="F3006" s="12">
        <f>F3005/I3005*100</f>
        <v>1.5932023366967605</v>
      </c>
      <c r="G3006" s="12">
        <f>G3005/I3005*100</f>
        <v>1.0090281465746149</v>
      </c>
      <c r="H3006" s="64">
        <f>H3005/I3005*100</f>
        <v>1.3807753584705258</v>
      </c>
      <c r="I3006" s="137">
        <f t="shared" si="104"/>
        <v>100.00000000000001</v>
      </c>
      <c r="J3006" s="159">
        <f>J3005/I3005*100</f>
        <v>82.846521508231547</v>
      </c>
      <c r="K3006" s="206">
        <f>K3005/I3005*100</f>
        <v>13.170472650026554</v>
      </c>
      <c r="L3006" s="185">
        <f>L3005/I3005*100</f>
        <v>2.6022304832713754</v>
      </c>
    </row>
    <row r="3007" spans="1:12" ht="11.25" customHeight="1" x14ac:dyDescent="0.4">
      <c r="A3007" s="358" t="s">
        <v>22</v>
      </c>
      <c r="B3007" s="288" t="s">
        <v>23</v>
      </c>
      <c r="C3007" s="13">
        <v>634</v>
      </c>
      <c r="D3007" s="13">
        <v>503</v>
      </c>
      <c r="E3007" s="13">
        <v>160</v>
      </c>
      <c r="F3007" s="13">
        <v>19</v>
      </c>
      <c r="G3007" s="13">
        <v>15</v>
      </c>
      <c r="H3007" s="13">
        <v>14</v>
      </c>
      <c r="I3007" s="136">
        <f t="shared" si="104"/>
        <v>1345</v>
      </c>
      <c r="J3007" s="158">
        <f>C3007+D3007</f>
        <v>1137</v>
      </c>
      <c r="K3007" s="22">
        <f>E3007</f>
        <v>160</v>
      </c>
      <c r="L3007" s="184">
        <f>SUM(F3007:G3007)</f>
        <v>34</v>
      </c>
    </row>
    <row r="3008" spans="1:12" ht="11.25" customHeight="1" x14ac:dyDescent="0.4">
      <c r="A3008" s="359"/>
      <c r="B3008" s="289"/>
      <c r="C3008" s="14">
        <f>C3007/I3007*100</f>
        <v>47.137546468401489</v>
      </c>
      <c r="D3008" s="16">
        <f>D3007/I3007*100</f>
        <v>37.397769516728623</v>
      </c>
      <c r="E3008" s="16">
        <f>E3007/I3007*100</f>
        <v>11.895910780669144</v>
      </c>
      <c r="F3008" s="16">
        <f>F3007/I3007*100</f>
        <v>1.4126394052044611</v>
      </c>
      <c r="G3008" s="16">
        <f>G3007/I3007*100</f>
        <v>1.1152416356877324</v>
      </c>
      <c r="H3008" s="65">
        <f>H3007/I3007*100</f>
        <v>1.0408921933085502</v>
      </c>
      <c r="I3008" s="138">
        <f t="shared" si="104"/>
        <v>100</v>
      </c>
      <c r="J3008" s="160">
        <f>J3007/I3007*100</f>
        <v>84.535315985130111</v>
      </c>
      <c r="K3008" s="207">
        <f>K3007/I3007*100</f>
        <v>11.895910780669144</v>
      </c>
      <c r="L3008" s="186">
        <f>L3007/I3007*100</f>
        <v>2.5278810408921935</v>
      </c>
    </row>
    <row r="3009" spans="1:12" ht="11.25" customHeight="1" x14ac:dyDescent="0.4">
      <c r="A3009" s="359"/>
      <c r="B3009" s="290" t="s">
        <v>25</v>
      </c>
      <c r="C3009" s="13">
        <v>142</v>
      </c>
      <c r="D3009" s="13">
        <v>118</v>
      </c>
      <c r="E3009" s="13">
        <v>59</v>
      </c>
      <c r="F3009" s="13">
        <v>9</v>
      </c>
      <c r="G3009" s="13">
        <v>2</v>
      </c>
      <c r="H3009" s="13">
        <v>6</v>
      </c>
      <c r="I3009" s="139">
        <f t="shared" si="104"/>
        <v>336</v>
      </c>
      <c r="J3009" s="161">
        <f>C3009+D3009</f>
        <v>260</v>
      </c>
      <c r="K3009" s="208">
        <f>E3009</f>
        <v>59</v>
      </c>
      <c r="L3009" s="187">
        <f>SUM(F3009:G3009)</f>
        <v>11</v>
      </c>
    </row>
    <row r="3010" spans="1:12" ht="11.25" customHeight="1" x14ac:dyDescent="0.4">
      <c r="A3010" s="359"/>
      <c r="B3010" s="290"/>
      <c r="C3010" s="15">
        <f>C3009/I3009*100</f>
        <v>42.261904761904759</v>
      </c>
      <c r="D3010" s="15">
        <f>D3009/I3009*100</f>
        <v>35.119047619047613</v>
      </c>
      <c r="E3010" s="15">
        <f>E3009/I3009*100</f>
        <v>17.559523809523807</v>
      </c>
      <c r="F3010" s="15">
        <f>F3009/I3009*100</f>
        <v>2.6785714285714284</v>
      </c>
      <c r="G3010" s="15">
        <f>G3009/I3009*100</f>
        <v>0.59523809523809523</v>
      </c>
      <c r="H3010" s="59">
        <f>H3009/I3009*100</f>
        <v>1.7857142857142856</v>
      </c>
      <c r="I3010" s="138">
        <f t="shared" si="104"/>
        <v>100.00000000000001</v>
      </c>
      <c r="J3010" s="160">
        <f>J3009/I3009*100</f>
        <v>77.38095238095238</v>
      </c>
      <c r="K3010" s="207">
        <f>K3009/I3009*100</f>
        <v>17.559523809523807</v>
      </c>
      <c r="L3010" s="186">
        <f>L3009/I3009*100</f>
        <v>3.2738095238095242</v>
      </c>
    </row>
    <row r="3011" spans="1:12" ht="11.25" customHeight="1" x14ac:dyDescent="0.4">
      <c r="A3011" s="359"/>
      <c r="B3011" s="291" t="s">
        <v>14</v>
      </c>
      <c r="C3011" s="13">
        <v>52</v>
      </c>
      <c r="D3011" s="13">
        <v>52</v>
      </c>
      <c r="E3011" s="13">
        <v>25</v>
      </c>
      <c r="F3011" s="13">
        <v>0</v>
      </c>
      <c r="G3011" s="13">
        <v>1</v>
      </c>
      <c r="H3011" s="13">
        <v>5</v>
      </c>
      <c r="I3011" s="139">
        <f t="shared" si="104"/>
        <v>135</v>
      </c>
      <c r="J3011" s="161">
        <f>C3011+D3011</f>
        <v>104</v>
      </c>
      <c r="K3011" s="208">
        <f>E3011</f>
        <v>25</v>
      </c>
      <c r="L3011" s="187">
        <f>SUM(F3011:G3011)</f>
        <v>1</v>
      </c>
    </row>
    <row r="3012" spans="1:12" ht="11.25" customHeight="1" x14ac:dyDescent="0.4">
      <c r="A3012" s="359"/>
      <c r="B3012" s="289"/>
      <c r="C3012" s="16">
        <f>C3011/I3011*100</f>
        <v>38.518518518518519</v>
      </c>
      <c r="D3012" s="16">
        <f>D3011/I3011*100</f>
        <v>38.518518518518519</v>
      </c>
      <c r="E3012" s="16">
        <f>E3011/I3011*100</f>
        <v>18.518518518518519</v>
      </c>
      <c r="F3012" s="16">
        <f>F3011/I3011*100</f>
        <v>0</v>
      </c>
      <c r="G3012" s="16">
        <f>G3011/I3011*100</f>
        <v>0.74074074074074081</v>
      </c>
      <c r="H3012" s="65">
        <f>H3011/I3011*100</f>
        <v>3.7037037037037033</v>
      </c>
      <c r="I3012" s="138">
        <f t="shared" si="104"/>
        <v>100.00000000000001</v>
      </c>
      <c r="J3012" s="160">
        <f>J3011/I3011*100</f>
        <v>77.037037037037038</v>
      </c>
      <c r="K3012" s="207">
        <f>K3011/I3011*100</f>
        <v>18.518518518518519</v>
      </c>
      <c r="L3012" s="186">
        <f>L3011/I3011*100</f>
        <v>0.74074074074074081</v>
      </c>
    </row>
    <row r="3013" spans="1:12" ht="11.25" customHeight="1" x14ac:dyDescent="0.4">
      <c r="A3013" s="359"/>
      <c r="B3013" s="290" t="s">
        <v>16</v>
      </c>
      <c r="C3013" s="13">
        <v>33</v>
      </c>
      <c r="D3013" s="13">
        <v>26</v>
      </c>
      <c r="E3013" s="13">
        <v>4</v>
      </c>
      <c r="F3013" s="13">
        <v>2</v>
      </c>
      <c r="G3013" s="13">
        <v>1</v>
      </c>
      <c r="H3013" s="13">
        <v>1</v>
      </c>
      <c r="I3013" s="139">
        <f t="shared" si="104"/>
        <v>67</v>
      </c>
      <c r="J3013" s="161">
        <f>C3013+D3013</f>
        <v>59</v>
      </c>
      <c r="K3013" s="208">
        <f>E3013</f>
        <v>4</v>
      </c>
      <c r="L3013" s="187">
        <f>SUM(F3013:G3013)</f>
        <v>3</v>
      </c>
    </row>
    <row r="3014" spans="1:12" ht="11.25" customHeight="1" x14ac:dyDescent="0.4">
      <c r="A3014" s="359"/>
      <c r="B3014" s="290"/>
      <c r="C3014" s="17">
        <f>C3013/I3013*100</f>
        <v>49.253731343283583</v>
      </c>
      <c r="D3014" s="17">
        <f>D3013/I3013*100</f>
        <v>38.805970149253731</v>
      </c>
      <c r="E3014" s="17">
        <f>E3013/I3013*100</f>
        <v>5.9701492537313428</v>
      </c>
      <c r="F3014" s="17">
        <f>F3013/I3013*100</f>
        <v>2.9850746268656714</v>
      </c>
      <c r="G3014" s="17">
        <f>G3013/I3013*100</f>
        <v>1.4925373134328357</v>
      </c>
      <c r="H3014" s="69">
        <f>H3013/I3013*100</f>
        <v>1.4925373134328357</v>
      </c>
      <c r="I3014" s="137">
        <f t="shared" si="104"/>
        <v>100</v>
      </c>
      <c r="J3014" s="160">
        <f>J3013/I3013*100</f>
        <v>88.059701492537314</v>
      </c>
      <c r="K3014" s="207">
        <f>K3013/I3013*100</f>
        <v>5.9701492537313428</v>
      </c>
      <c r="L3014" s="186">
        <f>L3013/I3013*100</f>
        <v>4.4776119402985071</v>
      </c>
    </row>
    <row r="3015" spans="1:12" ht="11.25" customHeight="1" x14ac:dyDescent="0.4">
      <c r="A3015" s="358" t="s">
        <v>30</v>
      </c>
      <c r="B3015" s="288" t="s">
        <v>31</v>
      </c>
      <c r="C3015" s="13">
        <v>372</v>
      </c>
      <c r="D3015" s="13">
        <v>300</v>
      </c>
      <c r="E3015" s="13">
        <v>111</v>
      </c>
      <c r="F3015" s="13">
        <v>11</v>
      </c>
      <c r="G3015" s="13">
        <v>10</v>
      </c>
      <c r="H3015" s="13">
        <v>9</v>
      </c>
      <c r="I3015" s="136">
        <f t="shared" si="104"/>
        <v>813</v>
      </c>
      <c r="J3015" s="158">
        <f>C3015+D3015</f>
        <v>672</v>
      </c>
      <c r="K3015" s="22">
        <f>E3015</f>
        <v>111</v>
      </c>
      <c r="L3015" s="184">
        <f>SUM(F3015:G3015)</f>
        <v>21</v>
      </c>
    </row>
    <row r="3016" spans="1:12" ht="11.25" customHeight="1" x14ac:dyDescent="0.4">
      <c r="A3016" s="359"/>
      <c r="B3016" s="290"/>
      <c r="C3016" s="14">
        <f>C3015/I3015*100</f>
        <v>45.756457564575648</v>
      </c>
      <c r="D3016" s="16">
        <f>D3015/I3015*100</f>
        <v>36.900369003690038</v>
      </c>
      <c r="E3016" s="16">
        <f>E3015/I3015*100</f>
        <v>13.653136531365314</v>
      </c>
      <c r="F3016" s="16">
        <f>F3015/I3015*100</f>
        <v>1.3530135301353015</v>
      </c>
      <c r="G3016" s="16">
        <f>G3015/I3015*100</f>
        <v>1.2300123001230012</v>
      </c>
      <c r="H3016" s="65">
        <f>H3015/I3015*100</f>
        <v>1.107011070110701</v>
      </c>
      <c r="I3016" s="138">
        <f t="shared" si="104"/>
        <v>100.00000000000001</v>
      </c>
      <c r="J3016" s="160">
        <f>J3015/I3015*100</f>
        <v>82.656826568265686</v>
      </c>
      <c r="K3016" s="207">
        <f>K3015/I3015*100</f>
        <v>13.653136531365314</v>
      </c>
      <c r="L3016" s="186">
        <f>L3015/I3015*100</f>
        <v>2.5830258302583027</v>
      </c>
    </row>
    <row r="3017" spans="1:12" ht="11.25" customHeight="1" x14ac:dyDescent="0.4">
      <c r="A3017" s="359"/>
      <c r="B3017" s="291" t="s">
        <v>32</v>
      </c>
      <c r="C3017" s="13">
        <v>478</v>
      </c>
      <c r="D3017" s="13">
        <v>391</v>
      </c>
      <c r="E3017" s="13">
        <v>133</v>
      </c>
      <c r="F3017" s="13">
        <v>19</v>
      </c>
      <c r="G3017" s="13">
        <v>8</v>
      </c>
      <c r="H3017" s="13">
        <v>16</v>
      </c>
      <c r="I3017" s="139">
        <f t="shared" si="104"/>
        <v>1045</v>
      </c>
      <c r="J3017" s="161">
        <f>C3017+D3017</f>
        <v>869</v>
      </c>
      <c r="K3017" s="208">
        <f>E3017</f>
        <v>133</v>
      </c>
      <c r="L3017" s="187">
        <f>SUM(F3017:G3017)</f>
        <v>27</v>
      </c>
    </row>
    <row r="3018" spans="1:12" ht="11.25" customHeight="1" x14ac:dyDescent="0.4">
      <c r="A3018" s="359"/>
      <c r="B3018" s="289"/>
      <c r="C3018" s="15">
        <f>C3017/I3017*100</f>
        <v>45.741626794258373</v>
      </c>
      <c r="D3018" s="15">
        <f>D3017/I3017*100</f>
        <v>37.41626794258373</v>
      </c>
      <c r="E3018" s="15">
        <f>E3017/I3017*100</f>
        <v>12.727272727272727</v>
      </c>
      <c r="F3018" s="15">
        <f>F3017/I3017*100</f>
        <v>1.8181818181818181</v>
      </c>
      <c r="G3018" s="15">
        <f>G3017/I3017*100</f>
        <v>0.76555023923444976</v>
      </c>
      <c r="H3018" s="59">
        <f>H3017/I3017*100</f>
        <v>1.5311004784688995</v>
      </c>
      <c r="I3018" s="138">
        <f t="shared" si="104"/>
        <v>99.999999999999986</v>
      </c>
      <c r="J3018" s="160">
        <f>J3017/I3017*100</f>
        <v>83.15789473684211</v>
      </c>
      <c r="K3018" s="207">
        <f>K3017/I3017*100</f>
        <v>12.727272727272727</v>
      </c>
      <c r="L3018" s="186">
        <f>L3017/I3017*100</f>
        <v>2.5837320574162681</v>
      </c>
    </row>
    <row r="3019" spans="1:12" ht="11.25" customHeight="1" x14ac:dyDescent="0.4">
      <c r="A3019" s="359"/>
      <c r="B3019" s="292" t="s">
        <v>36</v>
      </c>
      <c r="C3019" s="13">
        <v>1</v>
      </c>
      <c r="D3019" s="13">
        <v>0</v>
      </c>
      <c r="E3019" s="13">
        <v>0</v>
      </c>
      <c r="F3019" s="13">
        <v>0</v>
      </c>
      <c r="G3019" s="13">
        <v>0</v>
      </c>
      <c r="H3019" s="13">
        <v>1</v>
      </c>
      <c r="I3019" s="139">
        <f t="shared" si="104"/>
        <v>2</v>
      </c>
      <c r="J3019" s="161">
        <f>C3019+D3019</f>
        <v>1</v>
      </c>
      <c r="K3019" s="208">
        <f>E3019</f>
        <v>0</v>
      </c>
      <c r="L3019" s="187">
        <f>SUM(F3019:G3019)</f>
        <v>0</v>
      </c>
    </row>
    <row r="3020" spans="1:12" ht="11.25" customHeight="1" x14ac:dyDescent="0.4">
      <c r="A3020" s="359"/>
      <c r="B3020" s="292"/>
      <c r="C3020" s="15">
        <f>C3019/I3019*100</f>
        <v>50</v>
      </c>
      <c r="D3020" s="15">
        <f>D3019/I3019*100</f>
        <v>0</v>
      </c>
      <c r="E3020" s="15">
        <f>E3019/I3019*100</f>
        <v>0</v>
      </c>
      <c r="F3020" s="15">
        <f>F3019/I3019*100</f>
        <v>0</v>
      </c>
      <c r="G3020" s="15">
        <f>G3019/I3019*100</f>
        <v>0</v>
      </c>
      <c r="H3020" s="59">
        <f>H3019/I3019*100</f>
        <v>50</v>
      </c>
      <c r="I3020" s="138">
        <f t="shared" si="104"/>
        <v>100</v>
      </c>
      <c r="J3020" s="160">
        <f>J3019/I3019*100</f>
        <v>50</v>
      </c>
      <c r="K3020" s="207">
        <f>K3019/I3019*100</f>
        <v>0</v>
      </c>
      <c r="L3020" s="186">
        <f>L3019/I3019*100</f>
        <v>0</v>
      </c>
    </row>
    <row r="3021" spans="1:12" ht="11.25" customHeight="1" x14ac:dyDescent="0.4">
      <c r="A3021" s="359"/>
      <c r="B3021" s="292" t="s">
        <v>105</v>
      </c>
      <c r="C3021" s="13">
        <v>9</v>
      </c>
      <c r="D3021" s="13">
        <v>7</v>
      </c>
      <c r="E3021" s="13">
        <v>4</v>
      </c>
      <c r="F3021" s="13">
        <v>0</v>
      </c>
      <c r="G3021" s="13">
        <v>1</v>
      </c>
      <c r="H3021" s="13">
        <v>0</v>
      </c>
      <c r="I3021" s="139">
        <f t="shared" si="104"/>
        <v>21</v>
      </c>
      <c r="J3021" s="161">
        <f>C3021+D3021</f>
        <v>16</v>
      </c>
      <c r="K3021" s="208">
        <f>E3021</f>
        <v>4</v>
      </c>
      <c r="L3021" s="187">
        <f>SUM(F3021:G3021)</f>
        <v>1</v>
      </c>
    </row>
    <row r="3022" spans="1:12" ht="11.25" customHeight="1" x14ac:dyDescent="0.4">
      <c r="A3022" s="359"/>
      <c r="B3022" s="292"/>
      <c r="C3022" s="15">
        <f>C3021/I3021*100</f>
        <v>42.857142857142854</v>
      </c>
      <c r="D3022" s="15">
        <f>D3021/I3021*100</f>
        <v>33.333333333333329</v>
      </c>
      <c r="E3022" s="15">
        <f>E3021/I3021*100</f>
        <v>19.047619047619047</v>
      </c>
      <c r="F3022" s="15">
        <f>F3021/I3021*100</f>
        <v>0</v>
      </c>
      <c r="G3022" s="15">
        <f>G3021/I3021*100</f>
        <v>4.7619047619047619</v>
      </c>
      <c r="H3022" s="59">
        <f>H3021/I3021*100</f>
        <v>0</v>
      </c>
      <c r="I3022" s="138">
        <f t="shared" si="104"/>
        <v>99.999999999999986</v>
      </c>
      <c r="J3022" s="160">
        <f>J3021/I3021*100</f>
        <v>76.19047619047619</v>
      </c>
      <c r="K3022" s="207">
        <f>K3021/I3021*100</f>
        <v>19.047619047619047</v>
      </c>
      <c r="L3022" s="186">
        <f>L3021/I3021*100</f>
        <v>4.7619047619047619</v>
      </c>
    </row>
    <row r="3023" spans="1:12" ht="11.25" customHeight="1" x14ac:dyDescent="0.4">
      <c r="A3023" s="359"/>
      <c r="B3023" s="290" t="s">
        <v>53</v>
      </c>
      <c r="C3023" s="13">
        <v>1</v>
      </c>
      <c r="D3023" s="13">
        <v>1</v>
      </c>
      <c r="E3023" s="13">
        <v>0</v>
      </c>
      <c r="F3023" s="13">
        <v>0</v>
      </c>
      <c r="G3023" s="13">
        <v>0</v>
      </c>
      <c r="H3023" s="13">
        <v>0</v>
      </c>
      <c r="I3023" s="139">
        <f t="shared" si="104"/>
        <v>2</v>
      </c>
      <c r="J3023" s="161">
        <f>C3023+D3023</f>
        <v>2</v>
      </c>
      <c r="K3023" s="208">
        <f>E3023</f>
        <v>0</v>
      </c>
      <c r="L3023" s="187">
        <f>SUM(F3023:G3023)</f>
        <v>0</v>
      </c>
    </row>
    <row r="3024" spans="1:12" ht="11.25" customHeight="1" x14ac:dyDescent="0.4">
      <c r="A3024" s="360"/>
      <c r="B3024" s="293"/>
      <c r="C3024" s="19">
        <f>C3023/I3023*100</f>
        <v>50</v>
      </c>
      <c r="D3024" s="19">
        <f>D3023/I3023*100</f>
        <v>50</v>
      </c>
      <c r="E3024" s="19">
        <f>E3023/I3023*100</f>
        <v>0</v>
      </c>
      <c r="F3024" s="19">
        <f>F3023/I3023*100</f>
        <v>0</v>
      </c>
      <c r="G3024" s="19">
        <f>G3023/I3023*100</f>
        <v>0</v>
      </c>
      <c r="H3024" s="76">
        <f>H3023/I3023*100</f>
        <v>0</v>
      </c>
      <c r="I3024" s="137">
        <f t="shared" si="104"/>
        <v>100</v>
      </c>
      <c r="J3024" s="159">
        <f>J3023/I3023*100</f>
        <v>100</v>
      </c>
      <c r="K3024" s="206">
        <f>K3023/I3023*100</f>
        <v>0</v>
      </c>
      <c r="L3024" s="185">
        <f>L3023/I3023*100</f>
        <v>0</v>
      </c>
    </row>
    <row r="3025" spans="1:12" ht="11.25" customHeight="1" x14ac:dyDescent="0.4">
      <c r="A3025" s="358" t="s">
        <v>40</v>
      </c>
      <c r="B3025" s="288" t="s">
        <v>41</v>
      </c>
      <c r="C3025" s="13">
        <v>35</v>
      </c>
      <c r="D3025" s="13">
        <v>20</v>
      </c>
      <c r="E3025" s="13">
        <v>12</v>
      </c>
      <c r="F3025" s="13">
        <v>1</v>
      </c>
      <c r="G3025" s="13">
        <v>0</v>
      </c>
      <c r="H3025" s="13">
        <v>1</v>
      </c>
      <c r="I3025" s="136">
        <f t="shared" si="104"/>
        <v>69</v>
      </c>
      <c r="J3025" s="158">
        <f>C3025+D3025</f>
        <v>55</v>
      </c>
      <c r="K3025" s="22">
        <f>E3025</f>
        <v>12</v>
      </c>
      <c r="L3025" s="184">
        <f>SUM(F3025:G3025)</f>
        <v>1</v>
      </c>
    </row>
    <row r="3026" spans="1:12" ht="11.25" customHeight="1" x14ac:dyDescent="0.4">
      <c r="A3026" s="359"/>
      <c r="B3026" s="289"/>
      <c r="C3026" s="14">
        <f>C3025/I3025*100</f>
        <v>50.724637681159422</v>
      </c>
      <c r="D3026" s="16">
        <f>D3025/I3025*100</f>
        <v>28.985507246376812</v>
      </c>
      <c r="E3026" s="16">
        <f>E3025/I3025*100</f>
        <v>17.391304347826086</v>
      </c>
      <c r="F3026" s="16">
        <f>F3025/I3025*100</f>
        <v>1.4492753623188406</v>
      </c>
      <c r="G3026" s="16">
        <f>G3025/I3025*100</f>
        <v>0</v>
      </c>
      <c r="H3026" s="65">
        <f>H3025/I3025*100</f>
        <v>1.4492753623188406</v>
      </c>
      <c r="I3026" s="138">
        <f t="shared" si="104"/>
        <v>100</v>
      </c>
      <c r="J3026" s="160">
        <f>J3025/I3025*100</f>
        <v>79.710144927536234</v>
      </c>
      <c r="K3026" s="207">
        <f>K3025/I3025*100</f>
        <v>17.391304347826086</v>
      </c>
      <c r="L3026" s="186">
        <f>L3025/I3025*100</f>
        <v>1.4492753623188406</v>
      </c>
    </row>
    <row r="3027" spans="1:12" ht="11.25" customHeight="1" x14ac:dyDescent="0.4">
      <c r="A3027" s="359"/>
      <c r="B3027" s="290" t="s">
        <v>42</v>
      </c>
      <c r="C3027" s="13">
        <v>66</v>
      </c>
      <c r="D3027" s="13">
        <v>35</v>
      </c>
      <c r="E3027" s="13">
        <v>18</v>
      </c>
      <c r="F3027" s="13">
        <v>1</v>
      </c>
      <c r="G3027" s="13">
        <v>2</v>
      </c>
      <c r="H3027" s="13">
        <v>0</v>
      </c>
      <c r="I3027" s="139">
        <f t="shared" si="104"/>
        <v>122</v>
      </c>
      <c r="J3027" s="161">
        <f>C3027+D3027</f>
        <v>101</v>
      </c>
      <c r="K3027" s="208">
        <f>E3027</f>
        <v>18</v>
      </c>
      <c r="L3027" s="187">
        <f>SUM(F3027:G3027)</f>
        <v>3</v>
      </c>
    </row>
    <row r="3028" spans="1:12" ht="11.25" customHeight="1" x14ac:dyDescent="0.4">
      <c r="A3028" s="359"/>
      <c r="B3028" s="290"/>
      <c r="C3028" s="15">
        <f>C3027/I3027*100</f>
        <v>54.098360655737707</v>
      </c>
      <c r="D3028" s="15">
        <f>D3027/I3027*100</f>
        <v>28.688524590163933</v>
      </c>
      <c r="E3028" s="15">
        <f>E3027/I3027*100</f>
        <v>14.754098360655737</v>
      </c>
      <c r="F3028" s="15">
        <f>F3027/I3027*100</f>
        <v>0.81967213114754101</v>
      </c>
      <c r="G3028" s="15">
        <f>G3027/I3027*100</f>
        <v>1.639344262295082</v>
      </c>
      <c r="H3028" s="59">
        <f>H3027/I3027*100</f>
        <v>0</v>
      </c>
      <c r="I3028" s="138">
        <f t="shared" si="104"/>
        <v>100</v>
      </c>
      <c r="J3028" s="160">
        <f>J3027/I3027*100</f>
        <v>82.786885245901644</v>
      </c>
      <c r="K3028" s="207">
        <f>K3027/I3027*100</f>
        <v>14.754098360655737</v>
      </c>
      <c r="L3028" s="186">
        <f>L3027/I3027*100</f>
        <v>2.459016393442623</v>
      </c>
    </row>
    <row r="3029" spans="1:12" ht="11.25" customHeight="1" x14ac:dyDescent="0.4">
      <c r="A3029" s="359"/>
      <c r="B3029" s="291" t="s">
        <v>43</v>
      </c>
      <c r="C3029" s="13">
        <v>79</v>
      </c>
      <c r="D3029" s="13">
        <v>81</v>
      </c>
      <c r="E3029" s="13">
        <v>29</v>
      </c>
      <c r="F3029" s="13">
        <v>3</v>
      </c>
      <c r="G3029" s="13">
        <v>5</v>
      </c>
      <c r="H3029" s="13">
        <v>2</v>
      </c>
      <c r="I3029" s="139">
        <f t="shared" si="104"/>
        <v>199</v>
      </c>
      <c r="J3029" s="161">
        <f>C3029+D3029</f>
        <v>160</v>
      </c>
      <c r="K3029" s="208">
        <f>E3029</f>
        <v>29</v>
      </c>
      <c r="L3029" s="187">
        <f>SUM(F3029:G3029)</f>
        <v>8</v>
      </c>
    </row>
    <row r="3030" spans="1:12" ht="11.25" customHeight="1" x14ac:dyDescent="0.4">
      <c r="A3030" s="359"/>
      <c r="B3030" s="289"/>
      <c r="C3030" s="15">
        <f>C3029/I3029*100</f>
        <v>39.698492462311556</v>
      </c>
      <c r="D3030" s="15">
        <f>D3029/I3029*100</f>
        <v>40.7035175879397</v>
      </c>
      <c r="E3030" s="15">
        <f>E3029/I3029*100</f>
        <v>14.572864321608039</v>
      </c>
      <c r="F3030" s="15">
        <f>F3029/I3029*100</f>
        <v>1.5075376884422109</v>
      </c>
      <c r="G3030" s="15">
        <f>G3029/I3029*100</f>
        <v>2.512562814070352</v>
      </c>
      <c r="H3030" s="59">
        <f>H3029/I3029*100</f>
        <v>1.0050251256281406</v>
      </c>
      <c r="I3030" s="138">
        <f t="shared" si="104"/>
        <v>99.999999999999986</v>
      </c>
      <c r="J3030" s="160">
        <f>J3029/I3029*100</f>
        <v>80.402010050251263</v>
      </c>
      <c r="K3030" s="207">
        <f>K3029/I3029*100</f>
        <v>14.572864321608039</v>
      </c>
      <c r="L3030" s="186">
        <f>L3029/I3029*100</f>
        <v>4.0201005025125625</v>
      </c>
    </row>
    <row r="3031" spans="1:12" ht="11.25" customHeight="1" x14ac:dyDescent="0.4">
      <c r="A3031" s="359"/>
      <c r="B3031" s="290" t="s">
        <v>46</v>
      </c>
      <c r="C3031" s="13">
        <v>131</v>
      </c>
      <c r="D3031" s="13">
        <v>104</v>
      </c>
      <c r="E3031" s="13">
        <v>48</v>
      </c>
      <c r="F3031" s="13">
        <v>5</v>
      </c>
      <c r="G3031" s="13">
        <v>1</v>
      </c>
      <c r="H3031" s="13">
        <v>0</v>
      </c>
      <c r="I3031" s="139">
        <f t="shared" si="104"/>
        <v>289</v>
      </c>
      <c r="J3031" s="161">
        <f>C3031+D3031</f>
        <v>235</v>
      </c>
      <c r="K3031" s="208">
        <f>E3031</f>
        <v>48</v>
      </c>
      <c r="L3031" s="187">
        <f>SUM(F3031:G3031)</f>
        <v>6</v>
      </c>
    </row>
    <row r="3032" spans="1:12" ht="11.25" customHeight="1" x14ac:dyDescent="0.4">
      <c r="A3032" s="359"/>
      <c r="B3032" s="290"/>
      <c r="C3032" s="15">
        <f>C3031/I3031*100</f>
        <v>45.32871972318339</v>
      </c>
      <c r="D3032" s="15">
        <f>D3031/I3031*100</f>
        <v>35.986159169550177</v>
      </c>
      <c r="E3032" s="15">
        <f>E3031/I3031*100</f>
        <v>16.608996539792386</v>
      </c>
      <c r="F3032" s="15">
        <f>F3031/I3031*100</f>
        <v>1.7301038062283738</v>
      </c>
      <c r="G3032" s="15">
        <f>G3031/I3031*100</f>
        <v>0.34602076124567477</v>
      </c>
      <c r="H3032" s="59">
        <f>H3031/I3031*100</f>
        <v>0</v>
      </c>
      <c r="I3032" s="138">
        <f t="shared" si="104"/>
        <v>99.999999999999986</v>
      </c>
      <c r="J3032" s="160">
        <f>J3031/I3031*100</f>
        <v>81.31487889273356</v>
      </c>
      <c r="K3032" s="207">
        <f>K3031/I3031*100</f>
        <v>16.608996539792386</v>
      </c>
      <c r="L3032" s="186">
        <f>L3031/I3031*100</f>
        <v>2.0761245674740483</v>
      </c>
    </row>
    <row r="3033" spans="1:12" ht="11.25" customHeight="1" x14ac:dyDescent="0.4">
      <c r="A3033" s="359"/>
      <c r="B3033" s="291" t="s">
        <v>47</v>
      </c>
      <c r="C3033" s="13">
        <v>132</v>
      </c>
      <c r="D3033" s="13">
        <v>120</v>
      </c>
      <c r="E3033" s="13">
        <v>45</v>
      </c>
      <c r="F3033" s="13">
        <v>4</v>
      </c>
      <c r="G3033" s="13">
        <v>4</v>
      </c>
      <c r="H3033" s="13">
        <v>2</v>
      </c>
      <c r="I3033" s="139">
        <f t="shared" si="104"/>
        <v>307</v>
      </c>
      <c r="J3033" s="161">
        <f>C3033+D3033</f>
        <v>252</v>
      </c>
      <c r="K3033" s="208">
        <f>E3033</f>
        <v>45</v>
      </c>
      <c r="L3033" s="187">
        <f>SUM(F3033:G3033)</f>
        <v>8</v>
      </c>
    </row>
    <row r="3034" spans="1:12" ht="11.25" customHeight="1" x14ac:dyDescent="0.4">
      <c r="A3034" s="359"/>
      <c r="B3034" s="289"/>
      <c r="C3034" s="15">
        <f>C3033/I3033*100</f>
        <v>42.996742671009777</v>
      </c>
      <c r="D3034" s="15">
        <f>D3033/I3033*100</f>
        <v>39.087947882736159</v>
      </c>
      <c r="E3034" s="15">
        <f>E3033/I3033*100</f>
        <v>14.65798045602606</v>
      </c>
      <c r="F3034" s="15">
        <f>F3033/I3033*100</f>
        <v>1.3029315960912053</v>
      </c>
      <c r="G3034" s="15">
        <f>G3033/I3033*100</f>
        <v>1.3029315960912053</v>
      </c>
      <c r="H3034" s="59">
        <f>H3033/I3033*100</f>
        <v>0.65146579804560267</v>
      </c>
      <c r="I3034" s="138">
        <f t="shared" si="104"/>
        <v>99.999999999999986</v>
      </c>
      <c r="J3034" s="160">
        <f>J3033/I3033*100</f>
        <v>82.084690553745929</v>
      </c>
      <c r="K3034" s="207">
        <f>K3033/I3033*100</f>
        <v>14.65798045602606</v>
      </c>
      <c r="L3034" s="186">
        <f>L3033/I3033*100</f>
        <v>2.6058631921824107</v>
      </c>
    </row>
    <row r="3035" spans="1:12" ht="11.25" customHeight="1" x14ac:dyDescent="0.4">
      <c r="A3035" s="359"/>
      <c r="B3035" s="290" t="s">
        <v>15</v>
      </c>
      <c r="C3035" s="13">
        <v>182</v>
      </c>
      <c r="D3035" s="13">
        <v>145</v>
      </c>
      <c r="E3035" s="13">
        <v>37</v>
      </c>
      <c r="F3035" s="13">
        <v>5</v>
      </c>
      <c r="G3035" s="13">
        <v>1</v>
      </c>
      <c r="H3035" s="13">
        <v>3</v>
      </c>
      <c r="I3035" s="139">
        <f t="shared" si="104"/>
        <v>373</v>
      </c>
      <c r="J3035" s="161">
        <f>C3035+D3035</f>
        <v>327</v>
      </c>
      <c r="K3035" s="208">
        <f>E3035</f>
        <v>37</v>
      </c>
      <c r="L3035" s="187">
        <f>SUM(F3035:G3035)</f>
        <v>6</v>
      </c>
    </row>
    <row r="3036" spans="1:12" ht="11.25" customHeight="1" x14ac:dyDescent="0.4">
      <c r="A3036" s="359"/>
      <c r="B3036" s="290"/>
      <c r="C3036" s="15">
        <f>C3035/I3035*100</f>
        <v>48.793565683646115</v>
      </c>
      <c r="D3036" s="15">
        <f>D3035/I3035*100</f>
        <v>38.873994638069703</v>
      </c>
      <c r="E3036" s="15">
        <f>E3035/I3035*100</f>
        <v>9.9195710455764079</v>
      </c>
      <c r="F3036" s="15">
        <f>F3035/I3035*100</f>
        <v>1.3404825737265416</v>
      </c>
      <c r="G3036" s="15">
        <f>G3035/I3035*100</f>
        <v>0.26809651474530832</v>
      </c>
      <c r="H3036" s="59">
        <f>H3035/I3035*100</f>
        <v>0.80428954423592491</v>
      </c>
      <c r="I3036" s="138">
        <f t="shared" si="104"/>
        <v>100.00000000000001</v>
      </c>
      <c r="J3036" s="160">
        <f>J3035/I3035*100</f>
        <v>87.667560321715825</v>
      </c>
      <c r="K3036" s="207">
        <f>K3035/I3035*100</f>
        <v>9.9195710455764079</v>
      </c>
      <c r="L3036" s="186">
        <f>L3035/I3035*100</f>
        <v>1.6085790884718498</v>
      </c>
    </row>
    <row r="3037" spans="1:12" ht="11.25" customHeight="1" x14ac:dyDescent="0.4">
      <c r="A3037" s="359"/>
      <c r="B3037" s="291" t="s">
        <v>1</v>
      </c>
      <c r="C3037" s="13">
        <v>235</v>
      </c>
      <c r="D3037" s="13">
        <v>194</v>
      </c>
      <c r="E3037" s="13">
        <v>59</v>
      </c>
      <c r="F3037" s="13">
        <v>11</v>
      </c>
      <c r="G3037" s="13">
        <v>6</v>
      </c>
      <c r="H3037" s="13">
        <v>17</v>
      </c>
      <c r="I3037" s="139">
        <f t="shared" si="104"/>
        <v>522</v>
      </c>
      <c r="J3037" s="161">
        <f>C3037+D3037</f>
        <v>429</v>
      </c>
      <c r="K3037" s="208">
        <f>E3037</f>
        <v>59</v>
      </c>
      <c r="L3037" s="187">
        <f>SUM(F3037:G3037)</f>
        <v>17</v>
      </c>
    </row>
    <row r="3038" spans="1:12" ht="11.25" customHeight="1" x14ac:dyDescent="0.4">
      <c r="A3038" s="359"/>
      <c r="B3038" s="289"/>
      <c r="C3038" s="15">
        <f>C3037/I3037*100</f>
        <v>45.019157088122611</v>
      </c>
      <c r="D3038" s="15">
        <f>D3037/I3037*100</f>
        <v>37.164750957854409</v>
      </c>
      <c r="E3038" s="15">
        <f>E3037/I3037*100</f>
        <v>11.302681992337165</v>
      </c>
      <c r="F3038" s="15">
        <f>F3037/I3037*100</f>
        <v>2.1072796934865901</v>
      </c>
      <c r="G3038" s="15">
        <f>G3037/I3037*100</f>
        <v>1.1494252873563218</v>
      </c>
      <c r="H3038" s="59">
        <f>H3037/I3037*100</f>
        <v>3.2567049808429118</v>
      </c>
      <c r="I3038" s="138">
        <f t="shared" si="104"/>
        <v>100.00000000000001</v>
      </c>
      <c r="J3038" s="160">
        <f>J3037/I3037*100</f>
        <v>82.18390804597702</v>
      </c>
      <c r="K3038" s="207">
        <f>K3037/I3037*100</f>
        <v>11.302681992337165</v>
      </c>
      <c r="L3038" s="186">
        <f>L3037/I3037*100</f>
        <v>3.2567049808429118</v>
      </c>
    </row>
    <row r="3039" spans="1:12" ht="11.25" customHeight="1" x14ac:dyDescent="0.4">
      <c r="A3039" s="359"/>
      <c r="B3039" s="290" t="s">
        <v>53</v>
      </c>
      <c r="C3039" s="13">
        <v>1</v>
      </c>
      <c r="D3039" s="13">
        <v>0</v>
      </c>
      <c r="E3039" s="13">
        <v>0</v>
      </c>
      <c r="F3039" s="13">
        <v>0</v>
      </c>
      <c r="G3039" s="13">
        <v>0</v>
      </c>
      <c r="H3039" s="13">
        <v>1</v>
      </c>
      <c r="I3039" s="139">
        <f t="shared" si="104"/>
        <v>2</v>
      </c>
      <c r="J3039" s="161">
        <f>C3039+D3039</f>
        <v>1</v>
      </c>
      <c r="K3039" s="208">
        <f>E3039</f>
        <v>0</v>
      </c>
      <c r="L3039" s="187">
        <f>SUM(F3039:G3039)</f>
        <v>0</v>
      </c>
    </row>
    <row r="3040" spans="1:12" ht="11.25" customHeight="1" x14ac:dyDescent="0.4">
      <c r="A3040" s="360"/>
      <c r="B3040" s="293"/>
      <c r="C3040" s="19">
        <f>C3039/I3039*100</f>
        <v>50</v>
      </c>
      <c r="D3040" s="19">
        <f>D3039/I3039*100</f>
        <v>0</v>
      </c>
      <c r="E3040" s="19">
        <f>E3039/I3039*100</f>
        <v>0</v>
      </c>
      <c r="F3040" s="19">
        <f>F3039/I3039*100</f>
        <v>0</v>
      </c>
      <c r="G3040" s="19">
        <f>G3039/I3039*100</f>
        <v>0</v>
      </c>
      <c r="H3040" s="66">
        <f>H3039/I3039*100</f>
        <v>50</v>
      </c>
      <c r="I3040" s="137">
        <f t="shared" si="104"/>
        <v>100</v>
      </c>
      <c r="J3040" s="159">
        <f>J3039/I3039*100</f>
        <v>50</v>
      </c>
      <c r="K3040" s="206">
        <f>K3039/I3039*100</f>
        <v>0</v>
      </c>
      <c r="L3040" s="185">
        <f>L3039/I3039*100</f>
        <v>0</v>
      </c>
    </row>
    <row r="3041" spans="1:12" ht="11.25" customHeight="1" x14ac:dyDescent="0.4">
      <c r="A3041" s="361" t="s">
        <v>2</v>
      </c>
      <c r="B3041" s="288" t="s">
        <v>54</v>
      </c>
      <c r="C3041" s="13">
        <v>89</v>
      </c>
      <c r="D3041" s="13">
        <v>58</v>
      </c>
      <c r="E3041" s="13">
        <v>20</v>
      </c>
      <c r="F3041" s="13">
        <v>5</v>
      </c>
      <c r="G3041" s="13">
        <v>2</v>
      </c>
      <c r="H3041" s="13">
        <v>1</v>
      </c>
      <c r="I3041" s="154">
        <f t="shared" si="104"/>
        <v>175</v>
      </c>
      <c r="J3041" s="158">
        <f>C3041+D3041</f>
        <v>147</v>
      </c>
      <c r="K3041" s="22">
        <f>E3041</f>
        <v>20</v>
      </c>
      <c r="L3041" s="184">
        <f>SUM(F3041:G3041)</f>
        <v>7</v>
      </c>
    </row>
    <row r="3042" spans="1:12" ht="11.25" customHeight="1" x14ac:dyDescent="0.4">
      <c r="A3042" s="362"/>
      <c r="B3042" s="289"/>
      <c r="C3042" s="14">
        <f>C3041/I3041*100</f>
        <v>50.857142857142854</v>
      </c>
      <c r="D3042" s="16">
        <f>D3041/I3041*100</f>
        <v>33.142857142857139</v>
      </c>
      <c r="E3042" s="16">
        <f>E3041/I3041*100</f>
        <v>11.428571428571429</v>
      </c>
      <c r="F3042" s="16">
        <f>F3041/I3041*100</f>
        <v>2.8571428571428572</v>
      </c>
      <c r="G3042" s="16">
        <f>G3041/I3041*100</f>
        <v>1.1428571428571428</v>
      </c>
      <c r="H3042" s="65">
        <f>H3041/I3041*100</f>
        <v>0.5714285714285714</v>
      </c>
      <c r="I3042" s="138">
        <f t="shared" si="104"/>
        <v>100</v>
      </c>
      <c r="J3042" s="160">
        <f>J3041/I3041*100</f>
        <v>84</v>
      </c>
      <c r="K3042" s="207">
        <f>K3041/I3041*100</f>
        <v>11.428571428571429</v>
      </c>
      <c r="L3042" s="186">
        <f>L3041/I3041*100</f>
        <v>4</v>
      </c>
    </row>
    <row r="3043" spans="1:12" ht="11.25" customHeight="1" x14ac:dyDescent="0.4">
      <c r="A3043" s="362"/>
      <c r="B3043" s="290" t="s">
        <v>57</v>
      </c>
      <c r="C3043" s="13">
        <v>59</v>
      </c>
      <c r="D3043" s="13">
        <v>55</v>
      </c>
      <c r="E3043" s="13">
        <v>22</v>
      </c>
      <c r="F3043" s="13">
        <v>1</v>
      </c>
      <c r="G3043" s="13">
        <v>0</v>
      </c>
      <c r="H3043" s="13">
        <v>1</v>
      </c>
      <c r="I3043" s="139">
        <f t="shared" si="104"/>
        <v>138</v>
      </c>
      <c r="J3043" s="161">
        <f>C3043+D3043</f>
        <v>114</v>
      </c>
      <c r="K3043" s="208">
        <f>E3043</f>
        <v>22</v>
      </c>
      <c r="L3043" s="187">
        <f>SUM(F3043:G3043)</f>
        <v>1</v>
      </c>
    </row>
    <row r="3044" spans="1:12" ht="11.25" customHeight="1" x14ac:dyDescent="0.4">
      <c r="A3044" s="362"/>
      <c r="B3044" s="290"/>
      <c r="C3044" s="15">
        <f>C3043/I3043*100</f>
        <v>42.753623188405797</v>
      </c>
      <c r="D3044" s="15">
        <f>D3043/I3043*100</f>
        <v>39.855072463768117</v>
      </c>
      <c r="E3044" s="15">
        <f>E3043/I3043*100</f>
        <v>15.942028985507244</v>
      </c>
      <c r="F3044" s="15">
        <f>F3043/I3043*100</f>
        <v>0.72463768115942029</v>
      </c>
      <c r="G3044" s="15">
        <f>G3043/I3043*100</f>
        <v>0</v>
      </c>
      <c r="H3044" s="59">
        <f>H3043/I3043*100</f>
        <v>0.72463768115942029</v>
      </c>
      <c r="I3044" s="138">
        <f t="shared" si="104"/>
        <v>100</v>
      </c>
      <c r="J3044" s="160">
        <f>J3043/I3043*100</f>
        <v>82.608695652173907</v>
      </c>
      <c r="K3044" s="207">
        <f>K3043/I3043*100</f>
        <v>15.942028985507244</v>
      </c>
      <c r="L3044" s="186">
        <f>L3043/I3043*100</f>
        <v>0.72463768115942029</v>
      </c>
    </row>
    <row r="3045" spans="1:12" ht="11.25" customHeight="1" x14ac:dyDescent="0.4">
      <c r="A3045" s="362"/>
      <c r="B3045" s="291" t="s">
        <v>3</v>
      </c>
      <c r="C3045" s="13">
        <v>359</v>
      </c>
      <c r="D3045" s="13">
        <v>306</v>
      </c>
      <c r="E3045" s="13">
        <v>110</v>
      </c>
      <c r="F3045" s="13">
        <v>9</v>
      </c>
      <c r="G3045" s="13">
        <v>9</v>
      </c>
      <c r="H3045" s="13">
        <v>4</v>
      </c>
      <c r="I3045" s="139">
        <f t="shared" si="104"/>
        <v>797</v>
      </c>
      <c r="J3045" s="161">
        <f>C3045+D3045</f>
        <v>665</v>
      </c>
      <c r="K3045" s="208">
        <f>E3045</f>
        <v>110</v>
      </c>
      <c r="L3045" s="187">
        <f>SUM(F3045:G3045)</f>
        <v>18</v>
      </c>
    </row>
    <row r="3046" spans="1:12" ht="11.25" customHeight="1" x14ac:dyDescent="0.4">
      <c r="A3046" s="362"/>
      <c r="B3046" s="289"/>
      <c r="C3046" s="15">
        <f>C3045/I3045*100</f>
        <v>45.043914680050193</v>
      </c>
      <c r="D3046" s="15">
        <f>D3045/I3045*100</f>
        <v>38.393977415307404</v>
      </c>
      <c r="E3046" s="15">
        <f>E3045/I3045*100</f>
        <v>13.801756587202007</v>
      </c>
      <c r="F3046" s="15">
        <f>F3045/I3045*100</f>
        <v>1.1292346298619824</v>
      </c>
      <c r="G3046" s="15">
        <f>G3045/I3045*100</f>
        <v>1.1292346298619824</v>
      </c>
      <c r="H3046" s="59">
        <f>H3045/I3045*100</f>
        <v>0.50188205771643657</v>
      </c>
      <c r="I3046" s="138">
        <f t="shared" si="104"/>
        <v>100.00000000000001</v>
      </c>
      <c r="J3046" s="160">
        <f>J3045/I3045*100</f>
        <v>83.437892095357597</v>
      </c>
      <c r="K3046" s="207">
        <f>K3045/I3045*100</f>
        <v>13.801756587202007</v>
      </c>
      <c r="L3046" s="186">
        <f>L3045/I3045*100</f>
        <v>2.2584692597239648</v>
      </c>
    </row>
    <row r="3047" spans="1:12" ht="11.25" customHeight="1" x14ac:dyDescent="0.4">
      <c r="A3047" s="362"/>
      <c r="B3047" s="290" t="s">
        <v>51</v>
      </c>
      <c r="C3047" s="13">
        <v>64</v>
      </c>
      <c r="D3047" s="13">
        <v>55</v>
      </c>
      <c r="E3047" s="13">
        <v>11</v>
      </c>
      <c r="F3047" s="13">
        <v>2</v>
      </c>
      <c r="G3047" s="13">
        <v>0</v>
      </c>
      <c r="H3047" s="13">
        <v>2</v>
      </c>
      <c r="I3047" s="139">
        <f t="shared" si="104"/>
        <v>134</v>
      </c>
      <c r="J3047" s="161">
        <f>C3047+D3047</f>
        <v>119</v>
      </c>
      <c r="K3047" s="208">
        <f>E3047</f>
        <v>11</v>
      </c>
      <c r="L3047" s="187">
        <f>SUM(F3047:G3047)</f>
        <v>2</v>
      </c>
    </row>
    <row r="3048" spans="1:12" ht="11.25" customHeight="1" x14ac:dyDescent="0.4">
      <c r="A3048" s="362"/>
      <c r="B3048" s="290"/>
      <c r="C3048" s="15">
        <f>C3047/I3047*100</f>
        <v>47.761194029850742</v>
      </c>
      <c r="D3048" s="15">
        <f>D3047/I3047*100</f>
        <v>41.044776119402989</v>
      </c>
      <c r="E3048" s="15">
        <f>E3047/I3047*100</f>
        <v>8.2089552238805972</v>
      </c>
      <c r="F3048" s="15">
        <f>F3047/I3047*100</f>
        <v>1.4925373134328357</v>
      </c>
      <c r="G3048" s="15">
        <f>G3047/I3047*100</f>
        <v>0</v>
      </c>
      <c r="H3048" s="59">
        <f>H3047/I3047*100</f>
        <v>1.4925373134328357</v>
      </c>
      <c r="I3048" s="138">
        <f t="shared" si="104"/>
        <v>100</v>
      </c>
      <c r="J3048" s="160">
        <f>J3047/I3047*100</f>
        <v>88.805970149253739</v>
      </c>
      <c r="K3048" s="207">
        <f>K3047/I3047*100</f>
        <v>8.2089552238805972</v>
      </c>
      <c r="L3048" s="186">
        <f>L3047/I3047*100</f>
        <v>1.4925373134328357</v>
      </c>
    </row>
    <row r="3049" spans="1:12" ht="11.25" customHeight="1" x14ac:dyDescent="0.4">
      <c r="A3049" s="362"/>
      <c r="B3049" s="291" t="s">
        <v>52</v>
      </c>
      <c r="C3049" s="13">
        <v>51</v>
      </c>
      <c r="D3049" s="13">
        <v>26</v>
      </c>
      <c r="E3049" s="13">
        <v>12</v>
      </c>
      <c r="F3049" s="13">
        <v>0</v>
      </c>
      <c r="G3049" s="13">
        <v>1</v>
      </c>
      <c r="H3049" s="13">
        <v>0</v>
      </c>
      <c r="I3049" s="139">
        <f t="shared" si="104"/>
        <v>90</v>
      </c>
      <c r="J3049" s="161">
        <f>C3049+D3049</f>
        <v>77</v>
      </c>
      <c r="K3049" s="208">
        <f>E3049</f>
        <v>12</v>
      </c>
      <c r="L3049" s="187">
        <f>SUM(F3049:G3049)</f>
        <v>1</v>
      </c>
    </row>
    <row r="3050" spans="1:12" ht="11.25" customHeight="1" x14ac:dyDescent="0.4">
      <c r="A3050" s="362"/>
      <c r="B3050" s="289"/>
      <c r="C3050" s="15">
        <f>C3049/I3049*100</f>
        <v>56.666666666666664</v>
      </c>
      <c r="D3050" s="15">
        <f>D3049/I3049*100</f>
        <v>28.888888888888886</v>
      </c>
      <c r="E3050" s="15">
        <f>E3049/I3049*100</f>
        <v>13.333333333333334</v>
      </c>
      <c r="F3050" s="15">
        <f>F3049/I3049*100</f>
        <v>0</v>
      </c>
      <c r="G3050" s="15">
        <f>G3049/I3049*100</f>
        <v>1.1111111111111112</v>
      </c>
      <c r="H3050" s="59">
        <f>H3049/I3049*100</f>
        <v>0</v>
      </c>
      <c r="I3050" s="138">
        <f t="shared" si="104"/>
        <v>99.999999999999986</v>
      </c>
      <c r="J3050" s="160">
        <f>J3049/I3049*100</f>
        <v>85.555555555555557</v>
      </c>
      <c r="K3050" s="207">
        <f>K3049/I3049*100</f>
        <v>13.333333333333334</v>
      </c>
      <c r="L3050" s="186">
        <f>L3049/I3049*100</f>
        <v>1.1111111111111112</v>
      </c>
    </row>
    <row r="3051" spans="1:12" ht="11.25" customHeight="1" x14ac:dyDescent="0.4">
      <c r="A3051" s="362"/>
      <c r="B3051" s="290" t="s">
        <v>59</v>
      </c>
      <c r="C3051" s="13">
        <v>211</v>
      </c>
      <c r="D3051" s="13">
        <v>167</v>
      </c>
      <c r="E3051" s="13">
        <v>59</v>
      </c>
      <c r="F3051" s="13">
        <v>11</v>
      </c>
      <c r="G3051" s="13">
        <v>5</v>
      </c>
      <c r="H3051" s="13">
        <v>13</v>
      </c>
      <c r="I3051" s="139">
        <f t="shared" si="104"/>
        <v>466</v>
      </c>
      <c r="J3051" s="161">
        <f>C3051+D3051</f>
        <v>378</v>
      </c>
      <c r="K3051" s="208">
        <f>E3051</f>
        <v>59</v>
      </c>
      <c r="L3051" s="187">
        <f>SUM(F3051:G3051)</f>
        <v>16</v>
      </c>
    </row>
    <row r="3052" spans="1:12" ht="11.25" customHeight="1" x14ac:dyDescent="0.4">
      <c r="A3052" s="362"/>
      <c r="B3052" s="290"/>
      <c r="C3052" s="15">
        <f>C3051/I3051*100</f>
        <v>45.278969957081543</v>
      </c>
      <c r="D3052" s="15">
        <f>D3051/I3051*100</f>
        <v>35.836909871244636</v>
      </c>
      <c r="E3052" s="15">
        <f>E3051/I3051*100</f>
        <v>12.660944206008583</v>
      </c>
      <c r="F3052" s="15">
        <f>F3051/I3051*100</f>
        <v>2.3605150214592276</v>
      </c>
      <c r="G3052" s="15">
        <f>G3051/I3051*100</f>
        <v>1.0729613733905579</v>
      </c>
      <c r="H3052" s="59">
        <f>H3051/I3051*100</f>
        <v>2.7896995708154506</v>
      </c>
      <c r="I3052" s="138">
        <f t="shared" si="104"/>
        <v>99.999999999999972</v>
      </c>
      <c r="J3052" s="160">
        <f>J3051/I3051*100</f>
        <v>81.115879828326172</v>
      </c>
      <c r="K3052" s="207">
        <f>K3051/I3051*100</f>
        <v>12.660944206008583</v>
      </c>
      <c r="L3052" s="186">
        <f>L3051/I3051*100</f>
        <v>3.4334763948497855</v>
      </c>
    </row>
    <row r="3053" spans="1:12" ht="11.25" customHeight="1" x14ac:dyDescent="0.4">
      <c r="A3053" s="362"/>
      <c r="B3053" s="291" t="s">
        <v>36</v>
      </c>
      <c r="C3053" s="13">
        <v>25</v>
      </c>
      <c r="D3053" s="13">
        <v>28</v>
      </c>
      <c r="E3053" s="13">
        <v>14</v>
      </c>
      <c r="F3053" s="13">
        <v>1</v>
      </c>
      <c r="G3053" s="13">
        <v>2</v>
      </c>
      <c r="H3053" s="13">
        <v>2</v>
      </c>
      <c r="I3053" s="139">
        <f t="shared" si="104"/>
        <v>72</v>
      </c>
      <c r="J3053" s="161">
        <f>C3053+D3053</f>
        <v>53</v>
      </c>
      <c r="K3053" s="208">
        <f>E3053</f>
        <v>14</v>
      </c>
      <c r="L3053" s="187">
        <f>SUM(F3053:G3053)</f>
        <v>3</v>
      </c>
    </row>
    <row r="3054" spans="1:12" ht="11.25" customHeight="1" x14ac:dyDescent="0.4">
      <c r="A3054" s="362"/>
      <c r="B3054" s="289"/>
      <c r="C3054" s="15">
        <f>C3053/I3053*100</f>
        <v>34.722222222222221</v>
      </c>
      <c r="D3054" s="15">
        <f>D3053/I3053*100</f>
        <v>38.888888888888893</v>
      </c>
      <c r="E3054" s="15">
        <f>E3053/I3053*100</f>
        <v>19.444444444444446</v>
      </c>
      <c r="F3054" s="15">
        <f>F3053/I3053*100</f>
        <v>1.3888888888888888</v>
      </c>
      <c r="G3054" s="15">
        <f>G3053/I3053*100</f>
        <v>2.7777777777777777</v>
      </c>
      <c r="H3054" s="59">
        <f>H3053/I3053*100</f>
        <v>2.7777777777777777</v>
      </c>
      <c r="I3054" s="138">
        <f t="shared" si="104"/>
        <v>99.999999999999986</v>
      </c>
      <c r="J3054" s="160">
        <f>J3053/I3053*100</f>
        <v>73.611111111111114</v>
      </c>
      <c r="K3054" s="207">
        <f>K3053/I3053*100</f>
        <v>19.444444444444446</v>
      </c>
      <c r="L3054" s="186">
        <f>L3053/I3053*100</f>
        <v>4.1666666666666661</v>
      </c>
    </row>
    <row r="3055" spans="1:12" ht="11.25" customHeight="1" x14ac:dyDescent="0.4">
      <c r="A3055" s="362"/>
      <c r="B3055" s="290" t="s">
        <v>53</v>
      </c>
      <c r="C3055" s="13">
        <v>3</v>
      </c>
      <c r="D3055" s="13">
        <v>4</v>
      </c>
      <c r="E3055" s="13">
        <v>0</v>
      </c>
      <c r="F3055" s="13">
        <v>1</v>
      </c>
      <c r="G3055" s="13">
        <v>0</v>
      </c>
      <c r="H3055" s="13">
        <v>3</v>
      </c>
      <c r="I3055" s="139">
        <f t="shared" si="104"/>
        <v>11</v>
      </c>
      <c r="J3055" s="161">
        <f>C3055+D3055</f>
        <v>7</v>
      </c>
      <c r="K3055" s="208">
        <f>E3055</f>
        <v>0</v>
      </c>
      <c r="L3055" s="187">
        <f>SUM(F3055:G3055)</f>
        <v>1</v>
      </c>
    </row>
    <row r="3056" spans="1:12" ht="11.25" customHeight="1" x14ac:dyDescent="0.4">
      <c r="A3056" s="363"/>
      <c r="B3056" s="293"/>
      <c r="C3056" s="19">
        <f>C3055/I3055*100</f>
        <v>27.27272727272727</v>
      </c>
      <c r="D3056" s="19">
        <f>D3055/I3055*100</f>
        <v>36.363636363636367</v>
      </c>
      <c r="E3056" s="19">
        <f>E3055/I3055*100</f>
        <v>0</v>
      </c>
      <c r="F3056" s="19">
        <f>F3055/I3055*100</f>
        <v>9.0909090909090917</v>
      </c>
      <c r="G3056" s="19">
        <f>G3055/I3055*100</f>
        <v>0</v>
      </c>
      <c r="H3056" s="66">
        <f>H3055/I3055*100</f>
        <v>27.27272727272727</v>
      </c>
      <c r="I3056" s="137">
        <f t="shared" si="104"/>
        <v>100</v>
      </c>
      <c r="J3056" s="159">
        <f>J3055/I3055*100</f>
        <v>63.636363636363633</v>
      </c>
      <c r="K3056" s="206">
        <f>K3055/I3055*100</f>
        <v>0</v>
      </c>
      <c r="L3056" s="185">
        <f>L3055/I3055*100</f>
        <v>9.0909090909090917</v>
      </c>
    </row>
    <row r="3057" spans="1:12" ht="11.25" customHeight="1" x14ac:dyDescent="0.4">
      <c r="A3057" s="358" t="s">
        <v>19</v>
      </c>
      <c r="B3057" s="288" t="s">
        <v>64</v>
      </c>
      <c r="C3057" s="13">
        <v>123</v>
      </c>
      <c r="D3057" s="13">
        <v>83</v>
      </c>
      <c r="E3057" s="13">
        <v>39</v>
      </c>
      <c r="F3057" s="13">
        <v>5</v>
      </c>
      <c r="G3057" s="13">
        <v>3</v>
      </c>
      <c r="H3057" s="13">
        <v>6</v>
      </c>
      <c r="I3057" s="136">
        <f t="shared" si="104"/>
        <v>259</v>
      </c>
      <c r="J3057" s="158">
        <f>C3057+D3057</f>
        <v>206</v>
      </c>
      <c r="K3057" s="22">
        <f>E3057</f>
        <v>39</v>
      </c>
      <c r="L3057" s="184">
        <f>SUM(F3057:G3057)</f>
        <v>8</v>
      </c>
    </row>
    <row r="3058" spans="1:12" ht="11.25" customHeight="1" x14ac:dyDescent="0.4">
      <c r="A3058" s="359"/>
      <c r="B3058" s="289"/>
      <c r="C3058" s="14">
        <f>C3057/I3057*100</f>
        <v>47.490347490347489</v>
      </c>
      <c r="D3058" s="16">
        <f>D3057/I3057*100</f>
        <v>32.046332046332047</v>
      </c>
      <c r="E3058" s="16">
        <f>E3057/I3057*100</f>
        <v>15.057915057915059</v>
      </c>
      <c r="F3058" s="16">
        <f>F3057/I3057*100</f>
        <v>1.9305019305019304</v>
      </c>
      <c r="G3058" s="16">
        <f>G3057/I3057*100</f>
        <v>1.1583011583011582</v>
      </c>
      <c r="H3058" s="65">
        <f>H3057/I3057*100</f>
        <v>2.3166023166023164</v>
      </c>
      <c r="I3058" s="138">
        <f t="shared" si="104"/>
        <v>100</v>
      </c>
      <c r="J3058" s="160">
        <f>J3057/I3057*100</f>
        <v>79.536679536679529</v>
      </c>
      <c r="K3058" s="207">
        <f>K3057/I3057*100</f>
        <v>15.057915057915059</v>
      </c>
      <c r="L3058" s="186">
        <f>L3057/I3057*100</f>
        <v>3.0888030888030888</v>
      </c>
    </row>
    <row r="3059" spans="1:12" ht="11.25" customHeight="1" x14ac:dyDescent="0.4">
      <c r="A3059" s="359"/>
      <c r="B3059" s="290" t="s">
        <v>66</v>
      </c>
      <c r="C3059" s="13">
        <v>147</v>
      </c>
      <c r="D3059" s="13">
        <v>139</v>
      </c>
      <c r="E3059" s="13">
        <v>46</v>
      </c>
      <c r="F3059" s="13">
        <v>4</v>
      </c>
      <c r="G3059" s="13">
        <v>2</v>
      </c>
      <c r="H3059" s="13">
        <v>4</v>
      </c>
      <c r="I3059" s="139">
        <f t="shared" si="104"/>
        <v>342</v>
      </c>
      <c r="J3059" s="161">
        <f>C3059+D3059</f>
        <v>286</v>
      </c>
      <c r="K3059" s="208">
        <f>E3059</f>
        <v>46</v>
      </c>
      <c r="L3059" s="187">
        <f>SUM(F3059:G3059)</f>
        <v>6</v>
      </c>
    </row>
    <row r="3060" spans="1:12" ht="11.25" customHeight="1" x14ac:dyDescent="0.4">
      <c r="A3060" s="359"/>
      <c r="B3060" s="290"/>
      <c r="C3060" s="15">
        <f>C3059/I3059*100</f>
        <v>42.982456140350877</v>
      </c>
      <c r="D3060" s="15">
        <f>D3059/I3059*100</f>
        <v>40.643274853801174</v>
      </c>
      <c r="E3060" s="15">
        <f>E3059/I3059*100</f>
        <v>13.450292397660817</v>
      </c>
      <c r="F3060" s="15">
        <f>F3059/I3059*100</f>
        <v>1.1695906432748537</v>
      </c>
      <c r="G3060" s="15">
        <f>G3059/I3059*100</f>
        <v>0.58479532163742687</v>
      </c>
      <c r="H3060" s="59">
        <f>H3059/I3059*100</f>
        <v>1.1695906432748537</v>
      </c>
      <c r="I3060" s="138">
        <f t="shared" si="104"/>
        <v>100.00000000000001</v>
      </c>
      <c r="J3060" s="160">
        <f>J3059/I3059*100</f>
        <v>83.62573099415205</v>
      </c>
      <c r="K3060" s="207">
        <f>K3059/I3059*100</f>
        <v>13.450292397660817</v>
      </c>
      <c r="L3060" s="186">
        <f>L3059/I3059*100</f>
        <v>1.7543859649122806</v>
      </c>
    </row>
    <row r="3061" spans="1:12" ht="11.25" customHeight="1" x14ac:dyDescent="0.4">
      <c r="A3061" s="359"/>
      <c r="B3061" s="291" t="s">
        <v>67</v>
      </c>
      <c r="C3061" s="13">
        <v>388</v>
      </c>
      <c r="D3061" s="13">
        <v>321</v>
      </c>
      <c r="E3061" s="13">
        <v>107</v>
      </c>
      <c r="F3061" s="13">
        <v>12</v>
      </c>
      <c r="G3061" s="13">
        <v>9</v>
      </c>
      <c r="H3061" s="13">
        <v>6</v>
      </c>
      <c r="I3061" s="139">
        <f t="shared" si="104"/>
        <v>843</v>
      </c>
      <c r="J3061" s="161">
        <f>C3061+D3061</f>
        <v>709</v>
      </c>
      <c r="K3061" s="208">
        <f>E3061</f>
        <v>107</v>
      </c>
      <c r="L3061" s="187">
        <f>SUM(F3061:G3061)</f>
        <v>21</v>
      </c>
    </row>
    <row r="3062" spans="1:12" ht="11.25" customHeight="1" x14ac:dyDescent="0.4">
      <c r="A3062" s="359"/>
      <c r="B3062" s="289"/>
      <c r="C3062" s="15">
        <f>C3061/I3061*100</f>
        <v>46.026097271648872</v>
      </c>
      <c r="D3062" s="15">
        <f>D3061/I3061*100</f>
        <v>38.078291814946617</v>
      </c>
      <c r="E3062" s="15">
        <f>E3061/I3061*100</f>
        <v>12.69276393831554</v>
      </c>
      <c r="F3062" s="15">
        <f>F3061/I3061*100</f>
        <v>1.4234875444839856</v>
      </c>
      <c r="G3062" s="15">
        <f>G3061/I3061*100</f>
        <v>1.0676156583629894</v>
      </c>
      <c r="H3062" s="59">
        <f>H3061/I3061*100</f>
        <v>0.71174377224199281</v>
      </c>
      <c r="I3062" s="138">
        <f t="shared" si="104"/>
        <v>100</v>
      </c>
      <c r="J3062" s="160">
        <f>J3061/I3061*100</f>
        <v>84.104389086595489</v>
      </c>
      <c r="K3062" s="207">
        <f>K3061/I3061*100</f>
        <v>12.69276393831554</v>
      </c>
      <c r="L3062" s="186">
        <f>L3061/I3061*100</f>
        <v>2.4911032028469751</v>
      </c>
    </row>
    <row r="3063" spans="1:12" ht="11.25" customHeight="1" x14ac:dyDescent="0.4">
      <c r="A3063" s="359"/>
      <c r="B3063" s="290" t="s">
        <v>69</v>
      </c>
      <c r="C3063" s="13">
        <v>143</v>
      </c>
      <c r="D3063" s="13">
        <v>101</v>
      </c>
      <c r="E3063" s="13">
        <v>33</v>
      </c>
      <c r="F3063" s="13">
        <v>8</v>
      </c>
      <c r="G3063" s="13">
        <v>5</v>
      </c>
      <c r="H3063" s="13">
        <v>3</v>
      </c>
      <c r="I3063" s="139">
        <f t="shared" si="104"/>
        <v>293</v>
      </c>
      <c r="J3063" s="161">
        <f>C3063+D3063</f>
        <v>244</v>
      </c>
      <c r="K3063" s="208">
        <f>E3063</f>
        <v>33</v>
      </c>
      <c r="L3063" s="187">
        <f>SUM(F3063:G3063)</f>
        <v>13</v>
      </c>
    </row>
    <row r="3064" spans="1:12" ht="11.25" customHeight="1" x14ac:dyDescent="0.4">
      <c r="A3064" s="359"/>
      <c r="B3064" s="290"/>
      <c r="C3064" s="15">
        <f>C3063/I3063*100</f>
        <v>48.805460750853243</v>
      </c>
      <c r="D3064" s="15">
        <f>D3063/I3063*100</f>
        <v>34.470989761092156</v>
      </c>
      <c r="E3064" s="15">
        <f>E3063/I3063*100</f>
        <v>11.262798634812286</v>
      </c>
      <c r="F3064" s="15">
        <f>F3063/I3063*100</f>
        <v>2.7303754266211606</v>
      </c>
      <c r="G3064" s="15">
        <f>G3063/I3063*100</f>
        <v>1.7064846416382253</v>
      </c>
      <c r="H3064" s="59">
        <f>H3063/I3063*100</f>
        <v>1.0238907849829351</v>
      </c>
      <c r="I3064" s="138">
        <f t="shared" si="104"/>
        <v>100.00000000000001</v>
      </c>
      <c r="J3064" s="160">
        <f>J3063/I3063*100</f>
        <v>83.276450511945384</v>
      </c>
      <c r="K3064" s="207">
        <f>K3063/I3063*100</f>
        <v>11.262798634812286</v>
      </c>
      <c r="L3064" s="186">
        <f>L3063/I3063*100</f>
        <v>4.4368600682593859</v>
      </c>
    </row>
    <row r="3065" spans="1:12" ht="11.25" customHeight="1" x14ac:dyDescent="0.4">
      <c r="A3065" s="359"/>
      <c r="B3065" s="291" t="s">
        <v>70</v>
      </c>
      <c r="C3065" s="13">
        <v>58</v>
      </c>
      <c r="D3065" s="13">
        <v>55</v>
      </c>
      <c r="E3065" s="13">
        <v>20</v>
      </c>
      <c r="F3065" s="13">
        <v>1</v>
      </c>
      <c r="G3065" s="13">
        <v>0</v>
      </c>
      <c r="H3065" s="13">
        <v>5</v>
      </c>
      <c r="I3065" s="139">
        <f t="shared" si="104"/>
        <v>139</v>
      </c>
      <c r="J3065" s="161">
        <f>C3065+D3065</f>
        <v>113</v>
      </c>
      <c r="K3065" s="208">
        <f>E3065</f>
        <v>20</v>
      </c>
      <c r="L3065" s="187">
        <f>SUM(F3065:G3065)</f>
        <v>1</v>
      </c>
    </row>
    <row r="3066" spans="1:12" ht="11.25" customHeight="1" x14ac:dyDescent="0.4">
      <c r="A3066" s="359"/>
      <c r="B3066" s="289"/>
      <c r="C3066" s="15">
        <f>C3065/I3065*100</f>
        <v>41.726618705035975</v>
      </c>
      <c r="D3066" s="15">
        <f>D3065/I3065*100</f>
        <v>39.568345323741006</v>
      </c>
      <c r="E3066" s="15">
        <f>E3065/I3065*100</f>
        <v>14.388489208633093</v>
      </c>
      <c r="F3066" s="15">
        <f>F3065/I3065*100</f>
        <v>0.71942446043165476</v>
      </c>
      <c r="G3066" s="15">
        <f>G3065/I3065*100</f>
        <v>0</v>
      </c>
      <c r="H3066" s="59">
        <f>H3065/I3065*100</f>
        <v>3.5971223021582732</v>
      </c>
      <c r="I3066" s="138">
        <f t="shared" si="104"/>
        <v>99.999999999999986</v>
      </c>
      <c r="J3066" s="160">
        <f>J3065/I3065*100</f>
        <v>81.294964028776988</v>
      </c>
      <c r="K3066" s="207">
        <f>K3065/I3065*100</f>
        <v>14.388489208633093</v>
      </c>
      <c r="L3066" s="186">
        <f>L3065/I3065*100</f>
        <v>0.71942446043165476</v>
      </c>
    </row>
    <row r="3067" spans="1:12" ht="11.25" customHeight="1" x14ac:dyDescent="0.4">
      <c r="A3067" s="359"/>
      <c r="B3067" s="290" t="s">
        <v>53</v>
      </c>
      <c r="C3067" s="13">
        <v>2</v>
      </c>
      <c r="D3067" s="13">
        <v>0</v>
      </c>
      <c r="E3067" s="13">
        <v>3</v>
      </c>
      <c r="F3067" s="13">
        <v>0</v>
      </c>
      <c r="G3067" s="13">
        <v>0</v>
      </c>
      <c r="H3067" s="13">
        <v>2</v>
      </c>
      <c r="I3067" s="139">
        <f t="shared" si="104"/>
        <v>7</v>
      </c>
      <c r="J3067" s="163">
        <f>C3067+D3067</f>
        <v>2</v>
      </c>
      <c r="K3067" s="208">
        <f>E3067</f>
        <v>3</v>
      </c>
      <c r="L3067" s="187">
        <f>SUM(F3067:G3067)</f>
        <v>0</v>
      </c>
    </row>
    <row r="3068" spans="1:12" ht="11.25" customHeight="1" x14ac:dyDescent="0.4">
      <c r="A3068" s="360"/>
      <c r="B3068" s="293"/>
      <c r="C3068" s="17">
        <f>C3067/I3067*100</f>
        <v>28.571428571428569</v>
      </c>
      <c r="D3068" s="17">
        <f>D3067/I3067*100</f>
        <v>0</v>
      </c>
      <c r="E3068" s="17">
        <f>E3067/I3067*100</f>
        <v>42.857142857142854</v>
      </c>
      <c r="F3068" s="17">
        <f>F3067/I3067*100</f>
        <v>0</v>
      </c>
      <c r="G3068" s="17">
        <f>G3067/I3067*100</f>
        <v>0</v>
      </c>
      <c r="H3068" s="69">
        <f>H3067/I3067*100</f>
        <v>28.571428571428569</v>
      </c>
      <c r="I3068" s="137">
        <f t="shared" si="104"/>
        <v>99.999999999999986</v>
      </c>
      <c r="J3068" s="164">
        <f>J3067/I3067*100</f>
        <v>28.571428571428569</v>
      </c>
      <c r="K3068" s="209">
        <f>K3067/I3067*100</f>
        <v>42.857142857142854</v>
      </c>
      <c r="L3068" s="189">
        <f>L3067/I3067*100</f>
        <v>0</v>
      </c>
    </row>
    <row r="3069" spans="1:12" ht="11.25" customHeight="1" x14ac:dyDescent="0.4">
      <c r="A3069" s="2"/>
      <c r="B3069" s="6"/>
      <c r="C3069" s="20"/>
      <c r="D3069" s="20"/>
      <c r="E3069" s="20"/>
      <c r="F3069" s="20"/>
      <c r="G3069" s="20"/>
      <c r="H3069" s="20"/>
      <c r="I3069" s="29"/>
      <c r="J3069" s="29"/>
      <c r="K3069" s="29"/>
      <c r="L3069" s="29"/>
    </row>
    <row r="3070" spans="1:12" ht="11.25" customHeight="1" x14ac:dyDescent="0.4">
      <c r="A3070" s="2"/>
      <c r="B3070" s="6"/>
      <c r="C3070" s="20"/>
      <c r="D3070" s="20"/>
      <c r="E3070" s="20"/>
      <c r="F3070" s="20"/>
      <c r="G3070" s="20"/>
      <c r="H3070" s="20"/>
      <c r="I3070" s="29"/>
      <c r="J3070" s="29"/>
      <c r="K3070" s="29"/>
      <c r="L3070" s="29"/>
    </row>
    <row r="3071" spans="1:12" ht="18.75" customHeight="1" x14ac:dyDescent="0.4">
      <c r="A3071" s="2"/>
      <c r="B3071" s="6"/>
      <c r="C3071" s="20"/>
      <c r="D3071" s="20"/>
      <c r="E3071" s="20"/>
      <c r="F3071" s="20"/>
      <c r="G3071" s="20"/>
      <c r="H3071" s="20"/>
      <c r="I3071" s="29"/>
      <c r="J3071" s="29"/>
      <c r="K3071" s="29"/>
      <c r="L3071" s="29"/>
    </row>
    <row r="3072" spans="1:12" ht="30" customHeight="1" x14ac:dyDescent="0.4">
      <c r="A3072" s="266" t="s">
        <v>311</v>
      </c>
      <c r="B3072" s="266"/>
      <c r="C3072" s="266"/>
      <c r="D3072" s="266"/>
      <c r="E3072" s="266"/>
      <c r="F3072" s="266"/>
      <c r="G3072" s="266"/>
      <c r="H3072" s="266"/>
      <c r="I3072" s="266"/>
      <c r="J3072" s="266"/>
      <c r="K3072" s="266"/>
      <c r="L3072" s="266"/>
    </row>
    <row r="3073" spans="1:12" ht="11.25" customHeight="1" x14ac:dyDescent="0.15">
      <c r="A3073" s="258"/>
      <c r="B3073" s="259"/>
      <c r="C3073" s="9">
        <v>1</v>
      </c>
      <c r="D3073" s="9">
        <v>2</v>
      </c>
      <c r="E3073" s="9">
        <v>3</v>
      </c>
      <c r="F3073" s="9">
        <v>4</v>
      </c>
      <c r="G3073" s="9">
        <v>5</v>
      </c>
      <c r="H3073" s="280" t="s">
        <v>21</v>
      </c>
      <c r="I3073" s="282" t="s">
        <v>11</v>
      </c>
      <c r="J3073" s="156" t="s">
        <v>44</v>
      </c>
      <c r="K3073" s="9">
        <v>3</v>
      </c>
      <c r="L3073" s="182" t="s">
        <v>38</v>
      </c>
    </row>
    <row r="3074" spans="1:12" ht="100.5" customHeight="1" x14ac:dyDescent="0.15">
      <c r="A3074" s="260" t="s">
        <v>12</v>
      </c>
      <c r="B3074" s="261"/>
      <c r="C3074" s="10" t="s">
        <v>96</v>
      </c>
      <c r="D3074" s="10" t="s">
        <v>203</v>
      </c>
      <c r="E3074" s="10" t="s">
        <v>62</v>
      </c>
      <c r="F3074" s="10" t="s">
        <v>108</v>
      </c>
      <c r="G3074" s="10" t="s">
        <v>99</v>
      </c>
      <c r="H3074" s="281"/>
      <c r="I3074" s="332"/>
      <c r="J3074" s="190" t="s">
        <v>96</v>
      </c>
      <c r="K3074" s="10" t="s">
        <v>62</v>
      </c>
      <c r="L3074" s="229" t="s">
        <v>99</v>
      </c>
    </row>
    <row r="3075" spans="1:12" ht="11.25" customHeight="1" x14ac:dyDescent="0.4">
      <c r="A3075" s="306" t="s">
        <v>10</v>
      </c>
      <c r="B3075" s="307"/>
      <c r="C3075" s="11">
        <f t="shared" ref="C3075:H3075" si="105">C3077+C3079+C3081+C3083</f>
        <v>148</v>
      </c>
      <c r="D3075" s="11">
        <f t="shared" si="105"/>
        <v>426</v>
      </c>
      <c r="E3075" s="11">
        <f t="shared" si="105"/>
        <v>662</v>
      </c>
      <c r="F3075" s="11">
        <f t="shared" si="105"/>
        <v>379</v>
      </c>
      <c r="G3075" s="11">
        <f t="shared" si="105"/>
        <v>239</v>
      </c>
      <c r="H3075" s="11">
        <f t="shared" si="105"/>
        <v>29</v>
      </c>
      <c r="I3075" s="154">
        <f t="shared" ref="I3075:I3138" si="106">SUM(C3075:H3075)</f>
        <v>1883</v>
      </c>
      <c r="J3075" s="37">
        <f>C3075+D3075</f>
        <v>574</v>
      </c>
      <c r="K3075" s="11">
        <f>E3075</f>
        <v>662</v>
      </c>
      <c r="L3075" s="230">
        <f>SUM(F3075:G3075)</f>
        <v>618</v>
      </c>
    </row>
    <row r="3076" spans="1:12" ht="11.25" customHeight="1" x14ac:dyDescent="0.4">
      <c r="A3076" s="286"/>
      <c r="B3076" s="287"/>
      <c r="C3076" s="12">
        <f>C3075/I3075*100</f>
        <v>7.8597981943706845</v>
      </c>
      <c r="D3076" s="12">
        <f>D3075/I3075*100</f>
        <v>22.623473181093999</v>
      </c>
      <c r="E3076" s="12">
        <f>E3075/I3075*100</f>
        <v>35.156664896441846</v>
      </c>
      <c r="F3076" s="12">
        <f>F3075/I3075*100</f>
        <v>20.127456186935742</v>
      </c>
      <c r="G3076" s="12">
        <f>G3075/I3075*100</f>
        <v>12.692511949017526</v>
      </c>
      <c r="H3076" s="64">
        <f>H3075/I3075*100</f>
        <v>1.5400955921402018</v>
      </c>
      <c r="I3076" s="137">
        <f t="shared" si="106"/>
        <v>100</v>
      </c>
      <c r="J3076" s="159">
        <f>J3075/I3075*100</f>
        <v>30.483271375464682</v>
      </c>
      <c r="K3076" s="206">
        <f>K3075/I3075*100</f>
        <v>35.156664896441846</v>
      </c>
      <c r="L3076" s="185">
        <f>L3075/I3075*100</f>
        <v>32.819968135953268</v>
      </c>
    </row>
    <row r="3077" spans="1:12" ht="11.25" customHeight="1" x14ac:dyDescent="0.4">
      <c r="A3077" s="358" t="s">
        <v>22</v>
      </c>
      <c r="B3077" s="288" t="s">
        <v>23</v>
      </c>
      <c r="C3077" s="13">
        <v>112</v>
      </c>
      <c r="D3077" s="13">
        <v>339</v>
      </c>
      <c r="E3077" s="13">
        <v>483</v>
      </c>
      <c r="F3077" s="13">
        <v>255</v>
      </c>
      <c r="G3077" s="13">
        <v>139</v>
      </c>
      <c r="H3077" s="13">
        <v>17</v>
      </c>
      <c r="I3077" s="136">
        <f t="shared" si="106"/>
        <v>1345</v>
      </c>
      <c r="J3077" s="158">
        <f>C3077+D3077</f>
        <v>451</v>
      </c>
      <c r="K3077" s="22">
        <f>E3077</f>
        <v>483</v>
      </c>
      <c r="L3077" s="184">
        <f>SUM(F3077:G3077)</f>
        <v>394</v>
      </c>
    </row>
    <row r="3078" spans="1:12" ht="11.25" customHeight="1" x14ac:dyDescent="0.4">
      <c r="A3078" s="359"/>
      <c r="B3078" s="289"/>
      <c r="C3078" s="14">
        <f>C3077/I3077*100</f>
        <v>8.3271375464684017</v>
      </c>
      <c r="D3078" s="16">
        <f>D3077/I3077*100</f>
        <v>25.204460966542751</v>
      </c>
      <c r="E3078" s="16">
        <f>E3077/I3077*100</f>
        <v>35.910780669144984</v>
      </c>
      <c r="F3078" s="16">
        <f>F3077/I3077*100</f>
        <v>18.959107806691449</v>
      </c>
      <c r="G3078" s="16">
        <f>G3077/I3077*100</f>
        <v>10.33457249070632</v>
      </c>
      <c r="H3078" s="65">
        <f>H3077/I3077*100</f>
        <v>1.2639405204460967</v>
      </c>
      <c r="I3078" s="138">
        <f t="shared" si="106"/>
        <v>100.00000000000001</v>
      </c>
      <c r="J3078" s="160">
        <f>J3077/I3077*100</f>
        <v>33.531598513011154</v>
      </c>
      <c r="K3078" s="207">
        <f>K3077/I3077*100</f>
        <v>35.910780669144984</v>
      </c>
      <c r="L3078" s="186">
        <f>L3077/I3077*100</f>
        <v>29.293680297397767</v>
      </c>
    </row>
    <row r="3079" spans="1:12" ht="11.25" customHeight="1" x14ac:dyDescent="0.4">
      <c r="A3079" s="359"/>
      <c r="B3079" s="290" t="s">
        <v>25</v>
      </c>
      <c r="C3079" s="13">
        <v>21</v>
      </c>
      <c r="D3079" s="13">
        <v>54</v>
      </c>
      <c r="E3079" s="13">
        <v>103</v>
      </c>
      <c r="F3079" s="13">
        <v>80</v>
      </c>
      <c r="G3079" s="13">
        <v>72</v>
      </c>
      <c r="H3079" s="13">
        <v>6</v>
      </c>
      <c r="I3079" s="139">
        <f t="shared" si="106"/>
        <v>336</v>
      </c>
      <c r="J3079" s="161">
        <f>C3079+D3079</f>
        <v>75</v>
      </c>
      <c r="K3079" s="208">
        <f>E3079</f>
        <v>103</v>
      </c>
      <c r="L3079" s="187">
        <f>SUM(F3079:G3079)</f>
        <v>152</v>
      </c>
    </row>
    <row r="3080" spans="1:12" ht="11.25" customHeight="1" x14ac:dyDescent="0.4">
      <c r="A3080" s="359"/>
      <c r="B3080" s="290"/>
      <c r="C3080" s="15">
        <f>C3079/I3079*100</f>
        <v>6.25</v>
      </c>
      <c r="D3080" s="15">
        <f>D3079/I3079*100</f>
        <v>16.071428571428573</v>
      </c>
      <c r="E3080" s="15">
        <f>E3079/I3079*100</f>
        <v>30.654761904761905</v>
      </c>
      <c r="F3080" s="15">
        <f>F3079/I3079*100</f>
        <v>23.809523809523807</v>
      </c>
      <c r="G3080" s="15">
        <f>G3079/I3079*100</f>
        <v>21.428571428571427</v>
      </c>
      <c r="H3080" s="59">
        <f>H3079/I3079*100</f>
        <v>1.7857142857142856</v>
      </c>
      <c r="I3080" s="138">
        <f t="shared" si="106"/>
        <v>100.00000000000001</v>
      </c>
      <c r="J3080" s="160">
        <f>J3079/I3079*100</f>
        <v>22.321428571428573</v>
      </c>
      <c r="K3080" s="207">
        <f>K3079/I3079*100</f>
        <v>30.654761904761905</v>
      </c>
      <c r="L3080" s="186">
        <f>L3079/I3079*100</f>
        <v>45.238095238095241</v>
      </c>
    </row>
    <row r="3081" spans="1:12" ht="11.25" customHeight="1" x14ac:dyDescent="0.4">
      <c r="A3081" s="359"/>
      <c r="B3081" s="291" t="s">
        <v>14</v>
      </c>
      <c r="C3081" s="13">
        <v>9</v>
      </c>
      <c r="D3081" s="13">
        <v>23</v>
      </c>
      <c r="E3081" s="13">
        <v>54</v>
      </c>
      <c r="F3081" s="13">
        <v>27</v>
      </c>
      <c r="G3081" s="13">
        <v>17</v>
      </c>
      <c r="H3081" s="13">
        <v>5</v>
      </c>
      <c r="I3081" s="139">
        <f t="shared" si="106"/>
        <v>135</v>
      </c>
      <c r="J3081" s="161">
        <f>C3081+D3081</f>
        <v>32</v>
      </c>
      <c r="K3081" s="208">
        <f>E3081</f>
        <v>54</v>
      </c>
      <c r="L3081" s="187">
        <f>SUM(F3081:G3081)</f>
        <v>44</v>
      </c>
    </row>
    <row r="3082" spans="1:12" ht="11.25" customHeight="1" x14ac:dyDescent="0.4">
      <c r="A3082" s="359"/>
      <c r="B3082" s="289"/>
      <c r="C3082" s="16">
        <f>C3081/I3081*100</f>
        <v>6.666666666666667</v>
      </c>
      <c r="D3082" s="16">
        <f>D3081/I3081*100</f>
        <v>17.037037037037038</v>
      </c>
      <c r="E3082" s="16">
        <f>E3081/I3081*100</f>
        <v>40</v>
      </c>
      <c r="F3082" s="16">
        <f>F3081/I3081*100</f>
        <v>20</v>
      </c>
      <c r="G3082" s="16">
        <f>G3081/I3081*100</f>
        <v>12.592592592592592</v>
      </c>
      <c r="H3082" s="65">
        <f>H3081/I3081*100</f>
        <v>3.7037037037037033</v>
      </c>
      <c r="I3082" s="138">
        <f t="shared" si="106"/>
        <v>100.00000000000001</v>
      </c>
      <c r="J3082" s="160">
        <f>J3081/I3081*100</f>
        <v>23.703703703703706</v>
      </c>
      <c r="K3082" s="207">
        <f>K3081/I3081*100</f>
        <v>40</v>
      </c>
      <c r="L3082" s="186">
        <f>L3081/I3081*100</f>
        <v>32.592592592592595</v>
      </c>
    </row>
    <row r="3083" spans="1:12" ht="11.25" customHeight="1" x14ac:dyDescent="0.4">
      <c r="A3083" s="359"/>
      <c r="B3083" s="290" t="s">
        <v>16</v>
      </c>
      <c r="C3083" s="13">
        <v>6</v>
      </c>
      <c r="D3083" s="13">
        <v>10</v>
      </c>
      <c r="E3083" s="13">
        <v>22</v>
      </c>
      <c r="F3083" s="13">
        <v>17</v>
      </c>
      <c r="G3083" s="13">
        <v>11</v>
      </c>
      <c r="H3083" s="13">
        <v>1</v>
      </c>
      <c r="I3083" s="139">
        <f t="shared" si="106"/>
        <v>67</v>
      </c>
      <c r="J3083" s="161">
        <f>C3083+D3083</f>
        <v>16</v>
      </c>
      <c r="K3083" s="208">
        <f>E3083</f>
        <v>22</v>
      </c>
      <c r="L3083" s="187">
        <f>SUM(F3083:G3083)</f>
        <v>28</v>
      </c>
    </row>
    <row r="3084" spans="1:12" ht="11.25" customHeight="1" x14ac:dyDescent="0.4">
      <c r="A3084" s="359"/>
      <c r="B3084" s="290"/>
      <c r="C3084" s="17">
        <f>C3083/I3083*100</f>
        <v>8.9552238805970141</v>
      </c>
      <c r="D3084" s="17">
        <f>D3083/I3083*100</f>
        <v>14.925373134328357</v>
      </c>
      <c r="E3084" s="17">
        <f>E3083/I3083*100</f>
        <v>32.835820895522389</v>
      </c>
      <c r="F3084" s="17">
        <f>F3083/I3083*100</f>
        <v>25.373134328358208</v>
      </c>
      <c r="G3084" s="17">
        <f>G3083/I3083*100</f>
        <v>16.417910447761194</v>
      </c>
      <c r="H3084" s="69">
        <f>H3083/I3083*100</f>
        <v>1.4925373134328357</v>
      </c>
      <c r="I3084" s="137">
        <f t="shared" si="106"/>
        <v>99.999999999999986</v>
      </c>
      <c r="J3084" s="160">
        <f>J3083/I3083*100</f>
        <v>23.880597014925371</v>
      </c>
      <c r="K3084" s="207">
        <f>K3083/I3083*100</f>
        <v>32.835820895522389</v>
      </c>
      <c r="L3084" s="186">
        <f>L3083/I3083*100</f>
        <v>41.791044776119399</v>
      </c>
    </row>
    <row r="3085" spans="1:12" ht="11.25" customHeight="1" x14ac:dyDescent="0.4">
      <c r="A3085" s="358" t="s">
        <v>30</v>
      </c>
      <c r="B3085" s="288" t="s">
        <v>31</v>
      </c>
      <c r="C3085" s="13">
        <v>63</v>
      </c>
      <c r="D3085" s="13">
        <v>180</v>
      </c>
      <c r="E3085" s="13">
        <v>290</v>
      </c>
      <c r="F3085" s="13">
        <v>166</v>
      </c>
      <c r="G3085" s="13">
        <v>102</v>
      </c>
      <c r="H3085" s="13">
        <v>12</v>
      </c>
      <c r="I3085" s="136">
        <f t="shared" si="106"/>
        <v>813</v>
      </c>
      <c r="J3085" s="158">
        <f>C3085+D3085</f>
        <v>243</v>
      </c>
      <c r="K3085" s="22">
        <f>E3085</f>
        <v>290</v>
      </c>
      <c r="L3085" s="184">
        <f>SUM(F3085:G3085)</f>
        <v>268</v>
      </c>
    </row>
    <row r="3086" spans="1:12" ht="11.25" customHeight="1" x14ac:dyDescent="0.4">
      <c r="A3086" s="359"/>
      <c r="B3086" s="290"/>
      <c r="C3086" s="14">
        <f>C3085/I3085*100</f>
        <v>7.7490774907749085</v>
      </c>
      <c r="D3086" s="16">
        <f>D3085/I3085*100</f>
        <v>22.140221402214021</v>
      </c>
      <c r="E3086" s="16">
        <f>E3085/I3085*100</f>
        <v>35.670356703567037</v>
      </c>
      <c r="F3086" s="16">
        <f>F3085/I3085*100</f>
        <v>20.418204182041823</v>
      </c>
      <c r="G3086" s="16">
        <f>G3085/I3085*100</f>
        <v>12.546125461254611</v>
      </c>
      <c r="H3086" s="65">
        <f>H3085/I3085*100</f>
        <v>1.4760147601476015</v>
      </c>
      <c r="I3086" s="138">
        <f t="shared" si="106"/>
        <v>100.00000000000001</v>
      </c>
      <c r="J3086" s="160">
        <f>J3085/I3085*100</f>
        <v>29.889298892988929</v>
      </c>
      <c r="K3086" s="207">
        <f>K3085/I3085*100</f>
        <v>35.670356703567037</v>
      </c>
      <c r="L3086" s="186">
        <f>L3085/I3085*100</f>
        <v>32.964329643296431</v>
      </c>
    </row>
    <row r="3087" spans="1:12" ht="11.25" customHeight="1" x14ac:dyDescent="0.4">
      <c r="A3087" s="359"/>
      <c r="B3087" s="291" t="s">
        <v>32</v>
      </c>
      <c r="C3087" s="13">
        <v>85</v>
      </c>
      <c r="D3087" s="13">
        <v>239</v>
      </c>
      <c r="E3087" s="13">
        <v>368</v>
      </c>
      <c r="F3087" s="13">
        <v>209</v>
      </c>
      <c r="G3087" s="13">
        <v>128</v>
      </c>
      <c r="H3087" s="13">
        <v>16</v>
      </c>
      <c r="I3087" s="139">
        <f t="shared" si="106"/>
        <v>1045</v>
      </c>
      <c r="J3087" s="161">
        <f>C3087+D3087</f>
        <v>324</v>
      </c>
      <c r="K3087" s="208">
        <f>E3087</f>
        <v>368</v>
      </c>
      <c r="L3087" s="187">
        <f>SUM(F3087:G3087)</f>
        <v>337</v>
      </c>
    </row>
    <row r="3088" spans="1:12" ht="11.25" customHeight="1" x14ac:dyDescent="0.4">
      <c r="A3088" s="359"/>
      <c r="B3088" s="289"/>
      <c r="C3088" s="15">
        <f>C3087/I3087*100</f>
        <v>8.133971291866029</v>
      </c>
      <c r="D3088" s="15">
        <f>D3087/I3087*100</f>
        <v>22.870813397129186</v>
      </c>
      <c r="E3088" s="15">
        <f>E3087/I3087*100</f>
        <v>35.215311004784688</v>
      </c>
      <c r="F3088" s="15">
        <f>F3087/I3087*100</f>
        <v>20</v>
      </c>
      <c r="G3088" s="15">
        <f>G3087/I3087*100</f>
        <v>12.248803827751196</v>
      </c>
      <c r="H3088" s="59">
        <f>H3087/I3087*100</f>
        <v>1.5311004784688995</v>
      </c>
      <c r="I3088" s="138">
        <f t="shared" si="106"/>
        <v>100.00000000000001</v>
      </c>
      <c r="J3088" s="160">
        <f>J3087/I3087*100</f>
        <v>31.004784688995212</v>
      </c>
      <c r="K3088" s="207">
        <f>K3087/I3087*100</f>
        <v>35.215311004784688</v>
      </c>
      <c r="L3088" s="186">
        <f>L3087/I3087*100</f>
        <v>32.248803827751196</v>
      </c>
    </row>
    <row r="3089" spans="1:12" ht="11.25" customHeight="1" x14ac:dyDescent="0.4">
      <c r="A3089" s="359"/>
      <c r="B3089" s="292" t="s">
        <v>36</v>
      </c>
      <c r="C3089" s="13">
        <v>0</v>
      </c>
      <c r="D3089" s="13">
        <v>1</v>
      </c>
      <c r="E3089" s="13">
        <v>0</v>
      </c>
      <c r="F3089" s="13">
        <v>0</v>
      </c>
      <c r="G3089" s="13">
        <v>0</v>
      </c>
      <c r="H3089" s="13">
        <v>1</v>
      </c>
      <c r="I3089" s="139">
        <f t="shared" si="106"/>
        <v>2</v>
      </c>
      <c r="J3089" s="161">
        <f>C3089+D3089</f>
        <v>1</v>
      </c>
      <c r="K3089" s="208">
        <f>E3089</f>
        <v>0</v>
      </c>
      <c r="L3089" s="187">
        <f>SUM(F3089:G3089)</f>
        <v>0</v>
      </c>
    </row>
    <row r="3090" spans="1:12" ht="11.25" customHeight="1" x14ac:dyDescent="0.4">
      <c r="A3090" s="359"/>
      <c r="B3090" s="292"/>
      <c r="C3090" s="15">
        <f>C3089/I3089*100</f>
        <v>0</v>
      </c>
      <c r="D3090" s="15">
        <f>D3089/I3089*100</f>
        <v>50</v>
      </c>
      <c r="E3090" s="15">
        <f>E3089/I3089*100</f>
        <v>0</v>
      </c>
      <c r="F3090" s="15">
        <f>F3089/I3089*100</f>
        <v>0</v>
      </c>
      <c r="G3090" s="15">
        <f>G3089/I3089*100</f>
        <v>0</v>
      </c>
      <c r="H3090" s="59">
        <f>H3089/I3089*100</f>
        <v>50</v>
      </c>
      <c r="I3090" s="138">
        <f t="shared" si="106"/>
        <v>100</v>
      </c>
      <c r="J3090" s="160">
        <f>J3089/I3089*100</f>
        <v>50</v>
      </c>
      <c r="K3090" s="207">
        <f>K3089/I3089*100</f>
        <v>0</v>
      </c>
      <c r="L3090" s="186">
        <f>L3089/I3089*100</f>
        <v>0</v>
      </c>
    </row>
    <row r="3091" spans="1:12" ht="11.25" customHeight="1" x14ac:dyDescent="0.4">
      <c r="A3091" s="359"/>
      <c r="B3091" s="292" t="s">
        <v>105</v>
      </c>
      <c r="C3091" s="13">
        <v>0</v>
      </c>
      <c r="D3091" s="13">
        <v>6</v>
      </c>
      <c r="E3091" s="13">
        <v>4</v>
      </c>
      <c r="F3091" s="13">
        <v>4</v>
      </c>
      <c r="G3091" s="13">
        <v>7</v>
      </c>
      <c r="H3091" s="13">
        <v>0</v>
      </c>
      <c r="I3091" s="139">
        <f t="shared" si="106"/>
        <v>21</v>
      </c>
      <c r="J3091" s="161">
        <f>C3091+D3091</f>
        <v>6</v>
      </c>
      <c r="K3091" s="208">
        <f>E3091</f>
        <v>4</v>
      </c>
      <c r="L3091" s="187">
        <f>SUM(F3091:G3091)</f>
        <v>11</v>
      </c>
    </row>
    <row r="3092" spans="1:12" ht="11.25" customHeight="1" x14ac:dyDescent="0.4">
      <c r="A3092" s="359"/>
      <c r="B3092" s="292"/>
      <c r="C3092" s="15">
        <f>C3091/I3091*100</f>
        <v>0</v>
      </c>
      <c r="D3092" s="15">
        <f>D3091/I3091*100</f>
        <v>28.571428571428569</v>
      </c>
      <c r="E3092" s="15">
        <f>E3091/I3091*100</f>
        <v>19.047619047619047</v>
      </c>
      <c r="F3092" s="15">
        <f>F3091/I3091*100</f>
        <v>19.047619047619047</v>
      </c>
      <c r="G3092" s="15">
        <f>G3091/I3091*100</f>
        <v>33.333333333333329</v>
      </c>
      <c r="H3092" s="59">
        <f>H3091/I3091*100</f>
        <v>0</v>
      </c>
      <c r="I3092" s="138">
        <f t="shared" si="106"/>
        <v>100</v>
      </c>
      <c r="J3092" s="160">
        <f>J3091/I3091*100</f>
        <v>28.571428571428569</v>
      </c>
      <c r="K3092" s="207">
        <f>K3091/I3091*100</f>
        <v>19.047619047619047</v>
      </c>
      <c r="L3092" s="186">
        <f>L3091/I3091*100</f>
        <v>52.380952380952387</v>
      </c>
    </row>
    <row r="3093" spans="1:12" ht="11.25" customHeight="1" x14ac:dyDescent="0.4">
      <c r="A3093" s="359"/>
      <c r="B3093" s="290" t="s">
        <v>53</v>
      </c>
      <c r="C3093" s="13">
        <v>0</v>
      </c>
      <c r="D3093" s="13">
        <v>0</v>
      </c>
      <c r="E3093" s="13">
        <v>0</v>
      </c>
      <c r="F3093" s="13">
        <v>0</v>
      </c>
      <c r="G3093" s="13">
        <v>2</v>
      </c>
      <c r="H3093" s="13">
        <v>0</v>
      </c>
      <c r="I3093" s="139">
        <f t="shared" si="106"/>
        <v>2</v>
      </c>
      <c r="J3093" s="161">
        <f>C3093+D3093</f>
        <v>0</v>
      </c>
      <c r="K3093" s="208">
        <f>E3093</f>
        <v>0</v>
      </c>
      <c r="L3093" s="187">
        <f>SUM(F3093:G3093)</f>
        <v>2</v>
      </c>
    </row>
    <row r="3094" spans="1:12" ht="11.25" customHeight="1" x14ac:dyDescent="0.4">
      <c r="A3094" s="360"/>
      <c r="B3094" s="293"/>
      <c r="C3094" s="19">
        <f>C3093/I3093*100</f>
        <v>0</v>
      </c>
      <c r="D3094" s="19">
        <f>D3093/I3093*100</f>
        <v>0</v>
      </c>
      <c r="E3094" s="19">
        <f>E3093/I3093*100</f>
        <v>0</v>
      </c>
      <c r="F3094" s="19">
        <f>F3093/I3093*100</f>
        <v>0</v>
      </c>
      <c r="G3094" s="19">
        <f>G3093/I3093*100</f>
        <v>100</v>
      </c>
      <c r="H3094" s="76">
        <f>H3093/I3093*100</f>
        <v>0</v>
      </c>
      <c r="I3094" s="137">
        <f t="shared" si="106"/>
        <v>100</v>
      </c>
      <c r="J3094" s="159">
        <f>J3093/I3093*100</f>
        <v>0</v>
      </c>
      <c r="K3094" s="206">
        <f>K3093/I3093*100</f>
        <v>0</v>
      </c>
      <c r="L3094" s="185">
        <f>L3093/I3093*100</f>
        <v>100</v>
      </c>
    </row>
    <row r="3095" spans="1:12" ht="11.25" customHeight="1" x14ac:dyDescent="0.4">
      <c r="A3095" s="358" t="s">
        <v>40</v>
      </c>
      <c r="B3095" s="288" t="s">
        <v>41</v>
      </c>
      <c r="C3095" s="13">
        <v>13</v>
      </c>
      <c r="D3095" s="13">
        <v>19</v>
      </c>
      <c r="E3095" s="13">
        <v>13</v>
      </c>
      <c r="F3095" s="13">
        <v>14</v>
      </c>
      <c r="G3095" s="13">
        <v>8</v>
      </c>
      <c r="H3095" s="13">
        <v>2</v>
      </c>
      <c r="I3095" s="136">
        <f t="shared" si="106"/>
        <v>69</v>
      </c>
      <c r="J3095" s="158">
        <f>C3095+D3095</f>
        <v>32</v>
      </c>
      <c r="K3095" s="22">
        <f>E3095</f>
        <v>13</v>
      </c>
      <c r="L3095" s="184">
        <f>SUM(F3095:G3095)</f>
        <v>22</v>
      </c>
    </row>
    <row r="3096" spans="1:12" ht="11.25" customHeight="1" x14ac:dyDescent="0.4">
      <c r="A3096" s="359"/>
      <c r="B3096" s="289"/>
      <c r="C3096" s="14">
        <f>C3095/I3095*100</f>
        <v>18.840579710144929</v>
      </c>
      <c r="D3096" s="16">
        <f>D3095/I3095*100</f>
        <v>27.536231884057973</v>
      </c>
      <c r="E3096" s="16">
        <f>E3095/I3095*100</f>
        <v>18.840579710144929</v>
      </c>
      <c r="F3096" s="16">
        <f>F3095/I3095*100</f>
        <v>20.289855072463769</v>
      </c>
      <c r="G3096" s="16">
        <f>G3095/I3095*100</f>
        <v>11.594202898550725</v>
      </c>
      <c r="H3096" s="65">
        <f>H3095/I3095*100</f>
        <v>2.8985507246376812</v>
      </c>
      <c r="I3096" s="138">
        <f t="shared" si="106"/>
        <v>100.00000000000001</v>
      </c>
      <c r="J3096" s="160">
        <f>J3095/I3095*100</f>
        <v>46.376811594202898</v>
      </c>
      <c r="K3096" s="207">
        <f>K3095/I3095*100</f>
        <v>18.840579710144929</v>
      </c>
      <c r="L3096" s="186">
        <f>L3095/I3095*100</f>
        <v>31.884057971014489</v>
      </c>
    </row>
    <row r="3097" spans="1:12" ht="11.25" customHeight="1" x14ac:dyDescent="0.4">
      <c r="A3097" s="359"/>
      <c r="B3097" s="290" t="s">
        <v>42</v>
      </c>
      <c r="C3097" s="13">
        <v>16</v>
      </c>
      <c r="D3097" s="13">
        <v>33</v>
      </c>
      <c r="E3097" s="13">
        <v>36</v>
      </c>
      <c r="F3097" s="13">
        <v>24</v>
      </c>
      <c r="G3097" s="13">
        <v>13</v>
      </c>
      <c r="H3097" s="13">
        <v>0</v>
      </c>
      <c r="I3097" s="139">
        <f t="shared" si="106"/>
        <v>122</v>
      </c>
      <c r="J3097" s="161">
        <f>C3097+D3097</f>
        <v>49</v>
      </c>
      <c r="K3097" s="208">
        <f>E3097</f>
        <v>36</v>
      </c>
      <c r="L3097" s="187">
        <f>SUM(F3097:G3097)</f>
        <v>37</v>
      </c>
    </row>
    <row r="3098" spans="1:12" ht="11.25" customHeight="1" x14ac:dyDescent="0.4">
      <c r="A3098" s="359"/>
      <c r="B3098" s="290"/>
      <c r="C3098" s="15">
        <f>C3097/I3097*100</f>
        <v>13.114754098360656</v>
      </c>
      <c r="D3098" s="15">
        <f>D3097/I3097*100</f>
        <v>27.049180327868854</v>
      </c>
      <c r="E3098" s="15">
        <f>E3097/I3097*100</f>
        <v>29.508196721311474</v>
      </c>
      <c r="F3098" s="15">
        <f>F3097/I3097*100</f>
        <v>19.672131147540984</v>
      </c>
      <c r="G3098" s="15">
        <f>G3097/I3097*100</f>
        <v>10.655737704918032</v>
      </c>
      <c r="H3098" s="59">
        <f>H3097/I3097*100</f>
        <v>0</v>
      </c>
      <c r="I3098" s="138">
        <f t="shared" si="106"/>
        <v>100</v>
      </c>
      <c r="J3098" s="160">
        <f>J3097/I3097*100</f>
        <v>40.16393442622951</v>
      </c>
      <c r="K3098" s="207">
        <f>K3097/I3097*100</f>
        <v>29.508196721311474</v>
      </c>
      <c r="L3098" s="186">
        <f>L3097/I3097*100</f>
        <v>30.327868852459016</v>
      </c>
    </row>
    <row r="3099" spans="1:12" ht="11.25" customHeight="1" x14ac:dyDescent="0.4">
      <c r="A3099" s="359"/>
      <c r="B3099" s="291" t="s">
        <v>43</v>
      </c>
      <c r="C3099" s="13">
        <v>14</v>
      </c>
      <c r="D3099" s="13">
        <v>49</v>
      </c>
      <c r="E3099" s="13">
        <v>76</v>
      </c>
      <c r="F3099" s="13">
        <v>36</v>
      </c>
      <c r="G3099" s="13">
        <v>23</v>
      </c>
      <c r="H3099" s="13">
        <v>1</v>
      </c>
      <c r="I3099" s="139">
        <f t="shared" si="106"/>
        <v>199</v>
      </c>
      <c r="J3099" s="161">
        <f>C3099+D3099</f>
        <v>63</v>
      </c>
      <c r="K3099" s="208">
        <f>E3099</f>
        <v>76</v>
      </c>
      <c r="L3099" s="187">
        <f>SUM(F3099:G3099)</f>
        <v>59</v>
      </c>
    </row>
    <row r="3100" spans="1:12" ht="11.25" customHeight="1" x14ac:dyDescent="0.4">
      <c r="A3100" s="359"/>
      <c r="B3100" s="289"/>
      <c r="C3100" s="15">
        <f>C3099/I3099*100</f>
        <v>7.0351758793969852</v>
      </c>
      <c r="D3100" s="15">
        <f>D3099/I3099*100</f>
        <v>24.623115577889447</v>
      </c>
      <c r="E3100" s="15">
        <f>E3099/I3099*100</f>
        <v>38.190954773869343</v>
      </c>
      <c r="F3100" s="15">
        <f>F3099/I3099*100</f>
        <v>18.090452261306535</v>
      </c>
      <c r="G3100" s="15">
        <f>G3099/I3099*100</f>
        <v>11.557788944723619</v>
      </c>
      <c r="H3100" s="59">
        <f>H3099/I3099*100</f>
        <v>0.50251256281407031</v>
      </c>
      <c r="I3100" s="138">
        <f t="shared" si="106"/>
        <v>100</v>
      </c>
      <c r="J3100" s="160">
        <f>J3099/I3099*100</f>
        <v>31.658291457286431</v>
      </c>
      <c r="K3100" s="207">
        <f>K3099/I3099*100</f>
        <v>38.190954773869343</v>
      </c>
      <c r="L3100" s="186">
        <f>L3099/I3099*100</f>
        <v>29.64824120603015</v>
      </c>
    </row>
    <row r="3101" spans="1:12" ht="11.25" customHeight="1" x14ac:dyDescent="0.4">
      <c r="A3101" s="359"/>
      <c r="B3101" s="290" t="s">
        <v>46</v>
      </c>
      <c r="C3101" s="13">
        <v>22</v>
      </c>
      <c r="D3101" s="13">
        <v>57</v>
      </c>
      <c r="E3101" s="13">
        <v>86</v>
      </c>
      <c r="F3101" s="13">
        <v>71</v>
      </c>
      <c r="G3101" s="13">
        <v>53</v>
      </c>
      <c r="H3101" s="13">
        <v>0</v>
      </c>
      <c r="I3101" s="139">
        <f t="shared" si="106"/>
        <v>289</v>
      </c>
      <c r="J3101" s="161">
        <f>C3101+D3101</f>
        <v>79</v>
      </c>
      <c r="K3101" s="208">
        <f>E3101</f>
        <v>86</v>
      </c>
      <c r="L3101" s="187">
        <f>SUM(F3101:G3101)</f>
        <v>124</v>
      </c>
    </row>
    <row r="3102" spans="1:12" ht="11.25" customHeight="1" x14ac:dyDescent="0.4">
      <c r="A3102" s="359"/>
      <c r="B3102" s="290"/>
      <c r="C3102" s="15">
        <f>C3101/I3101*100</f>
        <v>7.6124567474048446</v>
      </c>
      <c r="D3102" s="15">
        <f>D3101/I3101*100</f>
        <v>19.72318339100346</v>
      </c>
      <c r="E3102" s="15">
        <f>E3101/I3101*100</f>
        <v>29.757785467128027</v>
      </c>
      <c r="F3102" s="15">
        <f>F3101/I3101*100</f>
        <v>24.567474048442904</v>
      </c>
      <c r="G3102" s="15">
        <f>G3101/I3101*100</f>
        <v>18.339100346020761</v>
      </c>
      <c r="H3102" s="59">
        <f>H3101/I3101*100</f>
        <v>0</v>
      </c>
      <c r="I3102" s="138">
        <f t="shared" si="106"/>
        <v>100</v>
      </c>
      <c r="J3102" s="160">
        <f>J3101/I3101*100</f>
        <v>27.335640138408309</v>
      </c>
      <c r="K3102" s="207">
        <f>K3101/I3101*100</f>
        <v>29.757785467128027</v>
      </c>
      <c r="L3102" s="186">
        <f>L3101/I3101*100</f>
        <v>42.906574394463668</v>
      </c>
    </row>
    <row r="3103" spans="1:12" ht="11.25" customHeight="1" x14ac:dyDescent="0.4">
      <c r="A3103" s="359"/>
      <c r="B3103" s="291" t="s">
        <v>47</v>
      </c>
      <c r="C3103" s="13">
        <v>12</v>
      </c>
      <c r="D3103" s="13">
        <v>66</v>
      </c>
      <c r="E3103" s="13">
        <v>108</v>
      </c>
      <c r="F3103" s="13">
        <v>78</v>
      </c>
      <c r="G3103" s="13">
        <v>40</v>
      </c>
      <c r="H3103" s="13">
        <v>3</v>
      </c>
      <c r="I3103" s="139">
        <f t="shared" si="106"/>
        <v>307</v>
      </c>
      <c r="J3103" s="161">
        <f>C3103+D3103</f>
        <v>78</v>
      </c>
      <c r="K3103" s="208">
        <f>E3103</f>
        <v>108</v>
      </c>
      <c r="L3103" s="187">
        <f>SUM(F3103:G3103)</f>
        <v>118</v>
      </c>
    </row>
    <row r="3104" spans="1:12" ht="11.25" customHeight="1" x14ac:dyDescent="0.4">
      <c r="A3104" s="359"/>
      <c r="B3104" s="289"/>
      <c r="C3104" s="15">
        <f>C3103/I3103*100</f>
        <v>3.9087947882736152</v>
      </c>
      <c r="D3104" s="15">
        <f>D3103/I3103*100</f>
        <v>21.498371335504888</v>
      </c>
      <c r="E3104" s="15">
        <f>E3103/I3103*100</f>
        <v>35.179153094462542</v>
      </c>
      <c r="F3104" s="15">
        <f>F3103/I3103*100</f>
        <v>25.407166123778502</v>
      </c>
      <c r="G3104" s="15">
        <f>G3103/I3103*100</f>
        <v>13.029315960912053</v>
      </c>
      <c r="H3104" s="59">
        <f>H3103/I3103*100</f>
        <v>0.97719869706840379</v>
      </c>
      <c r="I3104" s="138">
        <f t="shared" si="106"/>
        <v>100</v>
      </c>
      <c r="J3104" s="160">
        <f>J3103/I3103*100</f>
        <v>25.407166123778502</v>
      </c>
      <c r="K3104" s="207">
        <f>K3103/I3103*100</f>
        <v>35.179153094462542</v>
      </c>
      <c r="L3104" s="186">
        <f>L3103/I3103*100</f>
        <v>38.436482084690553</v>
      </c>
    </row>
    <row r="3105" spans="1:12" ht="11.25" customHeight="1" x14ac:dyDescent="0.4">
      <c r="A3105" s="359"/>
      <c r="B3105" s="290" t="s">
        <v>15</v>
      </c>
      <c r="C3105" s="13">
        <v>30</v>
      </c>
      <c r="D3105" s="13">
        <v>76</v>
      </c>
      <c r="E3105" s="13">
        <v>162</v>
      </c>
      <c r="F3105" s="13">
        <v>67</v>
      </c>
      <c r="G3105" s="13">
        <v>35</v>
      </c>
      <c r="H3105" s="13">
        <v>3</v>
      </c>
      <c r="I3105" s="139">
        <f t="shared" si="106"/>
        <v>373</v>
      </c>
      <c r="J3105" s="161">
        <f>C3105+D3105</f>
        <v>106</v>
      </c>
      <c r="K3105" s="208">
        <f>E3105</f>
        <v>162</v>
      </c>
      <c r="L3105" s="187">
        <f>SUM(F3105:G3105)</f>
        <v>102</v>
      </c>
    </row>
    <row r="3106" spans="1:12" ht="11.25" customHeight="1" x14ac:dyDescent="0.4">
      <c r="A3106" s="359"/>
      <c r="B3106" s="290"/>
      <c r="C3106" s="15">
        <f>C3105/I3105*100</f>
        <v>8.0428954423592494</v>
      </c>
      <c r="D3106" s="15">
        <f>D3105/I3105*100</f>
        <v>20.375335120643431</v>
      </c>
      <c r="E3106" s="15">
        <f>E3105/I3105*100</f>
        <v>43.431635388739949</v>
      </c>
      <c r="F3106" s="15">
        <f>F3105/I3105*100</f>
        <v>17.962466487935657</v>
      </c>
      <c r="G3106" s="15">
        <f>G3105/I3105*100</f>
        <v>9.3833780160857909</v>
      </c>
      <c r="H3106" s="59">
        <f>H3105/I3105*100</f>
        <v>0.80428954423592491</v>
      </c>
      <c r="I3106" s="138">
        <f t="shared" si="106"/>
        <v>100</v>
      </c>
      <c r="J3106" s="160">
        <f>J3105/I3105*100</f>
        <v>28.418230563002684</v>
      </c>
      <c r="K3106" s="207">
        <f>K3105/I3105*100</f>
        <v>43.431635388739949</v>
      </c>
      <c r="L3106" s="186">
        <f>L3105/I3105*100</f>
        <v>27.34584450402145</v>
      </c>
    </row>
    <row r="3107" spans="1:12" ht="11.25" customHeight="1" x14ac:dyDescent="0.4">
      <c r="A3107" s="359"/>
      <c r="B3107" s="291" t="s">
        <v>1</v>
      </c>
      <c r="C3107" s="13">
        <v>41</v>
      </c>
      <c r="D3107" s="13">
        <v>126</v>
      </c>
      <c r="E3107" s="13">
        <v>180</v>
      </c>
      <c r="F3107" s="13">
        <v>89</v>
      </c>
      <c r="G3107" s="13">
        <v>67</v>
      </c>
      <c r="H3107" s="13">
        <v>19</v>
      </c>
      <c r="I3107" s="139">
        <f t="shared" si="106"/>
        <v>522</v>
      </c>
      <c r="J3107" s="161">
        <f>C3107+D3107</f>
        <v>167</v>
      </c>
      <c r="K3107" s="208">
        <f>E3107</f>
        <v>180</v>
      </c>
      <c r="L3107" s="187">
        <f>SUM(F3107:G3107)</f>
        <v>156</v>
      </c>
    </row>
    <row r="3108" spans="1:12" ht="11.25" customHeight="1" x14ac:dyDescent="0.4">
      <c r="A3108" s="359"/>
      <c r="B3108" s="289"/>
      <c r="C3108" s="15">
        <f>C3107/I3107*100</f>
        <v>7.8544061302681989</v>
      </c>
      <c r="D3108" s="15">
        <f>D3107/I3107*100</f>
        <v>24.137931034482758</v>
      </c>
      <c r="E3108" s="15">
        <f>E3107/I3107*100</f>
        <v>34.482758620689658</v>
      </c>
      <c r="F3108" s="15">
        <f>F3107/I3107*100</f>
        <v>17.049808429118773</v>
      </c>
      <c r="G3108" s="15">
        <f>G3107/I3107*100</f>
        <v>12.835249042145595</v>
      </c>
      <c r="H3108" s="59">
        <f>H3107/I3107*100</f>
        <v>3.6398467432950192</v>
      </c>
      <c r="I3108" s="138">
        <f t="shared" si="106"/>
        <v>100</v>
      </c>
      <c r="J3108" s="160">
        <f>J3107/I3107*100</f>
        <v>31.992337164750957</v>
      </c>
      <c r="K3108" s="207">
        <f>K3107/I3107*100</f>
        <v>34.482758620689658</v>
      </c>
      <c r="L3108" s="186">
        <f>L3107/I3107*100</f>
        <v>29.885057471264371</v>
      </c>
    </row>
    <row r="3109" spans="1:12" ht="11.25" customHeight="1" x14ac:dyDescent="0.4">
      <c r="A3109" s="359"/>
      <c r="B3109" s="290" t="s">
        <v>53</v>
      </c>
      <c r="C3109" s="13">
        <v>0</v>
      </c>
      <c r="D3109" s="13">
        <v>0</v>
      </c>
      <c r="E3109" s="13">
        <v>1</v>
      </c>
      <c r="F3109" s="13">
        <v>0</v>
      </c>
      <c r="G3109" s="13">
        <v>0</v>
      </c>
      <c r="H3109" s="13">
        <v>1</v>
      </c>
      <c r="I3109" s="139">
        <f t="shared" si="106"/>
        <v>2</v>
      </c>
      <c r="J3109" s="161">
        <f>C3109+D3109</f>
        <v>0</v>
      </c>
      <c r="K3109" s="208">
        <f>E3109</f>
        <v>1</v>
      </c>
      <c r="L3109" s="187">
        <f>SUM(F3109:G3109)</f>
        <v>0</v>
      </c>
    </row>
    <row r="3110" spans="1:12" ht="11.25" customHeight="1" x14ac:dyDescent="0.4">
      <c r="A3110" s="360"/>
      <c r="B3110" s="293"/>
      <c r="C3110" s="19">
        <f>C3109/I3109*100</f>
        <v>0</v>
      </c>
      <c r="D3110" s="19">
        <f>D3109/I3109*100</f>
        <v>0</v>
      </c>
      <c r="E3110" s="19">
        <f>E3109/I3109*100</f>
        <v>50</v>
      </c>
      <c r="F3110" s="19">
        <f>F3109/I3109*100</f>
        <v>0</v>
      </c>
      <c r="G3110" s="19">
        <f>G3109/I3109*100</f>
        <v>0</v>
      </c>
      <c r="H3110" s="66">
        <f>H3109/I3109*100</f>
        <v>50</v>
      </c>
      <c r="I3110" s="137">
        <f t="shared" si="106"/>
        <v>100</v>
      </c>
      <c r="J3110" s="159">
        <f>J3109/I3109*100</f>
        <v>0</v>
      </c>
      <c r="K3110" s="206">
        <f>K3109/I3109*100</f>
        <v>50</v>
      </c>
      <c r="L3110" s="185">
        <f>L3109/I3109*100</f>
        <v>0</v>
      </c>
    </row>
    <row r="3111" spans="1:12" ht="11.25" customHeight="1" x14ac:dyDescent="0.4">
      <c r="A3111" s="361" t="s">
        <v>2</v>
      </c>
      <c r="B3111" s="288" t="s">
        <v>54</v>
      </c>
      <c r="C3111" s="13">
        <v>11</v>
      </c>
      <c r="D3111" s="13">
        <v>31</v>
      </c>
      <c r="E3111" s="13">
        <v>62</v>
      </c>
      <c r="F3111" s="13">
        <v>43</v>
      </c>
      <c r="G3111" s="13">
        <v>26</v>
      </c>
      <c r="H3111" s="13">
        <v>2</v>
      </c>
      <c r="I3111" s="154">
        <f t="shared" si="106"/>
        <v>175</v>
      </c>
      <c r="J3111" s="158">
        <f>C3111+D3111</f>
        <v>42</v>
      </c>
      <c r="K3111" s="22">
        <f>E3111</f>
        <v>62</v>
      </c>
      <c r="L3111" s="184">
        <f>SUM(F3111:G3111)</f>
        <v>69</v>
      </c>
    </row>
    <row r="3112" spans="1:12" ht="11.25" customHeight="1" x14ac:dyDescent="0.4">
      <c r="A3112" s="362"/>
      <c r="B3112" s="289"/>
      <c r="C3112" s="14">
        <f>C3111/I3111*100</f>
        <v>6.2857142857142865</v>
      </c>
      <c r="D3112" s="16">
        <f>D3111/I3111*100</f>
        <v>17.714285714285712</v>
      </c>
      <c r="E3112" s="16">
        <f>E3111/I3111*100</f>
        <v>35.428571428571423</v>
      </c>
      <c r="F3112" s="16">
        <f>F3111/I3111*100</f>
        <v>24.571428571428573</v>
      </c>
      <c r="G3112" s="16">
        <f>G3111/I3111*100</f>
        <v>14.857142857142858</v>
      </c>
      <c r="H3112" s="65">
        <f>H3111/I3111*100</f>
        <v>1.1428571428571428</v>
      </c>
      <c r="I3112" s="138">
        <f t="shared" si="106"/>
        <v>100</v>
      </c>
      <c r="J3112" s="160">
        <f>J3111/I3111*100</f>
        <v>24</v>
      </c>
      <c r="K3112" s="207">
        <f>K3111/I3111*100</f>
        <v>35.428571428571423</v>
      </c>
      <c r="L3112" s="186">
        <f>L3111/I3111*100</f>
        <v>39.428571428571431</v>
      </c>
    </row>
    <row r="3113" spans="1:12" ht="11.25" customHeight="1" x14ac:dyDescent="0.4">
      <c r="A3113" s="362"/>
      <c r="B3113" s="290" t="s">
        <v>57</v>
      </c>
      <c r="C3113" s="13">
        <v>10</v>
      </c>
      <c r="D3113" s="13">
        <v>32</v>
      </c>
      <c r="E3113" s="13">
        <v>57</v>
      </c>
      <c r="F3113" s="13">
        <v>16</v>
      </c>
      <c r="G3113" s="13">
        <v>22</v>
      </c>
      <c r="H3113" s="13">
        <v>1</v>
      </c>
      <c r="I3113" s="139">
        <f t="shared" si="106"/>
        <v>138</v>
      </c>
      <c r="J3113" s="161">
        <f>C3113+D3113</f>
        <v>42</v>
      </c>
      <c r="K3113" s="208">
        <f>E3113</f>
        <v>57</v>
      </c>
      <c r="L3113" s="187">
        <f>SUM(F3113:G3113)</f>
        <v>38</v>
      </c>
    </row>
    <row r="3114" spans="1:12" ht="11.25" customHeight="1" x14ac:dyDescent="0.4">
      <c r="A3114" s="362"/>
      <c r="B3114" s="290"/>
      <c r="C3114" s="15">
        <f>C3113/I3113*100</f>
        <v>7.2463768115942031</v>
      </c>
      <c r="D3114" s="15">
        <f>D3113/I3113*100</f>
        <v>23.188405797101449</v>
      </c>
      <c r="E3114" s="15">
        <f>E3113/I3113*100</f>
        <v>41.304347826086953</v>
      </c>
      <c r="F3114" s="15">
        <f>F3113/I3113*100</f>
        <v>11.594202898550725</v>
      </c>
      <c r="G3114" s="15">
        <f>G3113/I3113*100</f>
        <v>15.942028985507244</v>
      </c>
      <c r="H3114" s="59">
        <f>H3113/I3113*100</f>
        <v>0.72463768115942029</v>
      </c>
      <c r="I3114" s="138">
        <f t="shared" si="106"/>
        <v>100</v>
      </c>
      <c r="J3114" s="160">
        <f>J3113/I3113*100</f>
        <v>30.434782608695656</v>
      </c>
      <c r="K3114" s="207">
        <f>K3113/I3113*100</f>
        <v>41.304347826086953</v>
      </c>
      <c r="L3114" s="186">
        <f>L3113/I3113*100</f>
        <v>27.536231884057973</v>
      </c>
    </row>
    <row r="3115" spans="1:12" ht="11.25" customHeight="1" x14ac:dyDescent="0.4">
      <c r="A3115" s="362"/>
      <c r="B3115" s="291" t="s">
        <v>3</v>
      </c>
      <c r="C3115" s="13">
        <v>51</v>
      </c>
      <c r="D3115" s="13">
        <v>189</v>
      </c>
      <c r="E3115" s="13">
        <v>272</v>
      </c>
      <c r="F3115" s="13">
        <v>187</v>
      </c>
      <c r="G3115" s="13">
        <v>94</v>
      </c>
      <c r="H3115" s="13">
        <v>4</v>
      </c>
      <c r="I3115" s="139">
        <f t="shared" si="106"/>
        <v>797</v>
      </c>
      <c r="J3115" s="161">
        <f>C3115+D3115</f>
        <v>240</v>
      </c>
      <c r="K3115" s="208">
        <f>E3115</f>
        <v>272</v>
      </c>
      <c r="L3115" s="187">
        <f>SUM(F3115:G3115)</f>
        <v>281</v>
      </c>
    </row>
    <row r="3116" spans="1:12" ht="11.25" customHeight="1" x14ac:dyDescent="0.4">
      <c r="A3116" s="362"/>
      <c r="B3116" s="289"/>
      <c r="C3116" s="15">
        <f>C3115/I3115*100</f>
        <v>6.3989962358845673</v>
      </c>
      <c r="D3116" s="15">
        <f>D3115/I3115*100</f>
        <v>23.713927227101632</v>
      </c>
      <c r="E3116" s="15">
        <f>E3115/I3115*100</f>
        <v>34.127979924717692</v>
      </c>
      <c r="F3116" s="15">
        <f>F3115/I3115*100</f>
        <v>23.462986198243414</v>
      </c>
      <c r="G3116" s="15">
        <f>G3115/I3115*100</f>
        <v>11.794228356336262</v>
      </c>
      <c r="H3116" s="59">
        <f>H3115/I3115*100</f>
        <v>0.50188205771643657</v>
      </c>
      <c r="I3116" s="138">
        <f t="shared" si="106"/>
        <v>100.00000000000001</v>
      </c>
      <c r="J3116" s="160">
        <f>J3115/I3115*100</f>
        <v>30.112923462986195</v>
      </c>
      <c r="K3116" s="207">
        <f>K3115/I3115*100</f>
        <v>34.127979924717692</v>
      </c>
      <c r="L3116" s="186">
        <f>L3115/I3115*100</f>
        <v>35.257214554579676</v>
      </c>
    </row>
    <row r="3117" spans="1:12" ht="11.25" customHeight="1" x14ac:dyDescent="0.4">
      <c r="A3117" s="362"/>
      <c r="B3117" s="290" t="s">
        <v>51</v>
      </c>
      <c r="C3117" s="13">
        <v>17</v>
      </c>
      <c r="D3117" s="13">
        <v>25</v>
      </c>
      <c r="E3117" s="13">
        <v>53</v>
      </c>
      <c r="F3117" s="13">
        <v>22</v>
      </c>
      <c r="G3117" s="13">
        <v>15</v>
      </c>
      <c r="H3117" s="13">
        <v>2</v>
      </c>
      <c r="I3117" s="139">
        <f t="shared" si="106"/>
        <v>134</v>
      </c>
      <c r="J3117" s="161">
        <f>C3117+D3117</f>
        <v>42</v>
      </c>
      <c r="K3117" s="208">
        <f>E3117</f>
        <v>53</v>
      </c>
      <c r="L3117" s="187">
        <f>SUM(F3117:G3117)</f>
        <v>37</v>
      </c>
    </row>
    <row r="3118" spans="1:12" ht="11.25" customHeight="1" x14ac:dyDescent="0.4">
      <c r="A3118" s="362"/>
      <c r="B3118" s="290"/>
      <c r="C3118" s="15">
        <f>C3117/I3117*100</f>
        <v>12.686567164179104</v>
      </c>
      <c r="D3118" s="15">
        <f>D3117/I3117*100</f>
        <v>18.656716417910449</v>
      </c>
      <c r="E3118" s="15">
        <f>E3117/I3117*100</f>
        <v>39.552238805970148</v>
      </c>
      <c r="F3118" s="15">
        <f>F3117/I3117*100</f>
        <v>16.417910447761194</v>
      </c>
      <c r="G3118" s="15">
        <f>G3117/I3117*100</f>
        <v>11.194029850746269</v>
      </c>
      <c r="H3118" s="59">
        <f>H3117/I3117*100</f>
        <v>1.4925373134328357</v>
      </c>
      <c r="I3118" s="138">
        <f t="shared" si="106"/>
        <v>99.999999999999986</v>
      </c>
      <c r="J3118" s="160">
        <f>J3117/I3117*100</f>
        <v>31.343283582089555</v>
      </c>
      <c r="K3118" s="207">
        <f>K3117/I3117*100</f>
        <v>39.552238805970148</v>
      </c>
      <c r="L3118" s="186">
        <f>L3117/I3117*100</f>
        <v>27.611940298507463</v>
      </c>
    </row>
    <row r="3119" spans="1:12" ht="11.25" customHeight="1" x14ac:dyDescent="0.4">
      <c r="A3119" s="362"/>
      <c r="B3119" s="291" t="s">
        <v>52</v>
      </c>
      <c r="C3119" s="13">
        <v>16</v>
      </c>
      <c r="D3119" s="13">
        <v>27</v>
      </c>
      <c r="E3119" s="13">
        <v>16</v>
      </c>
      <c r="F3119" s="13">
        <v>17</v>
      </c>
      <c r="G3119" s="13">
        <v>14</v>
      </c>
      <c r="H3119" s="13">
        <v>0</v>
      </c>
      <c r="I3119" s="139">
        <f t="shared" si="106"/>
        <v>90</v>
      </c>
      <c r="J3119" s="161">
        <f>C3119+D3119</f>
        <v>43</v>
      </c>
      <c r="K3119" s="208">
        <f>E3119</f>
        <v>16</v>
      </c>
      <c r="L3119" s="187">
        <f>SUM(F3119:G3119)</f>
        <v>31</v>
      </c>
    </row>
    <row r="3120" spans="1:12" ht="11.25" customHeight="1" x14ac:dyDescent="0.4">
      <c r="A3120" s="362"/>
      <c r="B3120" s="289"/>
      <c r="C3120" s="15">
        <f>C3119/I3119*100</f>
        <v>17.777777777777779</v>
      </c>
      <c r="D3120" s="15">
        <f>D3119/I3119*100</f>
        <v>30</v>
      </c>
      <c r="E3120" s="15">
        <f>E3119/I3119*100</f>
        <v>17.777777777777779</v>
      </c>
      <c r="F3120" s="15">
        <f>F3119/I3119*100</f>
        <v>18.888888888888889</v>
      </c>
      <c r="G3120" s="15">
        <f>G3119/I3119*100</f>
        <v>15.555555555555555</v>
      </c>
      <c r="H3120" s="59">
        <f>H3119/I3119*100</f>
        <v>0</v>
      </c>
      <c r="I3120" s="138">
        <f t="shared" si="106"/>
        <v>100</v>
      </c>
      <c r="J3120" s="160">
        <f>J3119/I3119*100</f>
        <v>47.777777777777779</v>
      </c>
      <c r="K3120" s="207">
        <f>K3119/I3119*100</f>
        <v>17.777777777777779</v>
      </c>
      <c r="L3120" s="186">
        <f>L3119/I3119*100</f>
        <v>34.444444444444443</v>
      </c>
    </row>
    <row r="3121" spans="1:12" ht="11.25" customHeight="1" x14ac:dyDescent="0.4">
      <c r="A3121" s="362"/>
      <c r="B3121" s="290" t="s">
        <v>59</v>
      </c>
      <c r="C3121" s="13">
        <v>35</v>
      </c>
      <c r="D3121" s="13">
        <v>103</v>
      </c>
      <c r="E3121" s="13">
        <v>169</v>
      </c>
      <c r="F3121" s="13">
        <v>85</v>
      </c>
      <c r="G3121" s="13">
        <v>59</v>
      </c>
      <c r="H3121" s="13">
        <v>15</v>
      </c>
      <c r="I3121" s="139">
        <f t="shared" si="106"/>
        <v>466</v>
      </c>
      <c r="J3121" s="161">
        <f>C3121+D3121</f>
        <v>138</v>
      </c>
      <c r="K3121" s="208">
        <f>E3121</f>
        <v>169</v>
      </c>
      <c r="L3121" s="187">
        <f>SUM(F3121:G3121)</f>
        <v>144</v>
      </c>
    </row>
    <row r="3122" spans="1:12" ht="11.25" customHeight="1" x14ac:dyDescent="0.4">
      <c r="A3122" s="362"/>
      <c r="B3122" s="290"/>
      <c r="C3122" s="15">
        <f>C3121/I3121*100</f>
        <v>7.5107296137339059</v>
      </c>
      <c r="D3122" s="15">
        <f>D3121/I3121*100</f>
        <v>22.103004291845494</v>
      </c>
      <c r="E3122" s="15">
        <f>E3121/I3121*100</f>
        <v>36.266094420600858</v>
      </c>
      <c r="F3122" s="15">
        <f>F3121/I3121*100</f>
        <v>18.240343347639485</v>
      </c>
      <c r="G3122" s="15">
        <f>G3121/I3121*100</f>
        <v>12.660944206008583</v>
      </c>
      <c r="H3122" s="59">
        <f>H3121/I3121*100</f>
        <v>3.2188841201716736</v>
      </c>
      <c r="I3122" s="138">
        <f t="shared" si="106"/>
        <v>100</v>
      </c>
      <c r="J3122" s="160">
        <f>J3121/I3121*100</f>
        <v>29.613733905579398</v>
      </c>
      <c r="K3122" s="207">
        <f>K3121/I3121*100</f>
        <v>36.266094420600858</v>
      </c>
      <c r="L3122" s="186">
        <f>L3121/I3121*100</f>
        <v>30.901287553648071</v>
      </c>
    </row>
    <row r="3123" spans="1:12" ht="11.25" customHeight="1" x14ac:dyDescent="0.4">
      <c r="A3123" s="362"/>
      <c r="B3123" s="291" t="s">
        <v>36</v>
      </c>
      <c r="C3123" s="13">
        <v>6</v>
      </c>
      <c r="D3123" s="13">
        <v>15</v>
      </c>
      <c r="E3123" s="13">
        <v>32</v>
      </c>
      <c r="F3123" s="13">
        <v>8</v>
      </c>
      <c r="G3123" s="13">
        <v>9</v>
      </c>
      <c r="H3123" s="13">
        <v>2</v>
      </c>
      <c r="I3123" s="139">
        <f t="shared" si="106"/>
        <v>72</v>
      </c>
      <c r="J3123" s="161">
        <f>C3123+D3123</f>
        <v>21</v>
      </c>
      <c r="K3123" s="208">
        <f>E3123</f>
        <v>32</v>
      </c>
      <c r="L3123" s="187">
        <f>SUM(F3123:G3123)</f>
        <v>17</v>
      </c>
    </row>
    <row r="3124" spans="1:12" ht="11.25" customHeight="1" x14ac:dyDescent="0.4">
      <c r="A3124" s="362"/>
      <c r="B3124" s="289"/>
      <c r="C3124" s="15">
        <f>C3123/I3123*100</f>
        <v>8.3333333333333321</v>
      </c>
      <c r="D3124" s="15">
        <f>D3123/I3123*100</f>
        <v>20.833333333333336</v>
      </c>
      <c r="E3124" s="15">
        <f>E3123/I3123*100</f>
        <v>44.444444444444443</v>
      </c>
      <c r="F3124" s="15">
        <f>F3123/I3123*100</f>
        <v>11.111111111111111</v>
      </c>
      <c r="G3124" s="15">
        <f>G3123/I3123*100</f>
        <v>12.5</v>
      </c>
      <c r="H3124" s="59">
        <f>H3123/I3123*100</f>
        <v>2.7777777777777777</v>
      </c>
      <c r="I3124" s="138">
        <f t="shared" si="106"/>
        <v>100</v>
      </c>
      <c r="J3124" s="160">
        <f>J3123/I3123*100</f>
        <v>29.166666666666668</v>
      </c>
      <c r="K3124" s="207">
        <f>K3123/I3123*100</f>
        <v>44.444444444444443</v>
      </c>
      <c r="L3124" s="186">
        <f>L3123/I3123*100</f>
        <v>23.611111111111111</v>
      </c>
    </row>
    <row r="3125" spans="1:12" ht="11.25" customHeight="1" x14ac:dyDescent="0.4">
      <c r="A3125" s="362"/>
      <c r="B3125" s="290" t="s">
        <v>53</v>
      </c>
      <c r="C3125" s="13">
        <v>2</v>
      </c>
      <c r="D3125" s="13">
        <v>4</v>
      </c>
      <c r="E3125" s="13">
        <v>1</v>
      </c>
      <c r="F3125" s="13">
        <v>1</v>
      </c>
      <c r="G3125" s="13">
        <v>0</v>
      </c>
      <c r="H3125" s="13">
        <v>3</v>
      </c>
      <c r="I3125" s="139">
        <f t="shared" si="106"/>
        <v>11</v>
      </c>
      <c r="J3125" s="161">
        <f>C3125+D3125</f>
        <v>6</v>
      </c>
      <c r="K3125" s="208">
        <f>E3125</f>
        <v>1</v>
      </c>
      <c r="L3125" s="187">
        <f>SUM(F3125:G3125)</f>
        <v>1</v>
      </c>
    </row>
    <row r="3126" spans="1:12" ht="11.25" customHeight="1" x14ac:dyDescent="0.4">
      <c r="A3126" s="363"/>
      <c r="B3126" s="293"/>
      <c r="C3126" s="19">
        <f>C3125/I3125*100</f>
        <v>18.181818181818183</v>
      </c>
      <c r="D3126" s="19">
        <f>D3125/I3125*100</f>
        <v>36.363636363636367</v>
      </c>
      <c r="E3126" s="19">
        <f>E3125/I3125*100</f>
        <v>9.0909090909090917</v>
      </c>
      <c r="F3126" s="19">
        <f>F3125/I3125*100</f>
        <v>9.0909090909090917</v>
      </c>
      <c r="G3126" s="19">
        <f>G3125/I3125*100</f>
        <v>0</v>
      </c>
      <c r="H3126" s="66">
        <f>H3125/I3125*100</f>
        <v>27.27272727272727</v>
      </c>
      <c r="I3126" s="137">
        <f t="shared" si="106"/>
        <v>100</v>
      </c>
      <c r="J3126" s="159">
        <f>J3125/I3125*100</f>
        <v>54.54545454545454</v>
      </c>
      <c r="K3126" s="206">
        <f>K3125/I3125*100</f>
        <v>9.0909090909090917</v>
      </c>
      <c r="L3126" s="185">
        <f>L3125/I3125*100</f>
        <v>9.0909090909090917</v>
      </c>
    </row>
    <row r="3127" spans="1:12" ht="11.25" customHeight="1" x14ac:dyDescent="0.4">
      <c r="A3127" s="358" t="s">
        <v>19</v>
      </c>
      <c r="B3127" s="288" t="s">
        <v>64</v>
      </c>
      <c r="C3127" s="13">
        <v>15</v>
      </c>
      <c r="D3127" s="13">
        <v>59</v>
      </c>
      <c r="E3127" s="13">
        <v>97</v>
      </c>
      <c r="F3127" s="13">
        <v>53</v>
      </c>
      <c r="G3127" s="13">
        <v>28</v>
      </c>
      <c r="H3127" s="13">
        <v>7</v>
      </c>
      <c r="I3127" s="136">
        <f t="shared" si="106"/>
        <v>259</v>
      </c>
      <c r="J3127" s="158">
        <f>C3127+D3127</f>
        <v>74</v>
      </c>
      <c r="K3127" s="22">
        <f>E3127</f>
        <v>97</v>
      </c>
      <c r="L3127" s="184">
        <f>SUM(F3127:G3127)</f>
        <v>81</v>
      </c>
    </row>
    <row r="3128" spans="1:12" ht="11.25" customHeight="1" x14ac:dyDescent="0.4">
      <c r="A3128" s="359"/>
      <c r="B3128" s="289"/>
      <c r="C3128" s="14">
        <f>C3127/I3127*100</f>
        <v>5.7915057915057915</v>
      </c>
      <c r="D3128" s="16">
        <f>D3127/I3127*100</f>
        <v>22.779922779922778</v>
      </c>
      <c r="E3128" s="16">
        <f>E3127/I3127*100</f>
        <v>37.451737451737451</v>
      </c>
      <c r="F3128" s="16">
        <f>F3127/I3127*100</f>
        <v>20.463320463320464</v>
      </c>
      <c r="G3128" s="16">
        <f>G3127/I3127*100</f>
        <v>10.810810810810811</v>
      </c>
      <c r="H3128" s="65">
        <f>H3127/I3127*100</f>
        <v>2.7027027027027026</v>
      </c>
      <c r="I3128" s="138">
        <f t="shared" si="106"/>
        <v>100</v>
      </c>
      <c r="J3128" s="160">
        <f>J3127/I3127*100</f>
        <v>28.571428571428569</v>
      </c>
      <c r="K3128" s="207">
        <f>K3127/I3127*100</f>
        <v>37.451737451737451</v>
      </c>
      <c r="L3128" s="186">
        <f>L3127/I3127*100</f>
        <v>31.274131274131271</v>
      </c>
    </row>
    <row r="3129" spans="1:12" ht="11.25" customHeight="1" x14ac:dyDescent="0.4">
      <c r="A3129" s="359"/>
      <c r="B3129" s="290" t="s">
        <v>66</v>
      </c>
      <c r="C3129" s="13">
        <v>26</v>
      </c>
      <c r="D3129" s="13">
        <v>75</v>
      </c>
      <c r="E3129" s="13">
        <v>133</v>
      </c>
      <c r="F3129" s="13">
        <v>67</v>
      </c>
      <c r="G3129" s="13">
        <v>37</v>
      </c>
      <c r="H3129" s="13">
        <v>4</v>
      </c>
      <c r="I3129" s="139">
        <f t="shared" si="106"/>
        <v>342</v>
      </c>
      <c r="J3129" s="161">
        <f>C3129+D3129</f>
        <v>101</v>
      </c>
      <c r="K3129" s="208">
        <f>E3129</f>
        <v>133</v>
      </c>
      <c r="L3129" s="187">
        <f>SUM(F3129:G3129)</f>
        <v>104</v>
      </c>
    </row>
    <row r="3130" spans="1:12" ht="11.25" customHeight="1" x14ac:dyDescent="0.4">
      <c r="A3130" s="359"/>
      <c r="B3130" s="290"/>
      <c r="C3130" s="15">
        <f>C3129/I3129*100</f>
        <v>7.6023391812865491</v>
      </c>
      <c r="D3130" s="15">
        <f>D3129/I3129*100</f>
        <v>21.929824561403507</v>
      </c>
      <c r="E3130" s="15">
        <f>E3129/I3129*100</f>
        <v>38.888888888888893</v>
      </c>
      <c r="F3130" s="15">
        <f>F3129/I3129*100</f>
        <v>19.5906432748538</v>
      </c>
      <c r="G3130" s="15">
        <f>G3129/I3129*100</f>
        <v>10.818713450292398</v>
      </c>
      <c r="H3130" s="59">
        <f>H3129/I3129*100</f>
        <v>1.1695906432748537</v>
      </c>
      <c r="I3130" s="138">
        <f t="shared" si="106"/>
        <v>100</v>
      </c>
      <c r="J3130" s="160">
        <f>J3129/I3129*100</f>
        <v>29.532163742690059</v>
      </c>
      <c r="K3130" s="207">
        <f>K3129/I3129*100</f>
        <v>38.888888888888893</v>
      </c>
      <c r="L3130" s="186">
        <f>L3129/I3129*100</f>
        <v>30.409356725146196</v>
      </c>
    </row>
    <row r="3131" spans="1:12" ht="11.25" customHeight="1" x14ac:dyDescent="0.4">
      <c r="A3131" s="359"/>
      <c r="B3131" s="291" t="s">
        <v>67</v>
      </c>
      <c r="C3131" s="13">
        <v>72</v>
      </c>
      <c r="D3131" s="13">
        <v>205</v>
      </c>
      <c r="E3131" s="13">
        <v>284</v>
      </c>
      <c r="F3131" s="13">
        <v>165</v>
      </c>
      <c r="G3131" s="13">
        <v>111</v>
      </c>
      <c r="H3131" s="13">
        <v>6</v>
      </c>
      <c r="I3131" s="139">
        <f t="shared" si="106"/>
        <v>843</v>
      </c>
      <c r="J3131" s="161">
        <f>C3131+D3131</f>
        <v>277</v>
      </c>
      <c r="K3131" s="208">
        <f>E3131</f>
        <v>284</v>
      </c>
      <c r="L3131" s="187">
        <f>SUM(F3131:G3131)</f>
        <v>276</v>
      </c>
    </row>
    <row r="3132" spans="1:12" ht="11.25" customHeight="1" x14ac:dyDescent="0.4">
      <c r="A3132" s="359"/>
      <c r="B3132" s="289"/>
      <c r="C3132" s="15">
        <f>C3131/I3131*100</f>
        <v>8.5409252669039155</v>
      </c>
      <c r="D3132" s="15">
        <f>D3131/I3131*100</f>
        <v>24.317912218268091</v>
      </c>
      <c r="E3132" s="15">
        <f>E3131/I3131*100</f>
        <v>33.68920521945433</v>
      </c>
      <c r="F3132" s="15">
        <f>F3131/I3131*100</f>
        <v>19.572953736654807</v>
      </c>
      <c r="G3132" s="15">
        <f>G3131/I3131*100</f>
        <v>13.167259786476867</v>
      </c>
      <c r="H3132" s="59">
        <f>H3131/I3131*100</f>
        <v>0.71174377224199281</v>
      </c>
      <c r="I3132" s="138">
        <f t="shared" si="106"/>
        <v>100</v>
      </c>
      <c r="J3132" s="160">
        <f>J3131/I3131*100</f>
        <v>32.858837485172003</v>
      </c>
      <c r="K3132" s="207">
        <f>K3131/I3131*100</f>
        <v>33.68920521945433</v>
      </c>
      <c r="L3132" s="186">
        <f>L3131/I3131*100</f>
        <v>32.740213523131672</v>
      </c>
    </row>
    <row r="3133" spans="1:12" ht="11.25" customHeight="1" x14ac:dyDescent="0.4">
      <c r="A3133" s="359"/>
      <c r="B3133" s="290" t="s">
        <v>69</v>
      </c>
      <c r="C3133" s="13">
        <v>23</v>
      </c>
      <c r="D3133" s="13">
        <v>59</v>
      </c>
      <c r="E3133" s="13">
        <v>98</v>
      </c>
      <c r="F3133" s="13">
        <v>63</v>
      </c>
      <c r="G3133" s="13">
        <v>47</v>
      </c>
      <c r="H3133" s="13">
        <v>3</v>
      </c>
      <c r="I3133" s="139">
        <f t="shared" si="106"/>
        <v>293</v>
      </c>
      <c r="J3133" s="161">
        <f>C3133+D3133</f>
        <v>82</v>
      </c>
      <c r="K3133" s="208">
        <f>E3133</f>
        <v>98</v>
      </c>
      <c r="L3133" s="187">
        <f>SUM(F3133:G3133)</f>
        <v>110</v>
      </c>
    </row>
    <row r="3134" spans="1:12" ht="11.25" customHeight="1" x14ac:dyDescent="0.4">
      <c r="A3134" s="359"/>
      <c r="B3134" s="290"/>
      <c r="C3134" s="15">
        <f>C3133/I3133*100</f>
        <v>7.8498293515358366</v>
      </c>
      <c r="D3134" s="15">
        <f>D3133/I3133*100</f>
        <v>20.136518771331058</v>
      </c>
      <c r="E3134" s="15">
        <f>E3133/I3133*100</f>
        <v>33.44709897610921</v>
      </c>
      <c r="F3134" s="15">
        <f>F3133/I3133*100</f>
        <v>21.501706484641637</v>
      </c>
      <c r="G3134" s="15">
        <f>G3133/I3133*100</f>
        <v>16.040955631399317</v>
      </c>
      <c r="H3134" s="59">
        <f>H3133/I3133*100</f>
        <v>1.0238907849829351</v>
      </c>
      <c r="I3134" s="138">
        <f t="shared" si="106"/>
        <v>99.999999999999986</v>
      </c>
      <c r="J3134" s="160">
        <f>J3133/I3133*100</f>
        <v>27.986348122866893</v>
      </c>
      <c r="K3134" s="207">
        <f>K3133/I3133*100</f>
        <v>33.44709897610921</v>
      </c>
      <c r="L3134" s="186">
        <f>L3133/I3133*100</f>
        <v>37.542662116040951</v>
      </c>
    </row>
    <row r="3135" spans="1:12" ht="11.25" customHeight="1" x14ac:dyDescent="0.4">
      <c r="A3135" s="359"/>
      <c r="B3135" s="291" t="s">
        <v>70</v>
      </c>
      <c r="C3135" s="13">
        <v>11</v>
      </c>
      <c r="D3135" s="13">
        <v>27</v>
      </c>
      <c r="E3135" s="13">
        <v>48</v>
      </c>
      <c r="F3135" s="13">
        <v>31</v>
      </c>
      <c r="G3135" s="13">
        <v>16</v>
      </c>
      <c r="H3135" s="13">
        <v>6</v>
      </c>
      <c r="I3135" s="139">
        <f t="shared" si="106"/>
        <v>139</v>
      </c>
      <c r="J3135" s="161">
        <f>C3135+D3135</f>
        <v>38</v>
      </c>
      <c r="K3135" s="208">
        <f>E3135</f>
        <v>48</v>
      </c>
      <c r="L3135" s="187">
        <f>SUM(F3135:G3135)</f>
        <v>47</v>
      </c>
    </row>
    <row r="3136" spans="1:12" ht="11.25" customHeight="1" x14ac:dyDescent="0.4">
      <c r="A3136" s="359"/>
      <c r="B3136" s="289"/>
      <c r="C3136" s="15">
        <f>C3135/I3135*100</f>
        <v>7.9136690647482011</v>
      </c>
      <c r="D3136" s="15">
        <f>D3135/I3135*100</f>
        <v>19.424460431654676</v>
      </c>
      <c r="E3136" s="15">
        <f>E3135/I3135*100</f>
        <v>34.532374100719423</v>
      </c>
      <c r="F3136" s="15">
        <f>F3135/I3135*100</f>
        <v>22.302158273381295</v>
      </c>
      <c r="G3136" s="15">
        <f>G3135/I3135*100</f>
        <v>11.510791366906476</v>
      </c>
      <c r="H3136" s="59">
        <f>H3135/I3135*100</f>
        <v>4.3165467625899279</v>
      </c>
      <c r="I3136" s="138">
        <f t="shared" si="106"/>
        <v>99.999999999999986</v>
      </c>
      <c r="J3136" s="160">
        <f>J3135/I3135*100</f>
        <v>27.338129496402878</v>
      </c>
      <c r="K3136" s="207">
        <f>K3135/I3135*100</f>
        <v>34.532374100719423</v>
      </c>
      <c r="L3136" s="186">
        <f>L3135/I3135*100</f>
        <v>33.812949640287769</v>
      </c>
    </row>
    <row r="3137" spans="1:12" ht="11.25" customHeight="1" x14ac:dyDescent="0.4">
      <c r="A3137" s="359"/>
      <c r="B3137" s="290" t="s">
        <v>53</v>
      </c>
      <c r="C3137" s="13">
        <v>1</v>
      </c>
      <c r="D3137" s="13">
        <v>1</v>
      </c>
      <c r="E3137" s="13">
        <v>2</v>
      </c>
      <c r="F3137" s="13">
        <v>0</v>
      </c>
      <c r="G3137" s="13">
        <v>0</v>
      </c>
      <c r="H3137" s="13">
        <v>3</v>
      </c>
      <c r="I3137" s="139">
        <f t="shared" si="106"/>
        <v>7</v>
      </c>
      <c r="J3137" s="163">
        <f>C3137+D3137</f>
        <v>2</v>
      </c>
      <c r="K3137" s="208">
        <f>E3137</f>
        <v>2</v>
      </c>
      <c r="L3137" s="187">
        <f>SUM(F3137:G3137)</f>
        <v>0</v>
      </c>
    </row>
    <row r="3138" spans="1:12" ht="11.25" customHeight="1" x14ac:dyDescent="0.4">
      <c r="A3138" s="360"/>
      <c r="B3138" s="293"/>
      <c r="C3138" s="17">
        <f>C3137/I3137*100</f>
        <v>14.285714285714285</v>
      </c>
      <c r="D3138" s="17">
        <f>D3137/I3137*100</f>
        <v>14.285714285714285</v>
      </c>
      <c r="E3138" s="17">
        <f>E3137/I3137*100</f>
        <v>28.571428571428569</v>
      </c>
      <c r="F3138" s="17">
        <f>F3137/I3137*100</f>
        <v>0</v>
      </c>
      <c r="G3138" s="17">
        <f>G3137/I3137*100</f>
        <v>0</v>
      </c>
      <c r="H3138" s="69">
        <f>H3137/I3137*100</f>
        <v>42.857142857142854</v>
      </c>
      <c r="I3138" s="137">
        <f t="shared" si="106"/>
        <v>100</v>
      </c>
      <c r="J3138" s="164">
        <f>J3137/I3137*100</f>
        <v>28.571428571428569</v>
      </c>
      <c r="K3138" s="209">
        <f>K3137/I3137*100</f>
        <v>28.571428571428569</v>
      </c>
      <c r="L3138" s="189">
        <f>L3137/I3137*100</f>
        <v>0</v>
      </c>
    </row>
    <row r="3139" spans="1:12" ht="11.25" customHeight="1" x14ac:dyDescent="0.4">
      <c r="A3139" s="2"/>
      <c r="B3139" s="6"/>
      <c r="C3139" s="20"/>
      <c r="D3139" s="20"/>
      <c r="E3139" s="20"/>
      <c r="F3139" s="20"/>
      <c r="G3139" s="20"/>
      <c r="H3139" s="20"/>
      <c r="I3139" s="29"/>
      <c r="J3139" s="29"/>
      <c r="K3139" s="29"/>
      <c r="L3139" s="29"/>
    </row>
    <row r="3140" spans="1:12" ht="11.25" customHeight="1" x14ac:dyDescent="0.4">
      <c r="A3140" s="2"/>
      <c r="B3140" s="6"/>
      <c r="C3140" s="20"/>
      <c r="D3140" s="20"/>
      <c r="E3140" s="20"/>
      <c r="F3140" s="20"/>
      <c r="G3140" s="20"/>
      <c r="H3140" s="20"/>
      <c r="I3140" s="29"/>
      <c r="J3140" s="29"/>
      <c r="K3140" s="29"/>
      <c r="L3140" s="29"/>
    </row>
    <row r="3141" spans="1:12" ht="18.75" customHeight="1" x14ac:dyDescent="0.4">
      <c r="A3141" s="2"/>
      <c r="B3141" s="6"/>
      <c r="C3141" s="20"/>
      <c r="D3141" s="20"/>
      <c r="E3141" s="20"/>
      <c r="F3141" s="20"/>
      <c r="G3141" s="20"/>
      <c r="H3141" s="20"/>
      <c r="I3141" s="29"/>
      <c r="J3141" s="29"/>
      <c r="K3141" s="29"/>
      <c r="L3141" s="29"/>
    </row>
    <row r="3142" spans="1:12" ht="30" customHeight="1" x14ac:dyDescent="0.4">
      <c r="A3142" s="257" t="s">
        <v>285</v>
      </c>
      <c r="B3142" s="257"/>
      <c r="C3142" s="257"/>
      <c r="D3142" s="257"/>
      <c r="E3142" s="257"/>
      <c r="F3142" s="257"/>
      <c r="G3142" s="257"/>
      <c r="H3142" s="257"/>
      <c r="I3142" s="257"/>
      <c r="J3142" s="257"/>
      <c r="K3142" s="257"/>
      <c r="L3142" s="257"/>
    </row>
    <row r="3143" spans="1:12" ht="12.75" customHeight="1" x14ac:dyDescent="0.15">
      <c r="A3143" s="258"/>
      <c r="B3143" s="259"/>
      <c r="C3143" s="337" t="s">
        <v>112</v>
      </c>
      <c r="D3143" s="337" t="s">
        <v>48</v>
      </c>
      <c r="E3143" s="337" t="s">
        <v>187</v>
      </c>
      <c r="F3143" s="339" t="s">
        <v>188</v>
      </c>
      <c r="G3143" s="337" t="s">
        <v>190</v>
      </c>
      <c r="H3143" s="280" t="s">
        <v>21</v>
      </c>
      <c r="I3143" s="296" t="s">
        <v>11</v>
      </c>
      <c r="J3143" s="110"/>
      <c r="K3143" s="110"/>
      <c r="L3143" s="110"/>
    </row>
    <row r="3144" spans="1:12" ht="100.5" customHeight="1" x14ac:dyDescent="0.15">
      <c r="A3144" s="260" t="s">
        <v>12</v>
      </c>
      <c r="B3144" s="261"/>
      <c r="C3144" s="338"/>
      <c r="D3144" s="338"/>
      <c r="E3144" s="338"/>
      <c r="F3144" s="340"/>
      <c r="G3144" s="338"/>
      <c r="H3144" s="281"/>
      <c r="I3144" s="331"/>
      <c r="J3144" s="111"/>
      <c r="K3144" s="111"/>
      <c r="L3144" s="111"/>
    </row>
    <row r="3145" spans="1:12" ht="11.25" customHeight="1" x14ac:dyDescent="0.4">
      <c r="A3145" s="306" t="s">
        <v>10</v>
      </c>
      <c r="B3145" s="307"/>
      <c r="C3145" s="11">
        <f t="shared" ref="C3145:H3145" si="107">C3147+C3149+C3151+C3153</f>
        <v>132</v>
      </c>
      <c r="D3145" s="11">
        <f t="shared" si="107"/>
        <v>73</v>
      </c>
      <c r="E3145" s="11">
        <f t="shared" si="107"/>
        <v>233</v>
      </c>
      <c r="F3145" s="11">
        <f t="shared" si="107"/>
        <v>992</v>
      </c>
      <c r="G3145" s="11">
        <f t="shared" si="107"/>
        <v>424</v>
      </c>
      <c r="H3145" s="11">
        <f t="shared" si="107"/>
        <v>29</v>
      </c>
      <c r="I3145" s="86">
        <f t="shared" ref="I3145:I3208" si="108">SUM(C3145:H3145)</f>
        <v>1883</v>
      </c>
      <c r="J3145" s="172"/>
      <c r="K3145" s="172"/>
      <c r="L3145" s="172"/>
    </row>
    <row r="3146" spans="1:12" ht="11.25" customHeight="1" x14ac:dyDescent="0.4">
      <c r="A3146" s="286"/>
      <c r="B3146" s="287"/>
      <c r="C3146" s="12">
        <f>C3145/I3145*100</f>
        <v>7.0100902814657458</v>
      </c>
      <c r="D3146" s="12">
        <f>D3145/I3145*100</f>
        <v>3.8767923526287835</v>
      </c>
      <c r="E3146" s="12">
        <f>E3145/I3145*100</f>
        <v>12.373871481678172</v>
      </c>
      <c r="F3146" s="12">
        <f>F3145/I3145*100</f>
        <v>52.681890600106215</v>
      </c>
      <c r="G3146" s="12">
        <f>G3145/I3145*100</f>
        <v>22.517259691980883</v>
      </c>
      <c r="H3146" s="64">
        <f>H3145/I3145*100</f>
        <v>1.5400955921402018</v>
      </c>
      <c r="I3146" s="89">
        <f t="shared" si="108"/>
        <v>100</v>
      </c>
      <c r="J3146" s="172"/>
      <c r="K3146" s="172"/>
      <c r="L3146" s="172"/>
    </row>
    <row r="3147" spans="1:12" ht="11.25" customHeight="1" x14ac:dyDescent="0.4">
      <c r="A3147" s="358" t="s">
        <v>22</v>
      </c>
      <c r="B3147" s="288" t="s">
        <v>23</v>
      </c>
      <c r="C3147" s="13">
        <v>101</v>
      </c>
      <c r="D3147" s="13">
        <v>56</v>
      </c>
      <c r="E3147" s="13">
        <v>170</v>
      </c>
      <c r="F3147" s="13">
        <v>733</v>
      </c>
      <c r="G3147" s="13">
        <v>270</v>
      </c>
      <c r="H3147" s="13">
        <v>15</v>
      </c>
      <c r="I3147" s="90">
        <f t="shared" si="108"/>
        <v>1345</v>
      </c>
    </row>
    <row r="3148" spans="1:12" ht="11.25" customHeight="1" x14ac:dyDescent="0.4">
      <c r="A3148" s="359"/>
      <c r="B3148" s="289"/>
      <c r="C3148" s="14">
        <f>C3147/I3147*100</f>
        <v>7.5092936802973975</v>
      </c>
      <c r="D3148" s="16">
        <f>D3147/I3147*100</f>
        <v>4.1635687732342008</v>
      </c>
      <c r="E3148" s="16">
        <f>E3147/I3147*100</f>
        <v>12.639405204460965</v>
      </c>
      <c r="F3148" s="16">
        <f>F3147/I3147*100</f>
        <v>54.498141263940525</v>
      </c>
      <c r="G3148" s="16">
        <f>G3147/I3147*100</f>
        <v>20.074349442379184</v>
      </c>
      <c r="H3148" s="65">
        <f>H3147/I3147*100</f>
        <v>1.1152416356877324</v>
      </c>
      <c r="I3148" s="87">
        <f t="shared" si="108"/>
        <v>100.00000000000001</v>
      </c>
      <c r="J3148" s="172"/>
      <c r="K3148" s="172"/>
      <c r="L3148" s="172"/>
    </row>
    <row r="3149" spans="1:12" ht="11.25" customHeight="1" x14ac:dyDescent="0.4">
      <c r="A3149" s="359"/>
      <c r="B3149" s="290" t="s">
        <v>25</v>
      </c>
      <c r="C3149" s="13">
        <v>17</v>
      </c>
      <c r="D3149" s="13">
        <v>13</v>
      </c>
      <c r="E3149" s="13">
        <v>42</v>
      </c>
      <c r="F3149" s="13">
        <v>152</v>
      </c>
      <c r="G3149" s="13">
        <v>105</v>
      </c>
      <c r="H3149" s="13">
        <v>7</v>
      </c>
      <c r="I3149" s="88">
        <f t="shared" si="108"/>
        <v>336</v>
      </c>
    </row>
    <row r="3150" spans="1:12" ht="11.25" customHeight="1" x14ac:dyDescent="0.4">
      <c r="A3150" s="359"/>
      <c r="B3150" s="290"/>
      <c r="C3150" s="15">
        <f>C3149/I3149*100</f>
        <v>5.0595238095238093</v>
      </c>
      <c r="D3150" s="15">
        <f>D3149/I3149*100</f>
        <v>3.8690476190476191</v>
      </c>
      <c r="E3150" s="15">
        <f>E3149/I3149*100</f>
        <v>12.5</v>
      </c>
      <c r="F3150" s="15">
        <f>F3149/I3149*100</f>
        <v>45.238095238095241</v>
      </c>
      <c r="G3150" s="15">
        <f>G3149/I3149*100</f>
        <v>31.25</v>
      </c>
      <c r="H3150" s="59">
        <f>H3149/I3149*100</f>
        <v>2.083333333333333</v>
      </c>
      <c r="I3150" s="87">
        <f t="shared" si="108"/>
        <v>100</v>
      </c>
      <c r="J3150" s="172"/>
      <c r="K3150" s="172"/>
      <c r="L3150" s="172"/>
    </row>
    <row r="3151" spans="1:12" ht="11.25" customHeight="1" x14ac:dyDescent="0.4">
      <c r="A3151" s="359"/>
      <c r="B3151" s="291" t="s">
        <v>14</v>
      </c>
      <c r="C3151" s="13">
        <v>12</v>
      </c>
      <c r="D3151" s="13">
        <v>3</v>
      </c>
      <c r="E3151" s="13">
        <v>14</v>
      </c>
      <c r="F3151" s="13">
        <v>67</v>
      </c>
      <c r="G3151" s="13">
        <v>33</v>
      </c>
      <c r="H3151" s="13">
        <v>6</v>
      </c>
      <c r="I3151" s="88">
        <f t="shared" si="108"/>
        <v>135</v>
      </c>
    </row>
    <row r="3152" spans="1:12" ht="11.25" customHeight="1" x14ac:dyDescent="0.4">
      <c r="A3152" s="359"/>
      <c r="B3152" s="289"/>
      <c r="C3152" s="16">
        <f>C3151/I3151*100</f>
        <v>8.8888888888888893</v>
      </c>
      <c r="D3152" s="16">
        <f>D3151/I3151*100</f>
        <v>2.2222222222222223</v>
      </c>
      <c r="E3152" s="16">
        <f>E3151/I3151*100</f>
        <v>10.37037037037037</v>
      </c>
      <c r="F3152" s="16">
        <f>F3151/I3151*100</f>
        <v>49.629629629629626</v>
      </c>
      <c r="G3152" s="16">
        <f>G3151/I3151*100</f>
        <v>24.444444444444443</v>
      </c>
      <c r="H3152" s="65">
        <f>H3151/I3151*100</f>
        <v>4.4444444444444446</v>
      </c>
      <c r="I3152" s="87">
        <f t="shared" si="108"/>
        <v>100</v>
      </c>
      <c r="J3152" s="172"/>
      <c r="K3152" s="172"/>
      <c r="L3152" s="172"/>
    </row>
    <row r="3153" spans="1:12" ht="11.25" customHeight="1" x14ac:dyDescent="0.4">
      <c r="A3153" s="359"/>
      <c r="B3153" s="290" t="s">
        <v>16</v>
      </c>
      <c r="C3153" s="13">
        <v>2</v>
      </c>
      <c r="D3153" s="13">
        <v>1</v>
      </c>
      <c r="E3153" s="13">
        <v>7</v>
      </c>
      <c r="F3153" s="13">
        <v>40</v>
      </c>
      <c r="G3153" s="13">
        <v>16</v>
      </c>
      <c r="H3153" s="13">
        <v>1</v>
      </c>
      <c r="I3153" s="88">
        <f t="shared" si="108"/>
        <v>67</v>
      </c>
    </row>
    <row r="3154" spans="1:12" ht="11.25" customHeight="1" x14ac:dyDescent="0.4">
      <c r="A3154" s="359"/>
      <c r="B3154" s="290"/>
      <c r="C3154" s="17">
        <f>C3153/I3153*100</f>
        <v>2.9850746268656714</v>
      </c>
      <c r="D3154" s="17">
        <f>D3153/I3153*100</f>
        <v>1.4925373134328357</v>
      </c>
      <c r="E3154" s="17">
        <f>E3153/I3153*100</f>
        <v>10.44776119402985</v>
      </c>
      <c r="F3154" s="17">
        <f>F3153/I3153*100</f>
        <v>59.701492537313428</v>
      </c>
      <c r="G3154" s="17">
        <f>G3153/I3153*100</f>
        <v>23.880597014925371</v>
      </c>
      <c r="H3154" s="69">
        <f>H3153/I3153*100</f>
        <v>1.4925373134328357</v>
      </c>
      <c r="I3154" s="89">
        <f t="shared" si="108"/>
        <v>99.999999999999986</v>
      </c>
      <c r="J3154" s="172"/>
      <c r="K3154" s="172"/>
      <c r="L3154" s="172"/>
    </row>
    <row r="3155" spans="1:12" ht="11.25" customHeight="1" x14ac:dyDescent="0.4">
      <c r="A3155" s="358" t="s">
        <v>30</v>
      </c>
      <c r="B3155" s="288" t="s">
        <v>31</v>
      </c>
      <c r="C3155" s="13">
        <v>70</v>
      </c>
      <c r="D3155" s="13">
        <v>31</v>
      </c>
      <c r="E3155" s="13">
        <v>111</v>
      </c>
      <c r="F3155" s="13">
        <v>407</v>
      </c>
      <c r="G3155" s="13">
        <v>185</v>
      </c>
      <c r="H3155" s="13">
        <v>9</v>
      </c>
      <c r="I3155" s="90">
        <f t="shared" si="108"/>
        <v>813</v>
      </c>
    </row>
    <row r="3156" spans="1:12" ht="11.25" customHeight="1" x14ac:dyDescent="0.4">
      <c r="A3156" s="359"/>
      <c r="B3156" s="290"/>
      <c r="C3156" s="14">
        <f>C3155/I3155*100</f>
        <v>8.6100861008610092</v>
      </c>
      <c r="D3156" s="16">
        <f>D3155/I3155*100</f>
        <v>3.8130381303813037</v>
      </c>
      <c r="E3156" s="16">
        <f>E3155/I3155*100</f>
        <v>13.653136531365314</v>
      </c>
      <c r="F3156" s="16">
        <f>F3155/I3155*100</f>
        <v>50.061500615006146</v>
      </c>
      <c r="G3156" s="16">
        <f>G3155/I3155*100</f>
        <v>22.755227552275521</v>
      </c>
      <c r="H3156" s="65">
        <f>H3155/I3155*100</f>
        <v>1.107011070110701</v>
      </c>
      <c r="I3156" s="87">
        <f t="shared" si="108"/>
        <v>100</v>
      </c>
      <c r="J3156" s="172"/>
      <c r="K3156" s="172"/>
      <c r="L3156" s="172"/>
    </row>
    <row r="3157" spans="1:12" ht="11.25" customHeight="1" x14ac:dyDescent="0.4">
      <c r="A3157" s="359"/>
      <c r="B3157" s="291" t="s">
        <v>32</v>
      </c>
      <c r="C3157" s="13">
        <v>59</v>
      </c>
      <c r="D3157" s="13">
        <v>42</v>
      </c>
      <c r="E3157" s="13">
        <v>119</v>
      </c>
      <c r="F3157" s="13">
        <v>573</v>
      </c>
      <c r="G3157" s="13">
        <v>233</v>
      </c>
      <c r="H3157" s="13">
        <v>19</v>
      </c>
      <c r="I3157" s="88">
        <f t="shared" si="108"/>
        <v>1045</v>
      </c>
    </row>
    <row r="3158" spans="1:12" ht="11.25" customHeight="1" x14ac:dyDescent="0.4">
      <c r="A3158" s="359"/>
      <c r="B3158" s="289"/>
      <c r="C3158" s="15">
        <f>C3157/I3157*100</f>
        <v>5.6459330143540667</v>
      </c>
      <c r="D3158" s="15">
        <f>D3157/I3157*100</f>
        <v>4.0191387559808609</v>
      </c>
      <c r="E3158" s="15">
        <f>E3157/I3157*100</f>
        <v>11.387559808612441</v>
      </c>
      <c r="F3158" s="15">
        <f>F3157/I3157*100</f>
        <v>54.832535885167466</v>
      </c>
      <c r="G3158" s="15">
        <f>G3157/I3157*100</f>
        <v>22.296650717703347</v>
      </c>
      <c r="H3158" s="59">
        <f>H3157/I3157*100</f>
        <v>1.8181818181818181</v>
      </c>
      <c r="I3158" s="87">
        <f t="shared" si="108"/>
        <v>99.999999999999986</v>
      </c>
      <c r="J3158" s="172"/>
      <c r="K3158" s="172"/>
      <c r="L3158" s="172"/>
    </row>
    <row r="3159" spans="1:12" ht="11.25" customHeight="1" x14ac:dyDescent="0.4">
      <c r="A3159" s="359"/>
      <c r="B3159" s="291" t="s">
        <v>36</v>
      </c>
      <c r="C3159" s="13">
        <v>1</v>
      </c>
      <c r="D3159" s="13">
        <v>0</v>
      </c>
      <c r="E3159" s="13">
        <v>0</v>
      </c>
      <c r="F3159" s="13">
        <v>0</v>
      </c>
      <c r="G3159" s="13">
        <v>0</v>
      </c>
      <c r="H3159" s="13">
        <v>1</v>
      </c>
      <c r="I3159" s="88">
        <f t="shared" si="108"/>
        <v>2</v>
      </c>
    </row>
    <row r="3160" spans="1:12" ht="11.25" customHeight="1" x14ac:dyDescent="0.4">
      <c r="A3160" s="359"/>
      <c r="B3160" s="289"/>
      <c r="C3160" s="15">
        <f>C3159/I3159*100</f>
        <v>50</v>
      </c>
      <c r="D3160" s="15">
        <f>D3159/I3159*100</f>
        <v>0</v>
      </c>
      <c r="E3160" s="15">
        <f>E3159/I3159*100</f>
        <v>0</v>
      </c>
      <c r="F3160" s="15">
        <f>F3159/I3159*100</f>
        <v>0</v>
      </c>
      <c r="G3160" s="15">
        <f>G3159/I3159*100</f>
        <v>0</v>
      </c>
      <c r="H3160" s="59">
        <f>H3159/I3159*100</f>
        <v>50</v>
      </c>
      <c r="I3160" s="87">
        <f t="shared" si="108"/>
        <v>100</v>
      </c>
      <c r="J3160" s="172"/>
      <c r="K3160" s="172"/>
      <c r="L3160" s="172"/>
    </row>
    <row r="3161" spans="1:12" ht="11.25" customHeight="1" x14ac:dyDescent="0.4">
      <c r="A3161" s="359"/>
      <c r="B3161" s="291" t="s">
        <v>105</v>
      </c>
      <c r="C3161" s="13">
        <v>2</v>
      </c>
      <c r="D3161" s="13">
        <v>0</v>
      </c>
      <c r="E3161" s="13">
        <v>2</v>
      </c>
      <c r="F3161" s="13">
        <v>11</v>
      </c>
      <c r="G3161" s="13">
        <v>6</v>
      </c>
      <c r="H3161" s="13">
        <v>0</v>
      </c>
      <c r="I3161" s="88">
        <f t="shared" si="108"/>
        <v>21</v>
      </c>
      <c r="J3161" s="172"/>
      <c r="K3161" s="172"/>
      <c r="L3161" s="172"/>
    </row>
    <row r="3162" spans="1:12" ht="11.25" customHeight="1" x14ac:dyDescent="0.4">
      <c r="A3162" s="359"/>
      <c r="B3162" s="289"/>
      <c r="C3162" s="15">
        <f>C3161/I3161*100</f>
        <v>9.5238095238095237</v>
      </c>
      <c r="D3162" s="15">
        <f>D3161/I3161*100</f>
        <v>0</v>
      </c>
      <c r="E3162" s="15">
        <f>E3161/I3161*100</f>
        <v>9.5238095238095237</v>
      </c>
      <c r="F3162" s="15">
        <f>F3161/I3161*100</f>
        <v>52.380952380952387</v>
      </c>
      <c r="G3162" s="15">
        <f>G3161/I3161*100</f>
        <v>28.571428571428569</v>
      </c>
      <c r="H3162" s="59">
        <f>H3161/I3161*100</f>
        <v>0</v>
      </c>
      <c r="I3162" s="87">
        <f t="shared" si="108"/>
        <v>100</v>
      </c>
      <c r="J3162" s="172"/>
      <c r="K3162" s="172"/>
      <c r="L3162" s="172"/>
    </row>
    <row r="3163" spans="1:12" ht="11.25" customHeight="1" x14ac:dyDescent="0.4">
      <c r="A3163" s="359"/>
      <c r="B3163" s="290" t="s">
        <v>53</v>
      </c>
      <c r="C3163" s="13">
        <v>0</v>
      </c>
      <c r="D3163" s="13">
        <v>0</v>
      </c>
      <c r="E3163" s="13">
        <v>1</v>
      </c>
      <c r="F3163" s="13">
        <v>1</v>
      </c>
      <c r="G3163" s="13">
        <v>0</v>
      </c>
      <c r="H3163" s="13">
        <v>0</v>
      </c>
      <c r="I3163" s="88">
        <f t="shared" si="108"/>
        <v>2</v>
      </c>
    </row>
    <row r="3164" spans="1:12" ht="11.25" customHeight="1" x14ac:dyDescent="0.4">
      <c r="A3164" s="360"/>
      <c r="B3164" s="293"/>
      <c r="C3164" s="19">
        <f>C3163/I3163*100</f>
        <v>0</v>
      </c>
      <c r="D3164" s="19">
        <f>D3163/I3163*100</f>
        <v>0</v>
      </c>
      <c r="E3164" s="19">
        <f>E3163/I3163*100</f>
        <v>50</v>
      </c>
      <c r="F3164" s="19">
        <f>F3163/I3163*100</f>
        <v>50</v>
      </c>
      <c r="G3164" s="19">
        <f>G3163/I3163*100</f>
        <v>0</v>
      </c>
      <c r="H3164" s="76">
        <f>H3163/I3163*100</f>
        <v>0</v>
      </c>
      <c r="I3164" s="89">
        <f t="shared" si="108"/>
        <v>100</v>
      </c>
      <c r="J3164" s="172"/>
      <c r="K3164" s="172"/>
      <c r="L3164" s="172"/>
    </row>
    <row r="3165" spans="1:12" ht="11.25" customHeight="1" x14ac:dyDescent="0.4">
      <c r="A3165" s="358" t="s">
        <v>40</v>
      </c>
      <c r="B3165" s="288" t="s">
        <v>41</v>
      </c>
      <c r="C3165" s="13">
        <v>7</v>
      </c>
      <c r="D3165" s="13">
        <v>5</v>
      </c>
      <c r="E3165" s="13">
        <v>15</v>
      </c>
      <c r="F3165" s="13">
        <v>34</v>
      </c>
      <c r="G3165" s="13">
        <v>7</v>
      </c>
      <c r="H3165" s="13">
        <v>1</v>
      </c>
      <c r="I3165" s="90">
        <f t="shared" si="108"/>
        <v>69</v>
      </c>
      <c r="J3165" s="124"/>
    </row>
    <row r="3166" spans="1:12" ht="11.25" customHeight="1" x14ac:dyDescent="0.4">
      <c r="A3166" s="359"/>
      <c r="B3166" s="289"/>
      <c r="C3166" s="14">
        <f>C3165/I3165*100</f>
        <v>10.144927536231885</v>
      </c>
      <c r="D3166" s="16">
        <f>D3165/I3165*100</f>
        <v>7.2463768115942031</v>
      </c>
      <c r="E3166" s="16">
        <f>E3165/I3165*100</f>
        <v>21.739130434782609</v>
      </c>
      <c r="F3166" s="16">
        <f>F3165/I3165*100</f>
        <v>49.275362318840585</v>
      </c>
      <c r="G3166" s="16">
        <f>G3165/I3165*100</f>
        <v>10.144927536231885</v>
      </c>
      <c r="H3166" s="65">
        <f>H3165/I3165*100</f>
        <v>1.4492753623188406</v>
      </c>
      <c r="I3166" s="87">
        <f t="shared" si="108"/>
        <v>100.00000000000001</v>
      </c>
      <c r="J3166" s="172"/>
      <c r="K3166" s="172"/>
      <c r="L3166" s="172"/>
    </row>
    <row r="3167" spans="1:12" ht="11.25" customHeight="1" x14ac:dyDescent="0.4">
      <c r="A3167" s="359"/>
      <c r="B3167" s="290" t="s">
        <v>42</v>
      </c>
      <c r="C3167" s="13">
        <v>6</v>
      </c>
      <c r="D3167" s="13">
        <v>9</v>
      </c>
      <c r="E3167" s="13">
        <v>21</v>
      </c>
      <c r="F3167" s="13">
        <v>75</v>
      </c>
      <c r="G3167" s="13">
        <v>11</v>
      </c>
      <c r="H3167" s="13">
        <v>0</v>
      </c>
      <c r="I3167" s="88">
        <f t="shared" si="108"/>
        <v>122</v>
      </c>
    </row>
    <row r="3168" spans="1:12" ht="11.25" customHeight="1" x14ac:dyDescent="0.4">
      <c r="A3168" s="359"/>
      <c r="B3168" s="290"/>
      <c r="C3168" s="15">
        <f>C3167/I3167*100</f>
        <v>4.918032786885246</v>
      </c>
      <c r="D3168" s="15">
        <f>D3167/I3167*100</f>
        <v>7.3770491803278686</v>
      </c>
      <c r="E3168" s="15">
        <f>E3167/I3167*100</f>
        <v>17.21311475409836</v>
      </c>
      <c r="F3168" s="15">
        <f>F3167/I3167*100</f>
        <v>61.475409836065573</v>
      </c>
      <c r="G3168" s="15">
        <f>G3167/I3167*100</f>
        <v>9.0163934426229506</v>
      </c>
      <c r="H3168" s="59">
        <f>H3167/I3167*100</f>
        <v>0</v>
      </c>
      <c r="I3168" s="87">
        <f t="shared" si="108"/>
        <v>100</v>
      </c>
      <c r="J3168" s="172"/>
      <c r="K3168" s="172"/>
      <c r="L3168" s="172"/>
    </row>
    <row r="3169" spans="1:12" ht="11.25" customHeight="1" x14ac:dyDescent="0.4">
      <c r="A3169" s="359"/>
      <c r="B3169" s="291" t="s">
        <v>43</v>
      </c>
      <c r="C3169" s="13">
        <v>8</v>
      </c>
      <c r="D3169" s="13">
        <v>9</v>
      </c>
      <c r="E3169" s="13">
        <v>36</v>
      </c>
      <c r="F3169" s="13">
        <v>110</v>
      </c>
      <c r="G3169" s="13">
        <v>35</v>
      </c>
      <c r="H3169" s="13">
        <v>1</v>
      </c>
      <c r="I3169" s="88">
        <f t="shared" si="108"/>
        <v>199</v>
      </c>
    </row>
    <row r="3170" spans="1:12" ht="11.25" customHeight="1" x14ac:dyDescent="0.4">
      <c r="A3170" s="359"/>
      <c r="B3170" s="289"/>
      <c r="C3170" s="15">
        <f>C3169/I3169*100</f>
        <v>4.0201005025125625</v>
      </c>
      <c r="D3170" s="15">
        <f>D3169/I3169*100</f>
        <v>4.5226130653266337</v>
      </c>
      <c r="E3170" s="15">
        <f>E3169/I3169*100</f>
        <v>18.090452261306535</v>
      </c>
      <c r="F3170" s="15">
        <f>F3169/I3169*100</f>
        <v>55.276381909547737</v>
      </c>
      <c r="G3170" s="15">
        <f>G3169/I3169*100</f>
        <v>17.587939698492463</v>
      </c>
      <c r="H3170" s="59">
        <f>H3169/I3169*100</f>
        <v>0.50251256281407031</v>
      </c>
      <c r="I3170" s="87">
        <f t="shared" si="108"/>
        <v>100.00000000000001</v>
      </c>
      <c r="J3170" s="172"/>
      <c r="K3170" s="172"/>
      <c r="L3170" s="172"/>
    </row>
    <row r="3171" spans="1:12" ht="11.25" customHeight="1" x14ac:dyDescent="0.4">
      <c r="A3171" s="359"/>
      <c r="B3171" s="290" t="s">
        <v>46</v>
      </c>
      <c r="C3171" s="13">
        <v>22</v>
      </c>
      <c r="D3171" s="13">
        <v>6</v>
      </c>
      <c r="E3171" s="13">
        <v>30</v>
      </c>
      <c r="F3171" s="13">
        <v>185</v>
      </c>
      <c r="G3171" s="13">
        <v>46</v>
      </c>
      <c r="H3171" s="13">
        <v>0</v>
      </c>
      <c r="I3171" s="88">
        <f t="shared" si="108"/>
        <v>289</v>
      </c>
    </row>
    <row r="3172" spans="1:12" ht="11.25" customHeight="1" x14ac:dyDescent="0.4">
      <c r="A3172" s="359"/>
      <c r="B3172" s="290"/>
      <c r="C3172" s="15">
        <f>C3171/I3171*100</f>
        <v>7.6124567474048446</v>
      </c>
      <c r="D3172" s="15">
        <f>D3171/I3171*100</f>
        <v>2.0761245674740483</v>
      </c>
      <c r="E3172" s="15">
        <f>E3171/I3171*100</f>
        <v>10.380622837370241</v>
      </c>
      <c r="F3172" s="15">
        <f>F3171/I3171*100</f>
        <v>64.013840830449837</v>
      </c>
      <c r="G3172" s="15">
        <f>G3171/I3171*100</f>
        <v>15.916955017301039</v>
      </c>
      <c r="H3172" s="59">
        <f>H3171/I3171*100</f>
        <v>0</v>
      </c>
      <c r="I3172" s="87">
        <f t="shared" si="108"/>
        <v>100</v>
      </c>
      <c r="J3172" s="172"/>
      <c r="K3172" s="172"/>
      <c r="L3172" s="172"/>
    </row>
    <row r="3173" spans="1:12" ht="11.25" customHeight="1" x14ac:dyDescent="0.4">
      <c r="A3173" s="359"/>
      <c r="B3173" s="291" t="s">
        <v>47</v>
      </c>
      <c r="C3173" s="13">
        <v>22</v>
      </c>
      <c r="D3173" s="13">
        <v>9</v>
      </c>
      <c r="E3173" s="13">
        <v>31</v>
      </c>
      <c r="F3173" s="13">
        <v>160</v>
      </c>
      <c r="G3173" s="13">
        <v>82</v>
      </c>
      <c r="H3173" s="13">
        <v>3</v>
      </c>
      <c r="I3173" s="88">
        <f t="shared" si="108"/>
        <v>307</v>
      </c>
    </row>
    <row r="3174" spans="1:12" ht="11.25" customHeight="1" x14ac:dyDescent="0.4">
      <c r="A3174" s="359"/>
      <c r="B3174" s="289"/>
      <c r="C3174" s="15">
        <f>C3173/I3173*100</f>
        <v>7.1661237785016292</v>
      </c>
      <c r="D3174" s="15">
        <f>D3173/I3173*100</f>
        <v>2.9315960912052117</v>
      </c>
      <c r="E3174" s="15">
        <f>E3173/I3173*100</f>
        <v>10.097719869706841</v>
      </c>
      <c r="F3174" s="15">
        <f>F3173/I3173*100</f>
        <v>52.11726384364821</v>
      </c>
      <c r="G3174" s="15">
        <f>G3173/I3173*100</f>
        <v>26.710097719869708</v>
      </c>
      <c r="H3174" s="59">
        <f>H3173/I3173*100</f>
        <v>0.97719869706840379</v>
      </c>
      <c r="I3174" s="87">
        <f t="shared" si="108"/>
        <v>100</v>
      </c>
      <c r="J3174" s="172"/>
      <c r="K3174" s="172"/>
      <c r="L3174" s="172"/>
    </row>
    <row r="3175" spans="1:12" ht="11.25" customHeight="1" x14ac:dyDescent="0.4">
      <c r="A3175" s="359"/>
      <c r="B3175" s="290" t="s">
        <v>15</v>
      </c>
      <c r="C3175" s="13">
        <v>32</v>
      </c>
      <c r="D3175" s="13">
        <v>12</v>
      </c>
      <c r="E3175" s="13">
        <v>42</v>
      </c>
      <c r="F3175" s="13">
        <v>199</v>
      </c>
      <c r="G3175" s="13">
        <v>85</v>
      </c>
      <c r="H3175" s="13">
        <v>3</v>
      </c>
      <c r="I3175" s="88">
        <f t="shared" si="108"/>
        <v>373</v>
      </c>
    </row>
    <row r="3176" spans="1:12" ht="11.25" customHeight="1" x14ac:dyDescent="0.4">
      <c r="A3176" s="359"/>
      <c r="B3176" s="290"/>
      <c r="C3176" s="15">
        <f>C3175/I3175*100</f>
        <v>8.5790884718498663</v>
      </c>
      <c r="D3176" s="15">
        <f>D3175/I3175*100</f>
        <v>3.2171581769436997</v>
      </c>
      <c r="E3176" s="15">
        <f>E3175/I3175*100</f>
        <v>11.260053619302949</v>
      </c>
      <c r="F3176" s="15">
        <f>F3175/I3175*100</f>
        <v>53.351206434316353</v>
      </c>
      <c r="G3176" s="15">
        <f>G3175/I3175*100</f>
        <v>22.788203753351208</v>
      </c>
      <c r="H3176" s="59">
        <f>H3175/I3175*100</f>
        <v>0.80428954423592491</v>
      </c>
      <c r="I3176" s="87">
        <f t="shared" si="108"/>
        <v>100</v>
      </c>
      <c r="J3176" s="172"/>
      <c r="K3176" s="172"/>
      <c r="L3176" s="172"/>
    </row>
    <row r="3177" spans="1:12" ht="11.25" customHeight="1" x14ac:dyDescent="0.4">
      <c r="A3177" s="359"/>
      <c r="B3177" s="291" t="s">
        <v>1</v>
      </c>
      <c r="C3177" s="13">
        <v>35</v>
      </c>
      <c r="D3177" s="13">
        <v>23</v>
      </c>
      <c r="E3177" s="13">
        <v>58</v>
      </c>
      <c r="F3177" s="13">
        <v>228</v>
      </c>
      <c r="G3177" s="13">
        <v>158</v>
      </c>
      <c r="H3177" s="13">
        <v>20</v>
      </c>
      <c r="I3177" s="88">
        <f t="shared" si="108"/>
        <v>522</v>
      </c>
    </row>
    <row r="3178" spans="1:12" ht="11.25" customHeight="1" x14ac:dyDescent="0.4">
      <c r="A3178" s="359"/>
      <c r="B3178" s="289"/>
      <c r="C3178" s="15">
        <f>C3177/I3177*100</f>
        <v>6.7049808429118771</v>
      </c>
      <c r="D3178" s="15">
        <f>D3177/I3177*100</f>
        <v>4.4061302681992336</v>
      </c>
      <c r="E3178" s="15">
        <f>E3177/I3177*100</f>
        <v>11.111111111111111</v>
      </c>
      <c r="F3178" s="15">
        <f>F3177/I3177*100</f>
        <v>43.678160919540232</v>
      </c>
      <c r="G3178" s="15">
        <f>G3177/I3177*100</f>
        <v>30.268199233716476</v>
      </c>
      <c r="H3178" s="59">
        <f>H3177/I3177*100</f>
        <v>3.8314176245210727</v>
      </c>
      <c r="I3178" s="87">
        <f t="shared" si="108"/>
        <v>100</v>
      </c>
      <c r="J3178" s="172"/>
      <c r="K3178" s="172"/>
      <c r="L3178" s="172"/>
    </row>
    <row r="3179" spans="1:12" ht="11.25" customHeight="1" x14ac:dyDescent="0.4">
      <c r="A3179" s="359"/>
      <c r="B3179" s="290" t="s">
        <v>53</v>
      </c>
      <c r="C3179" s="13">
        <v>0</v>
      </c>
      <c r="D3179" s="13">
        <v>0</v>
      </c>
      <c r="E3179" s="13">
        <v>0</v>
      </c>
      <c r="F3179" s="13">
        <v>1</v>
      </c>
      <c r="G3179" s="13">
        <v>0</v>
      </c>
      <c r="H3179" s="13">
        <v>1</v>
      </c>
      <c r="I3179" s="88">
        <f t="shared" si="108"/>
        <v>2</v>
      </c>
    </row>
    <row r="3180" spans="1:12" ht="11.25" customHeight="1" x14ac:dyDescent="0.4">
      <c r="A3180" s="360"/>
      <c r="B3180" s="293"/>
      <c r="C3180" s="19">
        <f>C3179/I3179*100</f>
        <v>0</v>
      </c>
      <c r="D3180" s="19">
        <f>D3179/I3179*100</f>
        <v>0</v>
      </c>
      <c r="E3180" s="19">
        <f>E3179/I3179*100</f>
        <v>0</v>
      </c>
      <c r="F3180" s="19">
        <f>F3179/I3179*100</f>
        <v>50</v>
      </c>
      <c r="G3180" s="19">
        <f>G3179/I3179*100</f>
        <v>0</v>
      </c>
      <c r="H3180" s="66">
        <f>H3179/I3179*100</f>
        <v>50</v>
      </c>
      <c r="I3180" s="89">
        <f t="shared" si="108"/>
        <v>100</v>
      </c>
      <c r="J3180" s="172"/>
      <c r="K3180" s="172"/>
      <c r="L3180" s="172"/>
    </row>
    <row r="3181" spans="1:12" ht="11.25" customHeight="1" x14ac:dyDescent="0.4">
      <c r="A3181" s="361" t="s">
        <v>2</v>
      </c>
      <c r="B3181" s="288" t="s">
        <v>54</v>
      </c>
      <c r="C3181" s="13">
        <v>4</v>
      </c>
      <c r="D3181" s="13">
        <v>6</v>
      </c>
      <c r="E3181" s="13">
        <v>14</v>
      </c>
      <c r="F3181" s="13">
        <v>86</v>
      </c>
      <c r="G3181" s="13">
        <v>64</v>
      </c>
      <c r="H3181" s="13">
        <v>1</v>
      </c>
      <c r="I3181" s="86">
        <f t="shared" si="108"/>
        <v>175</v>
      </c>
    </row>
    <row r="3182" spans="1:12" ht="11.25" customHeight="1" x14ac:dyDescent="0.4">
      <c r="A3182" s="362"/>
      <c r="B3182" s="289"/>
      <c r="C3182" s="14">
        <f>C3181/I3181*100</f>
        <v>2.2857142857142856</v>
      </c>
      <c r="D3182" s="16">
        <f>D3181/I3181*100</f>
        <v>3.4285714285714288</v>
      </c>
      <c r="E3182" s="16">
        <f>E3181/I3181*100</f>
        <v>8</v>
      </c>
      <c r="F3182" s="16">
        <f>F3181/I3181*100</f>
        <v>49.142857142857146</v>
      </c>
      <c r="G3182" s="16">
        <f>G3181/I3181*100</f>
        <v>36.571428571428569</v>
      </c>
      <c r="H3182" s="65">
        <f>H3181/I3181*100</f>
        <v>0.5714285714285714</v>
      </c>
      <c r="I3182" s="87">
        <f t="shared" si="108"/>
        <v>100</v>
      </c>
      <c r="J3182" s="172"/>
      <c r="K3182" s="172"/>
      <c r="L3182" s="172"/>
    </row>
    <row r="3183" spans="1:12" ht="11.25" customHeight="1" x14ac:dyDescent="0.4">
      <c r="A3183" s="362"/>
      <c r="B3183" s="290" t="s">
        <v>57</v>
      </c>
      <c r="C3183" s="13">
        <v>21</v>
      </c>
      <c r="D3183" s="13">
        <v>5</v>
      </c>
      <c r="E3183" s="13">
        <v>18</v>
      </c>
      <c r="F3183" s="13">
        <v>68</v>
      </c>
      <c r="G3183" s="13">
        <v>25</v>
      </c>
      <c r="H3183" s="13">
        <v>1</v>
      </c>
      <c r="I3183" s="88">
        <f t="shared" si="108"/>
        <v>138</v>
      </c>
    </row>
    <row r="3184" spans="1:12" ht="11.25" customHeight="1" x14ac:dyDescent="0.4">
      <c r="A3184" s="362"/>
      <c r="B3184" s="290"/>
      <c r="C3184" s="15">
        <f>C3183/I3183*100</f>
        <v>15.217391304347828</v>
      </c>
      <c r="D3184" s="15">
        <f>D3183/I3183*100</f>
        <v>3.6231884057971016</v>
      </c>
      <c r="E3184" s="15">
        <f>E3183/I3183*100</f>
        <v>13.043478260869565</v>
      </c>
      <c r="F3184" s="15">
        <f>F3183/I3183*100</f>
        <v>49.275362318840585</v>
      </c>
      <c r="G3184" s="15">
        <f>G3183/I3183*100</f>
        <v>18.115942028985508</v>
      </c>
      <c r="H3184" s="59">
        <f>H3183/I3183*100</f>
        <v>0.72463768115942029</v>
      </c>
      <c r="I3184" s="87">
        <f t="shared" si="108"/>
        <v>100.00000000000001</v>
      </c>
      <c r="J3184" s="172"/>
      <c r="K3184" s="172"/>
      <c r="L3184" s="172"/>
    </row>
    <row r="3185" spans="1:12" ht="11.25" customHeight="1" x14ac:dyDescent="0.4">
      <c r="A3185" s="362"/>
      <c r="B3185" s="291" t="s">
        <v>3</v>
      </c>
      <c r="C3185" s="13">
        <v>52</v>
      </c>
      <c r="D3185" s="13">
        <v>24</v>
      </c>
      <c r="E3185" s="13">
        <v>103</v>
      </c>
      <c r="F3185" s="13">
        <v>458</v>
      </c>
      <c r="G3185" s="13">
        <v>157</v>
      </c>
      <c r="H3185" s="13">
        <v>3</v>
      </c>
      <c r="I3185" s="88">
        <f t="shared" si="108"/>
        <v>797</v>
      </c>
    </row>
    <row r="3186" spans="1:12" ht="11.25" customHeight="1" x14ac:dyDescent="0.4">
      <c r="A3186" s="362"/>
      <c r="B3186" s="289"/>
      <c r="C3186" s="15">
        <f>C3185/I3185*100</f>
        <v>6.5244667503136764</v>
      </c>
      <c r="D3186" s="15">
        <f>D3185/I3185*100</f>
        <v>3.0112923462986196</v>
      </c>
      <c r="E3186" s="15">
        <f>E3185/I3185*100</f>
        <v>12.923462986198246</v>
      </c>
      <c r="F3186" s="15">
        <f>F3185/I3185*100</f>
        <v>57.465495608531988</v>
      </c>
      <c r="G3186" s="15">
        <f>G3185/I3185*100</f>
        <v>19.698870765370138</v>
      </c>
      <c r="H3186" s="59">
        <f>H3185/I3185*100</f>
        <v>0.37641154328732745</v>
      </c>
      <c r="I3186" s="87">
        <f t="shared" si="108"/>
        <v>100</v>
      </c>
      <c r="J3186" s="172"/>
      <c r="K3186" s="172"/>
      <c r="L3186" s="172"/>
    </row>
    <row r="3187" spans="1:12" ht="11.25" customHeight="1" x14ac:dyDescent="0.4">
      <c r="A3187" s="362"/>
      <c r="B3187" s="290" t="s">
        <v>51</v>
      </c>
      <c r="C3187" s="13">
        <v>6</v>
      </c>
      <c r="D3187" s="13">
        <v>7</v>
      </c>
      <c r="E3187" s="13">
        <v>17</v>
      </c>
      <c r="F3187" s="13">
        <v>79</v>
      </c>
      <c r="G3187" s="13">
        <v>23</v>
      </c>
      <c r="H3187" s="13">
        <v>2</v>
      </c>
      <c r="I3187" s="88">
        <f t="shared" si="108"/>
        <v>134</v>
      </c>
    </row>
    <row r="3188" spans="1:12" ht="11.25" customHeight="1" x14ac:dyDescent="0.4">
      <c r="A3188" s="362"/>
      <c r="B3188" s="290"/>
      <c r="C3188" s="15">
        <f>C3187/I3187*100</f>
        <v>4.4776119402985071</v>
      </c>
      <c r="D3188" s="15">
        <f>D3187/I3187*100</f>
        <v>5.2238805970149249</v>
      </c>
      <c r="E3188" s="15">
        <f>E3187/I3187*100</f>
        <v>12.686567164179104</v>
      </c>
      <c r="F3188" s="15">
        <f>F3187/I3187*100</f>
        <v>58.955223880597018</v>
      </c>
      <c r="G3188" s="15">
        <f>G3187/I3187*100</f>
        <v>17.164179104477611</v>
      </c>
      <c r="H3188" s="59">
        <f>H3187/I3187*100</f>
        <v>1.4925373134328357</v>
      </c>
      <c r="I3188" s="87">
        <f t="shared" si="108"/>
        <v>100</v>
      </c>
      <c r="J3188" s="172"/>
      <c r="K3188" s="172"/>
      <c r="L3188" s="172"/>
    </row>
    <row r="3189" spans="1:12" ht="11.25" customHeight="1" x14ac:dyDescent="0.4">
      <c r="A3189" s="362"/>
      <c r="B3189" s="291" t="s">
        <v>52</v>
      </c>
      <c r="C3189" s="13">
        <v>9</v>
      </c>
      <c r="D3189" s="13">
        <v>5</v>
      </c>
      <c r="E3189" s="13">
        <v>16</v>
      </c>
      <c r="F3189" s="13">
        <v>53</v>
      </c>
      <c r="G3189" s="13">
        <v>7</v>
      </c>
      <c r="H3189" s="13">
        <v>0</v>
      </c>
      <c r="I3189" s="88">
        <f t="shared" si="108"/>
        <v>90</v>
      </c>
    </row>
    <row r="3190" spans="1:12" ht="11.25" customHeight="1" x14ac:dyDescent="0.4">
      <c r="A3190" s="362"/>
      <c r="B3190" s="289"/>
      <c r="C3190" s="15">
        <f>C3189/I3189*100</f>
        <v>10</v>
      </c>
      <c r="D3190" s="15">
        <f>D3189/I3189*100</f>
        <v>5.5555555555555554</v>
      </c>
      <c r="E3190" s="15">
        <f>E3189/I3189*100</f>
        <v>17.777777777777779</v>
      </c>
      <c r="F3190" s="15">
        <f>F3189/I3189*100</f>
        <v>58.888888888888893</v>
      </c>
      <c r="G3190" s="15">
        <f>G3189/I3189*100</f>
        <v>7.7777777777777777</v>
      </c>
      <c r="H3190" s="59">
        <f>H3189/I3189*100</f>
        <v>0</v>
      </c>
      <c r="I3190" s="87">
        <f t="shared" si="108"/>
        <v>100</v>
      </c>
      <c r="J3190" s="172"/>
      <c r="K3190" s="172"/>
      <c r="L3190" s="172"/>
    </row>
    <row r="3191" spans="1:12" ht="11.25" customHeight="1" x14ac:dyDescent="0.4">
      <c r="A3191" s="362"/>
      <c r="B3191" s="290" t="s">
        <v>59</v>
      </c>
      <c r="C3191" s="13">
        <v>32</v>
      </c>
      <c r="D3191" s="13">
        <v>24</v>
      </c>
      <c r="E3191" s="13">
        <v>56</v>
      </c>
      <c r="F3191" s="13">
        <v>206</v>
      </c>
      <c r="G3191" s="13">
        <v>132</v>
      </c>
      <c r="H3191" s="13">
        <v>16</v>
      </c>
      <c r="I3191" s="88">
        <f t="shared" si="108"/>
        <v>466</v>
      </c>
    </row>
    <row r="3192" spans="1:12" ht="11.25" customHeight="1" x14ac:dyDescent="0.4">
      <c r="A3192" s="362"/>
      <c r="B3192" s="290"/>
      <c r="C3192" s="15">
        <f>C3191/I3191*100</f>
        <v>6.866952789699571</v>
      </c>
      <c r="D3192" s="15">
        <f>D3191/I3191*100</f>
        <v>5.1502145922746783</v>
      </c>
      <c r="E3192" s="15">
        <f>E3191/I3191*100</f>
        <v>12.017167381974248</v>
      </c>
      <c r="F3192" s="15">
        <f>F3191/I3191*100</f>
        <v>44.206008583690988</v>
      </c>
      <c r="G3192" s="15">
        <f>G3191/I3191*100</f>
        <v>28.326180257510732</v>
      </c>
      <c r="H3192" s="59">
        <f>H3191/I3191*100</f>
        <v>3.4334763948497855</v>
      </c>
      <c r="I3192" s="87">
        <f t="shared" si="108"/>
        <v>100</v>
      </c>
      <c r="J3192" s="174"/>
      <c r="K3192" s="174"/>
      <c r="L3192" s="174"/>
    </row>
    <row r="3193" spans="1:12" ht="11.25" customHeight="1" x14ac:dyDescent="0.4">
      <c r="A3193" s="362"/>
      <c r="B3193" s="291" t="s">
        <v>36</v>
      </c>
      <c r="C3193" s="13">
        <v>8</v>
      </c>
      <c r="D3193" s="13">
        <v>2</v>
      </c>
      <c r="E3193" s="13">
        <v>8</v>
      </c>
      <c r="F3193" s="13">
        <v>37</v>
      </c>
      <c r="G3193" s="13">
        <v>14</v>
      </c>
      <c r="H3193" s="13">
        <v>3</v>
      </c>
      <c r="I3193" s="88">
        <f t="shared" si="108"/>
        <v>72</v>
      </c>
    </row>
    <row r="3194" spans="1:12" ht="11.25" customHeight="1" x14ac:dyDescent="0.4">
      <c r="A3194" s="362"/>
      <c r="B3194" s="289"/>
      <c r="C3194" s="15">
        <f>C3193/I3193*100</f>
        <v>11.111111111111111</v>
      </c>
      <c r="D3194" s="15">
        <f>D3193/I3193*100</f>
        <v>2.7777777777777777</v>
      </c>
      <c r="E3194" s="15">
        <f>E3193/I3193*100</f>
        <v>11.111111111111111</v>
      </c>
      <c r="F3194" s="15">
        <f>F3193/I3193*100</f>
        <v>51.388888888888886</v>
      </c>
      <c r="G3194" s="15">
        <f>G3193/I3193*100</f>
        <v>19.444444444444446</v>
      </c>
      <c r="H3194" s="59">
        <f>H3193/I3193*100</f>
        <v>4.1666666666666661</v>
      </c>
      <c r="I3194" s="87">
        <f t="shared" si="108"/>
        <v>100</v>
      </c>
      <c r="J3194" s="174"/>
      <c r="K3194" s="174"/>
      <c r="L3194" s="174"/>
    </row>
    <row r="3195" spans="1:12" ht="11.25" customHeight="1" x14ac:dyDescent="0.4">
      <c r="A3195" s="362"/>
      <c r="B3195" s="290" t="s">
        <v>53</v>
      </c>
      <c r="C3195" s="13">
        <v>0</v>
      </c>
      <c r="D3195" s="13">
        <v>0</v>
      </c>
      <c r="E3195" s="13">
        <v>1</v>
      </c>
      <c r="F3195" s="13">
        <v>5</v>
      </c>
      <c r="G3195" s="13">
        <v>2</v>
      </c>
      <c r="H3195" s="13">
        <v>3</v>
      </c>
      <c r="I3195" s="88">
        <f t="shared" si="108"/>
        <v>11</v>
      </c>
    </row>
    <row r="3196" spans="1:12" ht="11.25" customHeight="1" x14ac:dyDescent="0.4">
      <c r="A3196" s="363"/>
      <c r="B3196" s="293"/>
      <c r="C3196" s="19">
        <f>C3195/I3195*100</f>
        <v>0</v>
      </c>
      <c r="D3196" s="19">
        <f>D3195/I3195*100</f>
        <v>0</v>
      </c>
      <c r="E3196" s="19">
        <f>E3195/I3195*100</f>
        <v>9.0909090909090917</v>
      </c>
      <c r="F3196" s="19">
        <f>F3195/I3195*100</f>
        <v>45.454545454545453</v>
      </c>
      <c r="G3196" s="19">
        <f>G3195/I3195*100</f>
        <v>18.181818181818183</v>
      </c>
      <c r="H3196" s="66">
        <f>H3195/I3195*100</f>
        <v>27.27272727272727</v>
      </c>
      <c r="I3196" s="89">
        <f t="shared" si="108"/>
        <v>100</v>
      </c>
      <c r="J3196" s="174"/>
      <c r="K3196" s="174"/>
      <c r="L3196" s="174"/>
    </row>
    <row r="3197" spans="1:12" ht="11.25" customHeight="1" x14ac:dyDescent="0.4">
      <c r="A3197" s="358" t="s">
        <v>19</v>
      </c>
      <c r="B3197" s="288" t="s">
        <v>64</v>
      </c>
      <c r="C3197" s="13">
        <v>18</v>
      </c>
      <c r="D3197" s="13">
        <v>9</v>
      </c>
      <c r="E3197" s="13">
        <v>35</v>
      </c>
      <c r="F3197" s="13">
        <v>125</v>
      </c>
      <c r="G3197" s="13">
        <v>67</v>
      </c>
      <c r="H3197" s="13">
        <v>5</v>
      </c>
      <c r="I3197" s="90">
        <f t="shared" si="108"/>
        <v>259</v>
      </c>
      <c r="J3197" s="124"/>
    </row>
    <row r="3198" spans="1:12" ht="11.25" customHeight="1" x14ac:dyDescent="0.4">
      <c r="A3198" s="359"/>
      <c r="B3198" s="289"/>
      <c r="C3198" s="14">
        <f>C3197/I3197*100</f>
        <v>6.9498069498069501</v>
      </c>
      <c r="D3198" s="16">
        <f>D3197/I3197*100</f>
        <v>3.4749034749034751</v>
      </c>
      <c r="E3198" s="16">
        <f>E3197/I3197*100</f>
        <v>13.513513513513514</v>
      </c>
      <c r="F3198" s="16">
        <f>F3197/I3197*100</f>
        <v>48.262548262548258</v>
      </c>
      <c r="G3198" s="16">
        <f>G3197/I3197*100</f>
        <v>25.868725868725868</v>
      </c>
      <c r="H3198" s="65">
        <f>H3197/I3197*100</f>
        <v>1.9305019305019304</v>
      </c>
      <c r="I3198" s="87">
        <f t="shared" si="108"/>
        <v>100.00000000000001</v>
      </c>
      <c r="J3198" s="174"/>
      <c r="K3198" s="174"/>
      <c r="L3198" s="174"/>
    </row>
    <row r="3199" spans="1:12" ht="11.25" customHeight="1" x14ac:dyDescent="0.4">
      <c r="A3199" s="359"/>
      <c r="B3199" s="290" t="s">
        <v>66</v>
      </c>
      <c r="C3199" s="13">
        <v>38</v>
      </c>
      <c r="D3199" s="13">
        <v>17</v>
      </c>
      <c r="E3199" s="13">
        <v>38</v>
      </c>
      <c r="F3199" s="13">
        <v>173</v>
      </c>
      <c r="G3199" s="13">
        <v>70</v>
      </c>
      <c r="H3199" s="13">
        <v>6</v>
      </c>
      <c r="I3199" s="88">
        <f t="shared" si="108"/>
        <v>342</v>
      </c>
    </row>
    <row r="3200" spans="1:12" ht="11.25" customHeight="1" x14ac:dyDescent="0.4">
      <c r="A3200" s="359"/>
      <c r="B3200" s="290"/>
      <c r="C3200" s="15">
        <f>C3199/I3199*100</f>
        <v>11.111111111111111</v>
      </c>
      <c r="D3200" s="15">
        <f>D3199/I3199*100</f>
        <v>4.9707602339181287</v>
      </c>
      <c r="E3200" s="15">
        <f>E3199/I3199*100</f>
        <v>11.111111111111111</v>
      </c>
      <c r="F3200" s="15">
        <f>F3199/I3199*100</f>
        <v>50.584795321637429</v>
      </c>
      <c r="G3200" s="15">
        <f>G3199/I3199*100</f>
        <v>20.467836257309941</v>
      </c>
      <c r="H3200" s="59">
        <f>H3199/I3199*100</f>
        <v>1.7543859649122806</v>
      </c>
      <c r="I3200" s="87">
        <f t="shared" si="108"/>
        <v>99.999999999999986</v>
      </c>
      <c r="J3200" s="174"/>
      <c r="K3200" s="174"/>
      <c r="L3200" s="174"/>
    </row>
    <row r="3201" spans="1:12" ht="11.25" customHeight="1" x14ac:dyDescent="0.4">
      <c r="A3201" s="359"/>
      <c r="B3201" s="291" t="s">
        <v>67</v>
      </c>
      <c r="C3201" s="13">
        <v>53</v>
      </c>
      <c r="D3201" s="13">
        <v>28</v>
      </c>
      <c r="E3201" s="13">
        <v>110</v>
      </c>
      <c r="F3201" s="13">
        <v>457</v>
      </c>
      <c r="G3201" s="13">
        <v>187</v>
      </c>
      <c r="H3201" s="13">
        <v>8</v>
      </c>
      <c r="I3201" s="88">
        <f t="shared" si="108"/>
        <v>843</v>
      </c>
    </row>
    <row r="3202" spans="1:12" ht="11.25" customHeight="1" x14ac:dyDescent="0.4">
      <c r="A3202" s="359"/>
      <c r="B3202" s="289"/>
      <c r="C3202" s="15">
        <f>C3201/I3201*100</f>
        <v>6.2870699881376044</v>
      </c>
      <c r="D3202" s="15">
        <f>D3201/I3201*100</f>
        <v>3.3214709371292996</v>
      </c>
      <c r="E3202" s="15">
        <f>E3201/I3201*100</f>
        <v>13.048635824436536</v>
      </c>
      <c r="F3202" s="15">
        <f>F3201/I3201*100</f>
        <v>54.211150652431797</v>
      </c>
      <c r="G3202" s="15">
        <f>G3201/I3201*100</f>
        <v>22.182680901542113</v>
      </c>
      <c r="H3202" s="59">
        <f>H3201/I3201*100</f>
        <v>0.94899169632265723</v>
      </c>
      <c r="I3202" s="87">
        <f t="shared" si="108"/>
        <v>100</v>
      </c>
      <c r="J3202" s="174"/>
      <c r="K3202" s="174"/>
      <c r="L3202" s="174"/>
    </row>
    <row r="3203" spans="1:12" ht="11.25" customHeight="1" x14ac:dyDescent="0.4">
      <c r="A3203" s="359"/>
      <c r="B3203" s="290" t="s">
        <v>69</v>
      </c>
      <c r="C3203" s="13">
        <v>19</v>
      </c>
      <c r="D3203" s="13">
        <v>11</v>
      </c>
      <c r="E3203" s="13">
        <v>39</v>
      </c>
      <c r="F3203" s="13">
        <v>159</v>
      </c>
      <c r="G3203" s="13">
        <v>62</v>
      </c>
      <c r="H3203" s="13">
        <v>3</v>
      </c>
      <c r="I3203" s="88">
        <f t="shared" si="108"/>
        <v>293</v>
      </c>
    </row>
    <row r="3204" spans="1:12" ht="11.25" customHeight="1" x14ac:dyDescent="0.4">
      <c r="A3204" s="359"/>
      <c r="B3204" s="290"/>
      <c r="C3204" s="15">
        <f>C3203/I3203*100</f>
        <v>6.4846416382252556</v>
      </c>
      <c r="D3204" s="15">
        <f>D3203/I3203*100</f>
        <v>3.7542662116040959</v>
      </c>
      <c r="E3204" s="15">
        <f>E3203/I3203*100</f>
        <v>13.310580204778159</v>
      </c>
      <c r="F3204" s="15">
        <f>F3203/I3203*100</f>
        <v>54.26621160409556</v>
      </c>
      <c r="G3204" s="15">
        <f>G3203/I3203*100</f>
        <v>21.160409556313994</v>
      </c>
      <c r="H3204" s="59">
        <f>H3203/I3203*100</f>
        <v>1.0238907849829351</v>
      </c>
      <c r="I3204" s="87">
        <f t="shared" si="108"/>
        <v>100</v>
      </c>
      <c r="J3204" s="174"/>
      <c r="K3204" s="174"/>
      <c r="L3204" s="174"/>
    </row>
    <row r="3205" spans="1:12" ht="11.25" customHeight="1" x14ac:dyDescent="0.4">
      <c r="A3205" s="359"/>
      <c r="B3205" s="291" t="s">
        <v>70</v>
      </c>
      <c r="C3205" s="13">
        <v>4</v>
      </c>
      <c r="D3205" s="13">
        <v>8</v>
      </c>
      <c r="E3205" s="13">
        <v>10</v>
      </c>
      <c r="F3205" s="13">
        <v>74</v>
      </c>
      <c r="G3205" s="13">
        <v>38</v>
      </c>
      <c r="H3205" s="13">
        <v>5</v>
      </c>
      <c r="I3205" s="88">
        <f t="shared" si="108"/>
        <v>139</v>
      </c>
    </row>
    <row r="3206" spans="1:12" ht="11.25" customHeight="1" x14ac:dyDescent="0.4">
      <c r="A3206" s="359"/>
      <c r="B3206" s="289"/>
      <c r="C3206" s="15">
        <f>C3205/I3205*100</f>
        <v>2.877697841726619</v>
      </c>
      <c r="D3206" s="15">
        <f>D3205/I3205*100</f>
        <v>5.755395683453238</v>
      </c>
      <c r="E3206" s="15">
        <f>E3205/I3205*100</f>
        <v>7.1942446043165464</v>
      </c>
      <c r="F3206" s="15">
        <f>F3205/I3205*100</f>
        <v>53.237410071942449</v>
      </c>
      <c r="G3206" s="15">
        <f>G3205/I3205*100</f>
        <v>27.338129496402878</v>
      </c>
      <c r="H3206" s="59">
        <f>H3205/I3205*100</f>
        <v>3.5971223021582732</v>
      </c>
      <c r="I3206" s="87">
        <f t="shared" si="108"/>
        <v>99.999999999999986</v>
      </c>
      <c r="J3206" s="174"/>
      <c r="K3206" s="174"/>
      <c r="L3206" s="174"/>
    </row>
    <row r="3207" spans="1:12" ht="11.25" customHeight="1" x14ac:dyDescent="0.4">
      <c r="A3207" s="359"/>
      <c r="B3207" s="290" t="s">
        <v>53</v>
      </c>
      <c r="C3207" s="13">
        <v>0</v>
      </c>
      <c r="D3207" s="13">
        <v>0</v>
      </c>
      <c r="E3207" s="13">
        <v>1</v>
      </c>
      <c r="F3207" s="13">
        <v>4</v>
      </c>
      <c r="G3207" s="13">
        <v>0</v>
      </c>
      <c r="H3207" s="13">
        <v>2</v>
      </c>
      <c r="I3207" s="88">
        <f t="shared" si="108"/>
        <v>7</v>
      </c>
    </row>
    <row r="3208" spans="1:12" ht="11.25" customHeight="1" x14ac:dyDescent="0.4">
      <c r="A3208" s="360"/>
      <c r="B3208" s="293"/>
      <c r="C3208" s="17">
        <f>C3207/I3207*100</f>
        <v>0</v>
      </c>
      <c r="D3208" s="17">
        <f>D3207/I3207*100</f>
        <v>0</v>
      </c>
      <c r="E3208" s="17">
        <f>E3207/I3207*100</f>
        <v>14.285714285714285</v>
      </c>
      <c r="F3208" s="17">
        <f>F3207/I3207*100</f>
        <v>57.142857142857139</v>
      </c>
      <c r="G3208" s="17">
        <f>G3207/I3207*100</f>
        <v>0</v>
      </c>
      <c r="H3208" s="69">
        <f>H3207/I3207*100</f>
        <v>28.571428571428569</v>
      </c>
      <c r="I3208" s="89">
        <f t="shared" si="108"/>
        <v>99.999999999999986</v>
      </c>
      <c r="J3208" s="174"/>
      <c r="K3208" s="174"/>
      <c r="L3208" s="174"/>
    </row>
    <row r="3209" spans="1:12" ht="11.25" customHeight="1" x14ac:dyDescent="0.4">
      <c r="A3209" s="2"/>
      <c r="B3209" s="6"/>
      <c r="C3209" s="20"/>
      <c r="D3209" s="20"/>
      <c r="E3209" s="20"/>
      <c r="F3209" s="20"/>
      <c r="G3209" s="20"/>
      <c r="H3209" s="20"/>
      <c r="I3209" s="29"/>
      <c r="J3209" s="174"/>
      <c r="K3209" s="174"/>
      <c r="L3209" s="174"/>
    </row>
    <row r="3210" spans="1:12" ht="11.25" customHeight="1" x14ac:dyDescent="0.4">
      <c r="A3210" s="2"/>
      <c r="B3210" s="6"/>
      <c r="C3210" s="54"/>
      <c r="D3210" s="54"/>
      <c r="E3210" s="54"/>
      <c r="F3210" s="54"/>
      <c r="G3210" s="54"/>
      <c r="H3210" s="110"/>
      <c r="I3210" s="110"/>
      <c r="J3210" s="110"/>
      <c r="K3210" s="110"/>
      <c r="L3210" s="110"/>
    </row>
    <row r="3211" spans="1:12" ht="18.75" customHeight="1" x14ac:dyDescent="0.4">
      <c r="A3211" s="2"/>
      <c r="B3211" s="6"/>
      <c r="C3211" s="54"/>
      <c r="D3211" s="54"/>
      <c r="E3211" s="54"/>
      <c r="F3211" s="54"/>
      <c r="G3211" s="54"/>
      <c r="H3211" s="110"/>
      <c r="I3211" s="110"/>
      <c r="J3211" s="110"/>
      <c r="K3211" s="110"/>
      <c r="L3211" s="110"/>
    </row>
    <row r="3212" spans="1:12" ht="30" customHeight="1" x14ac:dyDescent="0.4">
      <c r="A3212" s="257" t="s">
        <v>132</v>
      </c>
      <c r="B3212" s="257"/>
      <c r="C3212" s="257"/>
      <c r="D3212" s="257"/>
      <c r="E3212" s="257"/>
      <c r="F3212" s="257"/>
      <c r="G3212" s="257"/>
      <c r="H3212" s="257"/>
      <c r="I3212" s="257"/>
      <c r="J3212" s="257"/>
      <c r="K3212" s="257"/>
      <c r="L3212" s="257"/>
    </row>
    <row r="3213" spans="1:12" ht="12" customHeight="1" x14ac:dyDescent="0.15">
      <c r="A3213" s="258"/>
      <c r="B3213" s="259"/>
      <c r="C3213" s="313" t="s">
        <v>151</v>
      </c>
      <c r="D3213" s="313" t="s">
        <v>286</v>
      </c>
      <c r="E3213" s="313" t="s">
        <v>13</v>
      </c>
      <c r="F3213" s="313" t="s">
        <v>198</v>
      </c>
      <c r="G3213" s="313" t="s">
        <v>152</v>
      </c>
      <c r="H3213" s="313" t="s">
        <v>153</v>
      </c>
      <c r="I3213" s="280" t="s">
        <v>21</v>
      </c>
      <c r="J3213" s="296" t="s">
        <v>11</v>
      </c>
      <c r="K3213" s="110"/>
      <c r="L3213" s="110"/>
    </row>
    <row r="3214" spans="1:12" ht="100.5" customHeight="1" x14ac:dyDescent="0.15">
      <c r="A3214" s="260" t="s">
        <v>12</v>
      </c>
      <c r="B3214" s="261"/>
      <c r="C3214" s="314"/>
      <c r="D3214" s="314"/>
      <c r="E3214" s="314"/>
      <c r="F3214" s="314"/>
      <c r="G3214" s="314"/>
      <c r="H3214" s="314"/>
      <c r="I3214" s="281"/>
      <c r="J3214" s="331"/>
      <c r="K3214" s="111"/>
      <c r="L3214" s="111"/>
    </row>
    <row r="3215" spans="1:12" ht="11.25" customHeight="1" x14ac:dyDescent="0.4">
      <c r="A3215" s="306" t="s">
        <v>10</v>
      </c>
      <c r="B3215" s="307"/>
      <c r="C3215" s="11">
        <f t="shared" ref="C3215:I3215" si="109">C3217+C3219+C3221+C3223</f>
        <v>125</v>
      </c>
      <c r="D3215" s="11">
        <f t="shared" si="109"/>
        <v>9</v>
      </c>
      <c r="E3215" s="11">
        <f t="shared" si="109"/>
        <v>57</v>
      </c>
      <c r="F3215" s="11">
        <f t="shared" si="109"/>
        <v>1403</v>
      </c>
      <c r="G3215" s="11">
        <f t="shared" si="109"/>
        <v>146</v>
      </c>
      <c r="H3215" s="11">
        <f t="shared" si="109"/>
        <v>95</v>
      </c>
      <c r="I3215" s="11">
        <f t="shared" si="109"/>
        <v>48</v>
      </c>
      <c r="J3215" s="86">
        <f t="shared" ref="J3215:J3278" si="110">SUM(C3215:I3215)</f>
        <v>1883</v>
      </c>
      <c r="K3215" s="115"/>
      <c r="L3215" s="115"/>
    </row>
    <row r="3216" spans="1:12" ht="11.25" customHeight="1" x14ac:dyDescent="0.4">
      <c r="A3216" s="286"/>
      <c r="B3216" s="287"/>
      <c r="C3216" s="12">
        <f>C3215/J3215*100</f>
        <v>6.6383430695698351</v>
      </c>
      <c r="D3216" s="12">
        <f>D3215/J3215*100</f>
        <v>0.47796070100902821</v>
      </c>
      <c r="E3216" s="12">
        <f>E3215/J3215*100</f>
        <v>3.0270844397238448</v>
      </c>
      <c r="F3216" s="12">
        <f>F3215/J3215*100</f>
        <v>74.508762612851825</v>
      </c>
      <c r="G3216" s="12">
        <f>G3215/J3215*100</f>
        <v>7.753584705257567</v>
      </c>
      <c r="H3216" s="12">
        <f>H3215/J3215*100</f>
        <v>5.0451407328730751</v>
      </c>
      <c r="I3216" s="64">
        <f>I3215/J3215*100</f>
        <v>2.5491237387148167</v>
      </c>
      <c r="J3216" s="89">
        <f t="shared" si="110"/>
        <v>99.999999999999986</v>
      </c>
      <c r="K3216" s="115"/>
      <c r="L3216" s="115"/>
    </row>
    <row r="3217" spans="1:12" ht="11.25" customHeight="1" x14ac:dyDescent="0.4">
      <c r="A3217" s="358" t="s">
        <v>22</v>
      </c>
      <c r="B3217" s="288" t="s">
        <v>23</v>
      </c>
      <c r="C3217" s="13">
        <v>105</v>
      </c>
      <c r="D3217" s="13">
        <v>6</v>
      </c>
      <c r="E3217" s="13">
        <v>52</v>
      </c>
      <c r="F3217" s="13">
        <v>933</v>
      </c>
      <c r="G3217" s="13">
        <v>130</v>
      </c>
      <c r="H3217" s="13">
        <v>93</v>
      </c>
      <c r="I3217" s="13">
        <v>26</v>
      </c>
      <c r="J3217" s="90">
        <f t="shared" si="110"/>
        <v>1345</v>
      </c>
    </row>
    <row r="3218" spans="1:12" ht="11.25" customHeight="1" x14ac:dyDescent="0.4">
      <c r="A3218" s="359"/>
      <c r="B3218" s="289"/>
      <c r="C3218" s="14">
        <f>C3217/J3217*100</f>
        <v>7.8066914498141262</v>
      </c>
      <c r="D3218" s="16">
        <f>D3217/J3217*100</f>
        <v>0.44609665427509293</v>
      </c>
      <c r="E3218" s="16">
        <f>E3217/J3217*100</f>
        <v>3.8661710037174721</v>
      </c>
      <c r="F3218" s="16">
        <f>F3217/J3217*100</f>
        <v>69.368029739776944</v>
      </c>
      <c r="G3218" s="16">
        <f>G3217/J3217*100</f>
        <v>9.6654275092936803</v>
      </c>
      <c r="H3218" s="16">
        <f>H3217/J3217*100</f>
        <v>6.9144981412639401</v>
      </c>
      <c r="I3218" s="65">
        <f>I3217/J3217*100</f>
        <v>1.9330855018587361</v>
      </c>
      <c r="J3218" s="87">
        <f t="shared" si="110"/>
        <v>99.999999999999986</v>
      </c>
      <c r="K3218" s="115"/>
      <c r="L3218" s="115"/>
    </row>
    <row r="3219" spans="1:12" ht="11.25" customHeight="1" x14ac:dyDescent="0.4">
      <c r="A3219" s="359"/>
      <c r="B3219" s="290" t="s">
        <v>25</v>
      </c>
      <c r="C3219" s="13">
        <v>10</v>
      </c>
      <c r="D3219" s="13">
        <v>3</v>
      </c>
      <c r="E3219" s="13">
        <v>2</v>
      </c>
      <c r="F3219" s="13">
        <v>296</v>
      </c>
      <c r="G3219" s="13">
        <v>10</v>
      </c>
      <c r="H3219" s="13">
        <v>1</v>
      </c>
      <c r="I3219" s="13">
        <v>14</v>
      </c>
      <c r="J3219" s="88">
        <f t="shared" si="110"/>
        <v>336</v>
      </c>
    </row>
    <row r="3220" spans="1:12" ht="11.25" customHeight="1" x14ac:dyDescent="0.4">
      <c r="A3220" s="359"/>
      <c r="B3220" s="290"/>
      <c r="C3220" s="15">
        <f>C3219/J3219*100</f>
        <v>2.9761904761904758</v>
      </c>
      <c r="D3220" s="15">
        <f>D3219/J3219*100</f>
        <v>0.89285714285714279</v>
      </c>
      <c r="E3220" s="15">
        <f>E3219/J3219*100</f>
        <v>0.59523809523809523</v>
      </c>
      <c r="F3220" s="15">
        <f>F3219/J3219*100</f>
        <v>88.095238095238088</v>
      </c>
      <c r="G3220" s="15">
        <f>G3219/J3219*100</f>
        <v>2.9761904761904758</v>
      </c>
      <c r="H3220" s="15">
        <f>H3219/J3219*100</f>
        <v>0.29761904761904762</v>
      </c>
      <c r="I3220" s="59">
        <f>I3219/J3219*100</f>
        <v>4.1666666666666661</v>
      </c>
      <c r="J3220" s="87">
        <f t="shared" si="110"/>
        <v>100</v>
      </c>
      <c r="K3220" s="115"/>
      <c r="L3220" s="115"/>
    </row>
    <row r="3221" spans="1:12" ht="11.25" customHeight="1" x14ac:dyDescent="0.4">
      <c r="A3221" s="359"/>
      <c r="B3221" s="291" t="s">
        <v>14</v>
      </c>
      <c r="C3221" s="13">
        <v>5</v>
      </c>
      <c r="D3221" s="13">
        <v>0</v>
      </c>
      <c r="E3221" s="13">
        <v>0</v>
      </c>
      <c r="F3221" s="13">
        <v>120</v>
      </c>
      <c r="G3221" s="13">
        <v>3</v>
      </c>
      <c r="H3221" s="13">
        <v>1</v>
      </c>
      <c r="I3221" s="13">
        <v>6</v>
      </c>
      <c r="J3221" s="88">
        <f t="shared" si="110"/>
        <v>135</v>
      </c>
    </row>
    <row r="3222" spans="1:12" ht="11.25" customHeight="1" x14ac:dyDescent="0.4">
      <c r="A3222" s="359"/>
      <c r="B3222" s="289"/>
      <c r="C3222" s="16">
        <f>C3221/J3221*100</f>
        <v>3.7037037037037033</v>
      </c>
      <c r="D3222" s="16">
        <f>D3221/J3221*100</f>
        <v>0</v>
      </c>
      <c r="E3222" s="16">
        <f>E3221/J3221*100</f>
        <v>0</v>
      </c>
      <c r="F3222" s="16">
        <f>F3221/J3221*100</f>
        <v>88.888888888888886</v>
      </c>
      <c r="G3222" s="16">
        <f>G3221/J3221*100</f>
        <v>2.2222222222222223</v>
      </c>
      <c r="H3222" s="16">
        <f>H3221/J3221*100</f>
        <v>0.74074074074074081</v>
      </c>
      <c r="I3222" s="65">
        <f>I3221/J3221*100</f>
        <v>4.4444444444444446</v>
      </c>
      <c r="J3222" s="87">
        <f t="shared" si="110"/>
        <v>100.00000000000001</v>
      </c>
      <c r="K3222" s="115"/>
      <c r="L3222" s="115"/>
    </row>
    <row r="3223" spans="1:12" ht="11.25" customHeight="1" x14ac:dyDescent="0.4">
      <c r="A3223" s="359"/>
      <c r="B3223" s="290" t="s">
        <v>16</v>
      </c>
      <c r="C3223" s="13">
        <v>5</v>
      </c>
      <c r="D3223" s="13">
        <v>0</v>
      </c>
      <c r="E3223" s="13">
        <v>3</v>
      </c>
      <c r="F3223" s="13">
        <v>54</v>
      </c>
      <c r="G3223" s="13">
        <v>3</v>
      </c>
      <c r="H3223" s="13">
        <v>0</v>
      </c>
      <c r="I3223" s="13">
        <v>2</v>
      </c>
      <c r="J3223" s="88">
        <f t="shared" si="110"/>
        <v>67</v>
      </c>
    </row>
    <row r="3224" spans="1:12" ht="11.25" customHeight="1" x14ac:dyDescent="0.4">
      <c r="A3224" s="359"/>
      <c r="B3224" s="290"/>
      <c r="C3224" s="17">
        <f>C3223/J3223*100</f>
        <v>7.4626865671641784</v>
      </c>
      <c r="D3224" s="17">
        <f>D3223/J3223*100</f>
        <v>0</v>
      </c>
      <c r="E3224" s="17">
        <f>E3223/J3223*100</f>
        <v>4.4776119402985071</v>
      </c>
      <c r="F3224" s="17">
        <f>F3223/J3223*100</f>
        <v>80.597014925373131</v>
      </c>
      <c r="G3224" s="17">
        <f>G3223/J3223*100</f>
        <v>4.4776119402985071</v>
      </c>
      <c r="H3224" s="17">
        <f>H3223/J3223*100</f>
        <v>0</v>
      </c>
      <c r="I3224" s="69">
        <f>I3223/J3223*100</f>
        <v>2.9850746268656714</v>
      </c>
      <c r="J3224" s="89">
        <f t="shared" si="110"/>
        <v>99.999999999999986</v>
      </c>
      <c r="K3224" s="115"/>
      <c r="L3224" s="115"/>
    </row>
    <row r="3225" spans="1:12" ht="11.25" customHeight="1" x14ac:dyDescent="0.4">
      <c r="A3225" s="358" t="s">
        <v>30</v>
      </c>
      <c r="B3225" s="288" t="s">
        <v>31</v>
      </c>
      <c r="C3225" s="13">
        <v>33</v>
      </c>
      <c r="D3225" s="13">
        <v>2</v>
      </c>
      <c r="E3225" s="13">
        <v>20</v>
      </c>
      <c r="F3225" s="13">
        <v>625</v>
      </c>
      <c r="G3225" s="13">
        <v>77</v>
      </c>
      <c r="H3225" s="13">
        <v>39</v>
      </c>
      <c r="I3225" s="13">
        <v>17</v>
      </c>
      <c r="J3225" s="90">
        <f t="shared" si="110"/>
        <v>813</v>
      </c>
    </row>
    <row r="3226" spans="1:12" ht="11.25" customHeight="1" x14ac:dyDescent="0.4">
      <c r="A3226" s="359"/>
      <c r="B3226" s="290"/>
      <c r="C3226" s="14">
        <f>C3225/J3225*100</f>
        <v>4.0590405904059041</v>
      </c>
      <c r="D3226" s="16">
        <f>D3225/J3225*100</f>
        <v>0.24600246002460024</v>
      </c>
      <c r="E3226" s="16">
        <f>E3225/J3225*100</f>
        <v>2.4600246002460024</v>
      </c>
      <c r="F3226" s="16">
        <f>F3225/J3225*100</f>
        <v>76.875768757687581</v>
      </c>
      <c r="G3226" s="16">
        <f>G3225/J3225*100</f>
        <v>9.4710947109471082</v>
      </c>
      <c r="H3226" s="16">
        <f>H3225/J3225*100</f>
        <v>4.7970479704797047</v>
      </c>
      <c r="I3226" s="65">
        <f>I3225/J3225*100</f>
        <v>2.0910209102091022</v>
      </c>
      <c r="J3226" s="87">
        <f t="shared" si="110"/>
        <v>100.00000000000001</v>
      </c>
      <c r="K3226" s="115"/>
      <c r="L3226" s="115"/>
    </row>
    <row r="3227" spans="1:12" ht="11.25" customHeight="1" x14ac:dyDescent="0.4">
      <c r="A3227" s="359"/>
      <c r="B3227" s="291" t="s">
        <v>32</v>
      </c>
      <c r="C3227" s="13">
        <v>89</v>
      </c>
      <c r="D3227" s="13">
        <v>7</v>
      </c>
      <c r="E3227" s="13">
        <v>37</v>
      </c>
      <c r="F3227" s="13">
        <v>761</v>
      </c>
      <c r="G3227" s="13">
        <v>67</v>
      </c>
      <c r="H3227" s="13">
        <v>54</v>
      </c>
      <c r="I3227" s="13">
        <v>30</v>
      </c>
      <c r="J3227" s="88">
        <f t="shared" si="110"/>
        <v>1045</v>
      </c>
    </row>
    <row r="3228" spans="1:12" ht="11.25" customHeight="1" x14ac:dyDescent="0.4">
      <c r="A3228" s="359"/>
      <c r="B3228" s="289"/>
      <c r="C3228" s="15">
        <f>C3227/J3227*100</f>
        <v>8.5167464114832523</v>
      </c>
      <c r="D3228" s="15">
        <f>D3227/J3227*100</f>
        <v>0.66985645933014359</v>
      </c>
      <c r="E3228" s="15">
        <f>E3227/J3227*100</f>
        <v>3.5406698564593304</v>
      </c>
      <c r="F3228" s="15">
        <f>F3227/J3227*100</f>
        <v>72.822966507177028</v>
      </c>
      <c r="G3228" s="15">
        <f>G3227/J3227*100</f>
        <v>6.4114832535885169</v>
      </c>
      <c r="H3228" s="15">
        <f>H3227/J3227*100</f>
        <v>5.1674641148325362</v>
      </c>
      <c r="I3228" s="59">
        <f>I3227/J3227*100</f>
        <v>2.8708133971291865</v>
      </c>
      <c r="J3228" s="87">
        <f t="shared" si="110"/>
        <v>99.999999999999986</v>
      </c>
      <c r="K3228" s="115"/>
      <c r="L3228" s="115"/>
    </row>
    <row r="3229" spans="1:12" ht="11.25" customHeight="1" x14ac:dyDescent="0.4">
      <c r="A3229" s="359"/>
      <c r="B3229" s="291" t="s">
        <v>36</v>
      </c>
      <c r="C3229" s="13">
        <v>1</v>
      </c>
      <c r="D3229" s="13">
        <v>0</v>
      </c>
      <c r="E3229" s="13">
        <v>0</v>
      </c>
      <c r="F3229" s="13">
        <v>0</v>
      </c>
      <c r="G3229" s="13">
        <v>0</v>
      </c>
      <c r="H3229" s="13">
        <v>0</v>
      </c>
      <c r="I3229" s="13">
        <v>1</v>
      </c>
      <c r="J3229" s="88">
        <f t="shared" si="110"/>
        <v>2</v>
      </c>
    </row>
    <row r="3230" spans="1:12" ht="11.25" customHeight="1" x14ac:dyDescent="0.4">
      <c r="A3230" s="359"/>
      <c r="B3230" s="289"/>
      <c r="C3230" s="15">
        <f>C3229/J3229*100</f>
        <v>50</v>
      </c>
      <c r="D3230" s="15">
        <f>D3229/J3229*100</f>
        <v>0</v>
      </c>
      <c r="E3230" s="15">
        <f>E3229/J3229*100</f>
        <v>0</v>
      </c>
      <c r="F3230" s="15">
        <f>F3229/J3229*100</f>
        <v>0</v>
      </c>
      <c r="G3230" s="15">
        <f>G3229/J3229*100</f>
        <v>0</v>
      </c>
      <c r="H3230" s="15">
        <f>H3229/J3229*100</f>
        <v>0</v>
      </c>
      <c r="I3230" s="59">
        <f>I3229/J3229*100</f>
        <v>50</v>
      </c>
      <c r="J3230" s="87">
        <f t="shared" si="110"/>
        <v>100</v>
      </c>
      <c r="K3230" s="115"/>
      <c r="L3230" s="115"/>
    </row>
    <row r="3231" spans="1:12" ht="11.25" customHeight="1" x14ac:dyDescent="0.4">
      <c r="A3231" s="359"/>
      <c r="B3231" s="291" t="s">
        <v>105</v>
      </c>
      <c r="C3231" s="13">
        <v>0</v>
      </c>
      <c r="D3231" s="13">
        <v>0</v>
      </c>
      <c r="E3231" s="13">
        <v>0</v>
      </c>
      <c r="F3231" s="13">
        <v>17</v>
      </c>
      <c r="G3231" s="13">
        <v>2</v>
      </c>
      <c r="H3231" s="13">
        <v>2</v>
      </c>
      <c r="I3231" s="13">
        <v>0</v>
      </c>
      <c r="J3231" s="88">
        <f t="shared" si="110"/>
        <v>21</v>
      </c>
      <c r="K3231" s="115"/>
      <c r="L3231" s="115"/>
    </row>
    <row r="3232" spans="1:12" ht="11.25" customHeight="1" x14ac:dyDescent="0.4">
      <c r="A3232" s="359"/>
      <c r="B3232" s="289"/>
      <c r="C3232" s="15">
        <f>C3231/J3231*100</f>
        <v>0</v>
      </c>
      <c r="D3232" s="15">
        <f>D3231/J3231*100</f>
        <v>0</v>
      </c>
      <c r="E3232" s="15">
        <f>E3231/J3231*100</f>
        <v>0</v>
      </c>
      <c r="F3232" s="15">
        <f>F3231/J3231*100</f>
        <v>80.952380952380949</v>
      </c>
      <c r="G3232" s="15">
        <f>G3231/J3231*100</f>
        <v>9.5238095238095237</v>
      </c>
      <c r="H3232" s="15">
        <f>H3231/J3231*100</f>
        <v>9.5238095238095237</v>
      </c>
      <c r="I3232" s="59">
        <f>I3231/J3231*100</f>
        <v>0</v>
      </c>
      <c r="J3232" s="87">
        <f t="shared" si="110"/>
        <v>99.999999999999986</v>
      </c>
      <c r="K3232" s="115"/>
      <c r="L3232" s="115"/>
    </row>
    <row r="3233" spans="1:12" ht="11.25" customHeight="1" x14ac:dyDescent="0.4">
      <c r="A3233" s="359"/>
      <c r="B3233" s="290" t="s">
        <v>53</v>
      </c>
      <c r="C3233" s="13">
        <v>2</v>
      </c>
      <c r="D3233" s="13">
        <v>0</v>
      </c>
      <c r="E3233" s="13">
        <v>0</v>
      </c>
      <c r="F3233" s="13">
        <v>0</v>
      </c>
      <c r="G3233" s="13">
        <v>0</v>
      </c>
      <c r="H3233" s="13">
        <v>0</v>
      </c>
      <c r="I3233" s="13">
        <v>0</v>
      </c>
      <c r="J3233" s="88">
        <f t="shared" si="110"/>
        <v>2</v>
      </c>
    </row>
    <row r="3234" spans="1:12" ht="11.25" customHeight="1" x14ac:dyDescent="0.4">
      <c r="A3234" s="360"/>
      <c r="B3234" s="293"/>
      <c r="C3234" s="19">
        <f>C3233/J3233*100</f>
        <v>100</v>
      </c>
      <c r="D3234" s="19">
        <f>D3233/J3233*100</f>
        <v>0</v>
      </c>
      <c r="E3234" s="19">
        <f>E3233/J3233*100</f>
        <v>0</v>
      </c>
      <c r="F3234" s="19">
        <f>F3233/J3233*100</f>
        <v>0</v>
      </c>
      <c r="G3234" s="19">
        <f>G3233/J3233*100</f>
        <v>0</v>
      </c>
      <c r="H3234" s="19">
        <f>H3233/J3233*100</f>
        <v>0</v>
      </c>
      <c r="I3234" s="76">
        <f>I3233/J3233*100</f>
        <v>0</v>
      </c>
      <c r="J3234" s="89">
        <f t="shared" si="110"/>
        <v>100</v>
      </c>
      <c r="K3234" s="115"/>
      <c r="L3234" s="115"/>
    </row>
    <row r="3235" spans="1:12" ht="11.25" customHeight="1" x14ac:dyDescent="0.4">
      <c r="A3235" s="358" t="s">
        <v>40</v>
      </c>
      <c r="B3235" s="288" t="s">
        <v>41</v>
      </c>
      <c r="C3235" s="13">
        <v>9</v>
      </c>
      <c r="D3235" s="13">
        <v>2</v>
      </c>
      <c r="E3235" s="13">
        <v>0</v>
      </c>
      <c r="F3235" s="13">
        <v>26</v>
      </c>
      <c r="G3235" s="13">
        <v>27</v>
      </c>
      <c r="H3235" s="13">
        <v>4</v>
      </c>
      <c r="I3235" s="13">
        <v>1</v>
      </c>
      <c r="J3235" s="90">
        <f t="shared" si="110"/>
        <v>69</v>
      </c>
      <c r="K3235" s="124"/>
    </row>
    <row r="3236" spans="1:12" ht="11.25" customHeight="1" x14ac:dyDescent="0.4">
      <c r="A3236" s="359"/>
      <c r="B3236" s="289"/>
      <c r="C3236" s="14">
        <f>C3235/J3235*100</f>
        <v>13.043478260869565</v>
      </c>
      <c r="D3236" s="16">
        <f>D3235/J3235*100</f>
        <v>2.8985507246376812</v>
      </c>
      <c r="E3236" s="16">
        <f>E3235/J3235*100</f>
        <v>0</v>
      </c>
      <c r="F3236" s="16">
        <f>F3235/J3235*100</f>
        <v>37.681159420289859</v>
      </c>
      <c r="G3236" s="16">
        <f>G3235/J3235*100</f>
        <v>39.130434782608695</v>
      </c>
      <c r="H3236" s="16">
        <f>H3235/J3235*100</f>
        <v>5.7971014492753623</v>
      </c>
      <c r="I3236" s="65">
        <f>I3235/J3235*100</f>
        <v>1.4492753623188406</v>
      </c>
      <c r="J3236" s="87">
        <f t="shared" si="110"/>
        <v>100.00000000000001</v>
      </c>
      <c r="K3236" s="115"/>
      <c r="L3236" s="115"/>
    </row>
    <row r="3237" spans="1:12" ht="11.25" customHeight="1" x14ac:dyDescent="0.4">
      <c r="A3237" s="359"/>
      <c r="B3237" s="290" t="s">
        <v>42</v>
      </c>
      <c r="C3237" s="13">
        <v>4</v>
      </c>
      <c r="D3237" s="13">
        <v>0</v>
      </c>
      <c r="E3237" s="13">
        <v>1</v>
      </c>
      <c r="F3237" s="13">
        <v>98</v>
      </c>
      <c r="G3237" s="13">
        <v>15</v>
      </c>
      <c r="H3237" s="13">
        <v>4</v>
      </c>
      <c r="I3237" s="13">
        <v>0</v>
      </c>
      <c r="J3237" s="88">
        <f t="shared" si="110"/>
        <v>122</v>
      </c>
    </row>
    <row r="3238" spans="1:12" ht="11.25" customHeight="1" x14ac:dyDescent="0.4">
      <c r="A3238" s="359"/>
      <c r="B3238" s="290"/>
      <c r="C3238" s="15">
        <f>C3237/J3237*100</f>
        <v>3.278688524590164</v>
      </c>
      <c r="D3238" s="15">
        <f>D3237/J3237*100</f>
        <v>0</v>
      </c>
      <c r="E3238" s="15">
        <f>E3237/J3237*100</f>
        <v>0.81967213114754101</v>
      </c>
      <c r="F3238" s="15">
        <f>F3237/J3237*100</f>
        <v>80.327868852459019</v>
      </c>
      <c r="G3238" s="15">
        <f>G3237/J3237*100</f>
        <v>12.295081967213115</v>
      </c>
      <c r="H3238" s="15">
        <f>H3237/J3237*100</f>
        <v>3.278688524590164</v>
      </c>
      <c r="I3238" s="59">
        <f>I3237/J3237*100</f>
        <v>0</v>
      </c>
      <c r="J3238" s="87">
        <f t="shared" si="110"/>
        <v>100</v>
      </c>
      <c r="K3238" s="115"/>
      <c r="L3238" s="115"/>
    </row>
    <row r="3239" spans="1:12" ht="11.25" customHeight="1" x14ac:dyDescent="0.4">
      <c r="A3239" s="359"/>
      <c r="B3239" s="291" t="s">
        <v>43</v>
      </c>
      <c r="C3239" s="13">
        <v>3</v>
      </c>
      <c r="D3239" s="13">
        <v>1</v>
      </c>
      <c r="E3239" s="13">
        <v>0</v>
      </c>
      <c r="F3239" s="13">
        <v>174</v>
      </c>
      <c r="G3239" s="13">
        <v>13</v>
      </c>
      <c r="H3239" s="13">
        <v>7</v>
      </c>
      <c r="I3239" s="13">
        <v>1</v>
      </c>
      <c r="J3239" s="88">
        <f t="shared" si="110"/>
        <v>199</v>
      </c>
    </row>
    <row r="3240" spans="1:12" ht="11.25" customHeight="1" x14ac:dyDescent="0.4">
      <c r="A3240" s="359"/>
      <c r="B3240" s="289"/>
      <c r="C3240" s="15">
        <f>C3239/J3239*100</f>
        <v>1.5075376884422109</v>
      </c>
      <c r="D3240" s="15">
        <f>D3239/J3239*100</f>
        <v>0.50251256281407031</v>
      </c>
      <c r="E3240" s="15">
        <f>E3239/J3239*100</f>
        <v>0</v>
      </c>
      <c r="F3240" s="15">
        <f>F3239/J3239*100</f>
        <v>87.437185929648237</v>
      </c>
      <c r="G3240" s="15">
        <f>G3239/J3239*100</f>
        <v>6.5326633165829149</v>
      </c>
      <c r="H3240" s="15">
        <f>H3239/J3239*100</f>
        <v>3.5175879396984926</v>
      </c>
      <c r="I3240" s="59">
        <f>I3239/J3239*100</f>
        <v>0.50251256281407031</v>
      </c>
      <c r="J3240" s="87">
        <f t="shared" si="110"/>
        <v>100</v>
      </c>
      <c r="K3240" s="115"/>
      <c r="L3240" s="115"/>
    </row>
    <row r="3241" spans="1:12" ht="11.25" customHeight="1" x14ac:dyDescent="0.4">
      <c r="A3241" s="359"/>
      <c r="B3241" s="290" t="s">
        <v>46</v>
      </c>
      <c r="C3241" s="13">
        <v>11</v>
      </c>
      <c r="D3241" s="13">
        <v>0</v>
      </c>
      <c r="E3241" s="13">
        <v>2</v>
      </c>
      <c r="F3241" s="13">
        <v>254</v>
      </c>
      <c r="G3241" s="13">
        <v>13</v>
      </c>
      <c r="H3241" s="13">
        <v>8</v>
      </c>
      <c r="I3241" s="13">
        <v>1</v>
      </c>
      <c r="J3241" s="88">
        <f t="shared" si="110"/>
        <v>289</v>
      </c>
    </row>
    <row r="3242" spans="1:12" ht="11.25" customHeight="1" x14ac:dyDescent="0.4">
      <c r="A3242" s="359"/>
      <c r="B3242" s="290"/>
      <c r="C3242" s="15">
        <f>C3241/J3241*100</f>
        <v>3.8062283737024223</v>
      </c>
      <c r="D3242" s="15">
        <f>D3241/J3241*100</f>
        <v>0</v>
      </c>
      <c r="E3242" s="15">
        <f>E3241/J3241*100</f>
        <v>0.69204152249134954</v>
      </c>
      <c r="F3242" s="15">
        <f>F3241/J3241*100</f>
        <v>87.889273356401389</v>
      </c>
      <c r="G3242" s="15">
        <f>G3241/J3241*100</f>
        <v>4.4982698961937722</v>
      </c>
      <c r="H3242" s="15">
        <f>H3241/J3241*100</f>
        <v>2.7681660899653981</v>
      </c>
      <c r="I3242" s="59">
        <f>I3241/J3241*100</f>
        <v>0.34602076124567477</v>
      </c>
      <c r="J3242" s="87">
        <f t="shared" si="110"/>
        <v>100.00000000000001</v>
      </c>
      <c r="K3242" s="115"/>
      <c r="L3242" s="115"/>
    </row>
    <row r="3243" spans="1:12" ht="11.25" customHeight="1" x14ac:dyDescent="0.4">
      <c r="A3243" s="359"/>
      <c r="B3243" s="291" t="s">
        <v>47</v>
      </c>
      <c r="C3243" s="13">
        <v>11</v>
      </c>
      <c r="D3243" s="13">
        <v>1</v>
      </c>
      <c r="E3243" s="13">
        <v>4</v>
      </c>
      <c r="F3243" s="13">
        <v>252</v>
      </c>
      <c r="G3243" s="13">
        <v>16</v>
      </c>
      <c r="H3243" s="13">
        <v>18</v>
      </c>
      <c r="I3243" s="13">
        <v>5</v>
      </c>
      <c r="J3243" s="88">
        <f t="shared" si="110"/>
        <v>307</v>
      </c>
    </row>
    <row r="3244" spans="1:12" ht="11.25" customHeight="1" x14ac:dyDescent="0.4">
      <c r="A3244" s="359"/>
      <c r="B3244" s="289"/>
      <c r="C3244" s="15">
        <f>C3243/J3243*100</f>
        <v>3.5830618892508146</v>
      </c>
      <c r="D3244" s="15">
        <f>D3243/J3243*100</f>
        <v>0.32573289902280134</v>
      </c>
      <c r="E3244" s="15">
        <f>E3243/J3243*100</f>
        <v>1.3029315960912053</v>
      </c>
      <c r="F3244" s="15">
        <f>F3243/J3243*100</f>
        <v>82.084690553745929</v>
      </c>
      <c r="G3244" s="15">
        <f>G3243/J3243*100</f>
        <v>5.2117263843648214</v>
      </c>
      <c r="H3244" s="15">
        <f>H3243/J3243*100</f>
        <v>5.8631921824104234</v>
      </c>
      <c r="I3244" s="59">
        <f>I3243/J3243*100</f>
        <v>1.6286644951140066</v>
      </c>
      <c r="J3244" s="87">
        <f t="shared" si="110"/>
        <v>100.00000000000001</v>
      </c>
      <c r="K3244" s="115"/>
      <c r="L3244" s="115"/>
    </row>
    <row r="3245" spans="1:12" ht="11.25" customHeight="1" x14ac:dyDescent="0.4">
      <c r="A3245" s="359"/>
      <c r="B3245" s="290" t="s">
        <v>15</v>
      </c>
      <c r="C3245" s="13">
        <v>21</v>
      </c>
      <c r="D3245" s="13">
        <v>4</v>
      </c>
      <c r="E3245" s="13">
        <v>5</v>
      </c>
      <c r="F3245" s="13">
        <v>291</v>
      </c>
      <c r="G3245" s="13">
        <v>28</v>
      </c>
      <c r="H3245" s="13">
        <v>20</v>
      </c>
      <c r="I3245" s="13">
        <v>4</v>
      </c>
      <c r="J3245" s="88">
        <f t="shared" si="110"/>
        <v>373</v>
      </c>
    </row>
    <row r="3246" spans="1:12" ht="11.25" customHeight="1" x14ac:dyDescent="0.4">
      <c r="A3246" s="359"/>
      <c r="B3246" s="290"/>
      <c r="C3246" s="15">
        <f>C3245/J3245*100</f>
        <v>5.6300268096514747</v>
      </c>
      <c r="D3246" s="15">
        <f>D3245/J3245*100</f>
        <v>1.0723860589812333</v>
      </c>
      <c r="E3246" s="15">
        <f>E3245/J3245*100</f>
        <v>1.3404825737265416</v>
      </c>
      <c r="F3246" s="15">
        <f>F3245/J3245*100</f>
        <v>78.016085790884716</v>
      </c>
      <c r="G3246" s="15">
        <f>G3245/J3245*100</f>
        <v>7.5067024128686324</v>
      </c>
      <c r="H3246" s="15">
        <f>H3245/J3245*100</f>
        <v>5.3619302949061662</v>
      </c>
      <c r="I3246" s="59">
        <f>I3245/J3245*100</f>
        <v>1.0723860589812333</v>
      </c>
      <c r="J3246" s="87">
        <f t="shared" si="110"/>
        <v>100</v>
      </c>
      <c r="K3246" s="115"/>
      <c r="L3246" s="115"/>
    </row>
    <row r="3247" spans="1:12" ht="11.25" customHeight="1" x14ac:dyDescent="0.4">
      <c r="A3247" s="359"/>
      <c r="B3247" s="291" t="s">
        <v>1</v>
      </c>
      <c r="C3247" s="13">
        <v>66</v>
      </c>
      <c r="D3247" s="13">
        <v>1</v>
      </c>
      <c r="E3247" s="13">
        <v>45</v>
      </c>
      <c r="F3247" s="13">
        <v>307</v>
      </c>
      <c r="G3247" s="13">
        <v>34</v>
      </c>
      <c r="H3247" s="13">
        <v>34</v>
      </c>
      <c r="I3247" s="13">
        <v>35</v>
      </c>
      <c r="J3247" s="88">
        <f t="shared" si="110"/>
        <v>522</v>
      </c>
    </row>
    <row r="3248" spans="1:12" ht="11.25" customHeight="1" x14ac:dyDescent="0.4">
      <c r="A3248" s="359"/>
      <c r="B3248" s="289"/>
      <c r="C3248" s="15">
        <f>C3247/J3247*100</f>
        <v>12.643678160919542</v>
      </c>
      <c r="D3248" s="15">
        <f>D3247/J3247*100</f>
        <v>0.19157088122605362</v>
      </c>
      <c r="E3248" s="15">
        <f>E3247/J3247*100</f>
        <v>8.6206896551724146</v>
      </c>
      <c r="F3248" s="15">
        <f>F3247/J3247*100</f>
        <v>58.812260536398462</v>
      </c>
      <c r="G3248" s="15">
        <f>G3247/J3247*100</f>
        <v>6.5134099616858236</v>
      </c>
      <c r="H3248" s="15">
        <f>H3247/J3247*100</f>
        <v>6.5134099616858236</v>
      </c>
      <c r="I3248" s="59">
        <f>I3247/J3247*100</f>
        <v>6.7049808429118771</v>
      </c>
      <c r="J3248" s="87">
        <f t="shared" si="110"/>
        <v>100</v>
      </c>
      <c r="K3248" s="115"/>
      <c r="L3248" s="115"/>
    </row>
    <row r="3249" spans="1:12" ht="11.25" customHeight="1" x14ac:dyDescent="0.4">
      <c r="A3249" s="359"/>
      <c r="B3249" s="290" t="s">
        <v>53</v>
      </c>
      <c r="C3249" s="13">
        <v>0</v>
      </c>
      <c r="D3249" s="13">
        <v>0</v>
      </c>
      <c r="E3249" s="13">
        <v>0</v>
      </c>
      <c r="F3249" s="13">
        <v>1</v>
      </c>
      <c r="G3249" s="13">
        <v>0</v>
      </c>
      <c r="H3249" s="13">
        <v>0</v>
      </c>
      <c r="I3249" s="13">
        <v>1</v>
      </c>
      <c r="J3249" s="88">
        <f t="shared" si="110"/>
        <v>2</v>
      </c>
    </row>
    <row r="3250" spans="1:12" ht="11.25" customHeight="1" x14ac:dyDescent="0.4">
      <c r="A3250" s="360"/>
      <c r="B3250" s="293"/>
      <c r="C3250" s="19">
        <f>C3249/J3249*100</f>
        <v>0</v>
      </c>
      <c r="D3250" s="19">
        <f>D3249/J3249*100</f>
        <v>0</v>
      </c>
      <c r="E3250" s="19">
        <f>E3249/J3249*100</f>
        <v>0</v>
      </c>
      <c r="F3250" s="19">
        <f>F3249/J3249*100</f>
        <v>50</v>
      </c>
      <c r="G3250" s="19">
        <f>G3249/J3249*100</f>
        <v>0</v>
      </c>
      <c r="H3250" s="19">
        <f>H3249/J3249*100</f>
        <v>0</v>
      </c>
      <c r="I3250" s="66">
        <f>I3249/J3249*100</f>
        <v>50</v>
      </c>
      <c r="J3250" s="89">
        <f t="shared" si="110"/>
        <v>100</v>
      </c>
      <c r="K3250" s="115"/>
      <c r="L3250" s="115"/>
    </row>
    <row r="3251" spans="1:12" ht="11.25" customHeight="1" x14ac:dyDescent="0.4">
      <c r="A3251" s="361" t="s">
        <v>2</v>
      </c>
      <c r="B3251" s="288" t="s">
        <v>54</v>
      </c>
      <c r="C3251" s="13">
        <v>5</v>
      </c>
      <c r="D3251" s="13">
        <v>0</v>
      </c>
      <c r="E3251" s="13">
        <v>0</v>
      </c>
      <c r="F3251" s="13">
        <v>163</v>
      </c>
      <c r="G3251" s="13">
        <v>3</v>
      </c>
      <c r="H3251" s="13">
        <v>0</v>
      </c>
      <c r="I3251" s="13">
        <v>4</v>
      </c>
      <c r="J3251" s="86">
        <f t="shared" si="110"/>
        <v>175</v>
      </c>
    </row>
    <row r="3252" spans="1:12" ht="11.25" customHeight="1" x14ac:dyDescent="0.4">
      <c r="A3252" s="362"/>
      <c r="B3252" s="289"/>
      <c r="C3252" s="14">
        <f>C3251/J3251*100</f>
        <v>2.8571428571428572</v>
      </c>
      <c r="D3252" s="16">
        <f>D3251/J3251*100</f>
        <v>0</v>
      </c>
      <c r="E3252" s="16">
        <f>E3251/J3251*100</f>
        <v>0</v>
      </c>
      <c r="F3252" s="16">
        <f>F3251/J3251*100</f>
        <v>93.142857142857139</v>
      </c>
      <c r="G3252" s="16">
        <f>G3251/J3251*100</f>
        <v>1.7142857142857144</v>
      </c>
      <c r="H3252" s="16">
        <f>H3251/J3251*100</f>
        <v>0</v>
      </c>
      <c r="I3252" s="65">
        <f>I3251/J3251*100</f>
        <v>2.2857142857142856</v>
      </c>
      <c r="J3252" s="87">
        <f t="shared" si="110"/>
        <v>100</v>
      </c>
      <c r="K3252" s="115"/>
      <c r="L3252" s="115"/>
    </row>
    <row r="3253" spans="1:12" ht="11.25" customHeight="1" x14ac:dyDescent="0.4">
      <c r="A3253" s="362"/>
      <c r="B3253" s="290" t="s">
        <v>57</v>
      </c>
      <c r="C3253" s="13">
        <v>5</v>
      </c>
      <c r="D3253" s="13">
        <v>0</v>
      </c>
      <c r="E3253" s="13">
        <v>3</v>
      </c>
      <c r="F3253" s="13">
        <v>114</v>
      </c>
      <c r="G3253" s="13">
        <v>7</v>
      </c>
      <c r="H3253" s="13">
        <v>7</v>
      </c>
      <c r="I3253" s="13">
        <v>2</v>
      </c>
      <c r="J3253" s="88">
        <f t="shared" si="110"/>
        <v>138</v>
      </c>
    </row>
    <row r="3254" spans="1:12" ht="11.25" customHeight="1" x14ac:dyDescent="0.4">
      <c r="A3254" s="362"/>
      <c r="B3254" s="290"/>
      <c r="C3254" s="15">
        <f>C3253/J3253*100</f>
        <v>3.6231884057971016</v>
      </c>
      <c r="D3254" s="15">
        <f>D3253/J3253*100</f>
        <v>0</v>
      </c>
      <c r="E3254" s="15">
        <f>E3253/J3253*100</f>
        <v>2.1739130434782608</v>
      </c>
      <c r="F3254" s="15">
        <f>F3253/J3253*100</f>
        <v>82.608695652173907</v>
      </c>
      <c r="G3254" s="15">
        <f>G3253/J3253*100</f>
        <v>5.0724637681159424</v>
      </c>
      <c r="H3254" s="15">
        <f>H3253/J3253*100</f>
        <v>5.0724637681159424</v>
      </c>
      <c r="I3254" s="59">
        <f>I3253/J3253*100</f>
        <v>1.4492753623188406</v>
      </c>
      <c r="J3254" s="87">
        <f t="shared" si="110"/>
        <v>99.999999999999986</v>
      </c>
      <c r="K3254" s="115"/>
      <c r="L3254" s="115"/>
    </row>
    <row r="3255" spans="1:12" ht="11.25" customHeight="1" x14ac:dyDescent="0.4">
      <c r="A3255" s="362"/>
      <c r="B3255" s="291" t="s">
        <v>3</v>
      </c>
      <c r="C3255" s="13">
        <v>23</v>
      </c>
      <c r="D3255" s="13">
        <v>3</v>
      </c>
      <c r="E3255" s="13">
        <v>7</v>
      </c>
      <c r="F3255" s="13">
        <v>679</v>
      </c>
      <c r="G3255" s="13">
        <v>43</v>
      </c>
      <c r="H3255" s="13">
        <v>35</v>
      </c>
      <c r="I3255" s="13">
        <v>7</v>
      </c>
      <c r="J3255" s="88">
        <f t="shared" si="110"/>
        <v>797</v>
      </c>
    </row>
    <row r="3256" spans="1:12" ht="11.25" customHeight="1" x14ac:dyDescent="0.4">
      <c r="A3256" s="362"/>
      <c r="B3256" s="289"/>
      <c r="C3256" s="15">
        <f>C3255/J3255*100</f>
        <v>2.8858218318695106</v>
      </c>
      <c r="D3256" s="15">
        <f>D3255/J3255*100</f>
        <v>0.37641154328732745</v>
      </c>
      <c r="E3256" s="15">
        <f>E3255/J3255*100</f>
        <v>0.87829360100376408</v>
      </c>
      <c r="F3256" s="15">
        <f>F3255/J3255*100</f>
        <v>85.19447929736512</v>
      </c>
      <c r="G3256" s="15">
        <f>G3255/J3255*100</f>
        <v>5.395232120451694</v>
      </c>
      <c r="H3256" s="15">
        <f>H3255/J3255*100</f>
        <v>4.3914680050188206</v>
      </c>
      <c r="I3256" s="59">
        <f>I3255/J3255*100</f>
        <v>0.87829360100376408</v>
      </c>
      <c r="J3256" s="87">
        <f t="shared" si="110"/>
        <v>100</v>
      </c>
      <c r="K3256" s="115"/>
      <c r="L3256" s="115"/>
    </row>
    <row r="3257" spans="1:12" ht="11.25" customHeight="1" x14ac:dyDescent="0.4">
      <c r="A3257" s="362"/>
      <c r="B3257" s="290" t="s">
        <v>51</v>
      </c>
      <c r="C3257" s="13">
        <v>15</v>
      </c>
      <c r="D3257" s="13">
        <v>0</v>
      </c>
      <c r="E3257" s="13">
        <v>5</v>
      </c>
      <c r="F3257" s="13">
        <v>93</v>
      </c>
      <c r="G3257" s="13">
        <v>11</v>
      </c>
      <c r="H3257" s="13">
        <v>6</v>
      </c>
      <c r="I3257" s="13">
        <v>4</v>
      </c>
      <c r="J3257" s="88">
        <f t="shared" si="110"/>
        <v>134</v>
      </c>
    </row>
    <row r="3258" spans="1:12" ht="11.25" customHeight="1" x14ac:dyDescent="0.4">
      <c r="A3258" s="362"/>
      <c r="B3258" s="290"/>
      <c r="C3258" s="15">
        <f>C3257/J3257*100</f>
        <v>11.194029850746269</v>
      </c>
      <c r="D3258" s="15">
        <f>D3257/J3257*100</f>
        <v>0</v>
      </c>
      <c r="E3258" s="15">
        <f>E3257/J3257*100</f>
        <v>3.7313432835820892</v>
      </c>
      <c r="F3258" s="15">
        <f>F3257/J3257*100</f>
        <v>69.402985074626869</v>
      </c>
      <c r="G3258" s="15">
        <f>G3257/J3257*100</f>
        <v>8.2089552238805972</v>
      </c>
      <c r="H3258" s="15">
        <f>H3257/J3257*100</f>
        <v>4.4776119402985071</v>
      </c>
      <c r="I3258" s="59">
        <f>I3257/J3257*100</f>
        <v>2.9850746268656714</v>
      </c>
      <c r="J3258" s="87">
        <f t="shared" si="110"/>
        <v>99.999999999999986</v>
      </c>
      <c r="K3258" s="115"/>
      <c r="L3258" s="115"/>
    </row>
    <row r="3259" spans="1:12" ht="11.25" customHeight="1" x14ac:dyDescent="0.4">
      <c r="A3259" s="362"/>
      <c r="B3259" s="291" t="s">
        <v>52</v>
      </c>
      <c r="C3259" s="13">
        <v>10</v>
      </c>
      <c r="D3259" s="13">
        <v>2</v>
      </c>
      <c r="E3259" s="13">
        <v>1</v>
      </c>
      <c r="F3259" s="13">
        <v>36</v>
      </c>
      <c r="G3259" s="13">
        <v>37</v>
      </c>
      <c r="H3259" s="13">
        <v>4</v>
      </c>
      <c r="I3259" s="13">
        <v>0</v>
      </c>
      <c r="J3259" s="88">
        <f t="shared" si="110"/>
        <v>90</v>
      </c>
    </row>
    <row r="3260" spans="1:12" ht="11.25" customHeight="1" x14ac:dyDescent="0.4">
      <c r="A3260" s="362"/>
      <c r="B3260" s="289"/>
      <c r="C3260" s="15">
        <f>C3259/J3259*100</f>
        <v>11.111111111111111</v>
      </c>
      <c r="D3260" s="15">
        <f>D3259/J3259*100</f>
        <v>2.2222222222222223</v>
      </c>
      <c r="E3260" s="15">
        <f>E3259/J3259*100</f>
        <v>1.1111111111111112</v>
      </c>
      <c r="F3260" s="15">
        <f>F3259/J3259*100</f>
        <v>40</v>
      </c>
      <c r="G3260" s="15">
        <f>G3259/J3259*100</f>
        <v>41.111111111111107</v>
      </c>
      <c r="H3260" s="15">
        <f>H3259/J3259*100</f>
        <v>4.4444444444444446</v>
      </c>
      <c r="I3260" s="59">
        <f>I3259/J3259*100</f>
        <v>0</v>
      </c>
      <c r="J3260" s="87">
        <f t="shared" si="110"/>
        <v>99.999999999999986</v>
      </c>
      <c r="K3260" s="115"/>
      <c r="L3260" s="115"/>
    </row>
    <row r="3261" spans="1:12" ht="11.25" customHeight="1" x14ac:dyDescent="0.4">
      <c r="A3261" s="362"/>
      <c r="B3261" s="290" t="s">
        <v>59</v>
      </c>
      <c r="C3261" s="13">
        <v>58</v>
      </c>
      <c r="D3261" s="13">
        <v>1</v>
      </c>
      <c r="E3261" s="13">
        <v>39</v>
      </c>
      <c r="F3261" s="13">
        <v>266</v>
      </c>
      <c r="G3261" s="13">
        <v>39</v>
      </c>
      <c r="H3261" s="13">
        <v>38</v>
      </c>
      <c r="I3261" s="13">
        <v>25</v>
      </c>
      <c r="J3261" s="88">
        <f t="shared" si="110"/>
        <v>466</v>
      </c>
    </row>
    <row r="3262" spans="1:12" ht="11.25" customHeight="1" x14ac:dyDescent="0.4">
      <c r="A3262" s="362"/>
      <c r="B3262" s="290"/>
      <c r="C3262" s="15">
        <f>C3261/J3261*100</f>
        <v>12.446351931330472</v>
      </c>
      <c r="D3262" s="15">
        <f>D3261/J3261*100</f>
        <v>0.21459227467811159</v>
      </c>
      <c r="E3262" s="15">
        <f>E3261/J3261*100</f>
        <v>8.3690987124463518</v>
      </c>
      <c r="F3262" s="15">
        <f>F3261/J3261*100</f>
        <v>57.081545064377679</v>
      </c>
      <c r="G3262" s="15">
        <f>G3261/J3261*100</f>
        <v>8.3690987124463518</v>
      </c>
      <c r="H3262" s="15">
        <f>H3261/J3261*100</f>
        <v>8.1545064377682408</v>
      </c>
      <c r="I3262" s="59">
        <f>I3261/J3261*100</f>
        <v>5.3648068669527902</v>
      </c>
      <c r="J3262" s="87">
        <f t="shared" si="110"/>
        <v>100</v>
      </c>
      <c r="K3262" s="110"/>
      <c r="L3262" s="110"/>
    </row>
    <row r="3263" spans="1:12" ht="11.25" customHeight="1" x14ac:dyDescent="0.4">
      <c r="A3263" s="362"/>
      <c r="B3263" s="291" t="s">
        <v>36</v>
      </c>
      <c r="C3263" s="13">
        <v>6</v>
      </c>
      <c r="D3263" s="13">
        <v>1</v>
      </c>
      <c r="E3263" s="13">
        <v>2</v>
      </c>
      <c r="F3263" s="13">
        <v>50</v>
      </c>
      <c r="G3263" s="13">
        <v>5</v>
      </c>
      <c r="H3263" s="13">
        <v>4</v>
      </c>
      <c r="I3263" s="13">
        <v>4</v>
      </c>
      <c r="J3263" s="88">
        <f t="shared" si="110"/>
        <v>72</v>
      </c>
    </row>
    <row r="3264" spans="1:12" ht="11.25" customHeight="1" x14ac:dyDescent="0.4">
      <c r="A3264" s="362"/>
      <c r="B3264" s="289"/>
      <c r="C3264" s="15">
        <f>C3263/J3263*100</f>
        <v>8.3333333333333321</v>
      </c>
      <c r="D3264" s="15">
        <f>D3263/J3263*100</f>
        <v>1.3888888888888888</v>
      </c>
      <c r="E3264" s="15">
        <f>E3263/J3263*100</f>
        <v>2.7777777777777777</v>
      </c>
      <c r="F3264" s="15">
        <f>F3263/J3263*100</f>
        <v>69.444444444444443</v>
      </c>
      <c r="G3264" s="15">
        <f>G3263/J3263*100</f>
        <v>6.9444444444444446</v>
      </c>
      <c r="H3264" s="15">
        <f>H3263/J3263*100</f>
        <v>5.5555555555555554</v>
      </c>
      <c r="I3264" s="59">
        <f>I3263/J3263*100</f>
        <v>5.5555555555555554</v>
      </c>
      <c r="J3264" s="87">
        <f t="shared" si="110"/>
        <v>100</v>
      </c>
      <c r="K3264" s="110"/>
      <c r="L3264" s="110"/>
    </row>
    <row r="3265" spans="1:12" ht="11.25" customHeight="1" x14ac:dyDescent="0.4">
      <c r="A3265" s="362"/>
      <c r="B3265" s="290" t="s">
        <v>53</v>
      </c>
      <c r="C3265" s="13">
        <v>3</v>
      </c>
      <c r="D3265" s="13">
        <v>2</v>
      </c>
      <c r="E3265" s="13">
        <v>0</v>
      </c>
      <c r="F3265" s="13">
        <v>2</v>
      </c>
      <c r="G3265" s="13">
        <v>1</v>
      </c>
      <c r="H3265" s="13">
        <v>1</v>
      </c>
      <c r="I3265" s="13">
        <v>2</v>
      </c>
      <c r="J3265" s="88">
        <f t="shared" si="110"/>
        <v>11</v>
      </c>
    </row>
    <row r="3266" spans="1:12" ht="11.25" customHeight="1" x14ac:dyDescent="0.4">
      <c r="A3266" s="363"/>
      <c r="B3266" s="293"/>
      <c r="C3266" s="19">
        <f>C3265/J3265*100</f>
        <v>27.27272727272727</v>
      </c>
      <c r="D3266" s="19">
        <f>D3265/J3265*100</f>
        <v>18.181818181818183</v>
      </c>
      <c r="E3266" s="19">
        <f>E3265/J3265*100</f>
        <v>0</v>
      </c>
      <c r="F3266" s="19">
        <f>F3265/J3265*100</f>
        <v>18.181818181818183</v>
      </c>
      <c r="G3266" s="19">
        <f>G3265/J3265*100</f>
        <v>9.0909090909090917</v>
      </c>
      <c r="H3266" s="19">
        <f>H3265/J3265*100</f>
        <v>9.0909090909090917</v>
      </c>
      <c r="I3266" s="66">
        <f>I3265/J3265*100</f>
        <v>18.181818181818183</v>
      </c>
      <c r="J3266" s="89">
        <f t="shared" si="110"/>
        <v>100.00000000000001</v>
      </c>
      <c r="K3266" s="110"/>
      <c r="L3266" s="110"/>
    </row>
    <row r="3267" spans="1:12" ht="11.25" customHeight="1" x14ac:dyDescent="0.4">
      <c r="A3267" s="358" t="s">
        <v>19</v>
      </c>
      <c r="B3267" s="288" t="s">
        <v>64</v>
      </c>
      <c r="C3267" s="13">
        <v>29</v>
      </c>
      <c r="D3267" s="13">
        <v>1</v>
      </c>
      <c r="E3267" s="13">
        <v>15</v>
      </c>
      <c r="F3267" s="13">
        <v>148</v>
      </c>
      <c r="G3267" s="13">
        <v>26</v>
      </c>
      <c r="H3267" s="13">
        <v>28</v>
      </c>
      <c r="I3267" s="13">
        <v>12</v>
      </c>
      <c r="J3267" s="90">
        <f t="shared" si="110"/>
        <v>259</v>
      </c>
      <c r="K3267" s="124"/>
    </row>
    <row r="3268" spans="1:12" ht="11.25" customHeight="1" x14ac:dyDescent="0.4">
      <c r="A3268" s="359"/>
      <c r="B3268" s="289"/>
      <c r="C3268" s="14">
        <f>C3267/J3267*100</f>
        <v>11.196911196911197</v>
      </c>
      <c r="D3268" s="16">
        <f>D3267/J3267*100</f>
        <v>0.38610038610038611</v>
      </c>
      <c r="E3268" s="16">
        <f>E3267/J3267*100</f>
        <v>5.7915057915057915</v>
      </c>
      <c r="F3268" s="16">
        <f>F3267/J3267*100</f>
        <v>57.142857142857139</v>
      </c>
      <c r="G3268" s="16">
        <f>G3267/J3267*100</f>
        <v>10.038610038610038</v>
      </c>
      <c r="H3268" s="16">
        <f>H3267/J3267*100</f>
        <v>10.810810810810811</v>
      </c>
      <c r="I3268" s="65">
        <f>I3267/J3267*100</f>
        <v>4.6332046332046328</v>
      </c>
      <c r="J3268" s="87">
        <f t="shared" si="110"/>
        <v>100</v>
      </c>
      <c r="K3268" s="110"/>
      <c r="L3268" s="110"/>
    </row>
    <row r="3269" spans="1:12" ht="11.25" customHeight="1" x14ac:dyDescent="0.4">
      <c r="A3269" s="359"/>
      <c r="B3269" s="290" t="s">
        <v>66</v>
      </c>
      <c r="C3269" s="13">
        <v>30</v>
      </c>
      <c r="D3269" s="13">
        <v>0</v>
      </c>
      <c r="E3269" s="13">
        <v>15</v>
      </c>
      <c r="F3269" s="13">
        <v>243</v>
      </c>
      <c r="G3269" s="13">
        <v>28</v>
      </c>
      <c r="H3269" s="13">
        <v>19</v>
      </c>
      <c r="I3269" s="13">
        <v>7</v>
      </c>
      <c r="J3269" s="88">
        <f t="shared" si="110"/>
        <v>342</v>
      </c>
    </row>
    <row r="3270" spans="1:12" ht="11.25" customHeight="1" x14ac:dyDescent="0.4">
      <c r="A3270" s="359"/>
      <c r="B3270" s="290"/>
      <c r="C3270" s="15">
        <f>C3269/J3269*100</f>
        <v>8.7719298245614024</v>
      </c>
      <c r="D3270" s="15">
        <f>D3269/J3269*100</f>
        <v>0</v>
      </c>
      <c r="E3270" s="15">
        <f>E3269/J3269*100</f>
        <v>4.3859649122807012</v>
      </c>
      <c r="F3270" s="15">
        <f>F3269/J3269*100</f>
        <v>71.05263157894737</v>
      </c>
      <c r="G3270" s="15">
        <f>G3269/J3269*100</f>
        <v>8.1871345029239766</v>
      </c>
      <c r="H3270" s="15">
        <f>H3269/J3269*100</f>
        <v>5.5555555555555554</v>
      </c>
      <c r="I3270" s="59">
        <f>I3269/J3269*100</f>
        <v>2.0467836257309941</v>
      </c>
      <c r="J3270" s="87">
        <f t="shared" si="110"/>
        <v>100.00000000000001</v>
      </c>
      <c r="K3270" s="110"/>
      <c r="L3270" s="110"/>
    </row>
    <row r="3271" spans="1:12" ht="11.25" customHeight="1" x14ac:dyDescent="0.4">
      <c r="A3271" s="359"/>
      <c r="B3271" s="291" t="s">
        <v>67</v>
      </c>
      <c r="C3271" s="13">
        <v>46</v>
      </c>
      <c r="D3271" s="13">
        <v>5</v>
      </c>
      <c r="E3271" s="13">
        <v>14</v>
      </c>
      <c r="F3271" s="13">
        <v>659</v>
      </c>
      <c r="G3271" s="13">
        <v>63</v>
      </c>
      <c r="H3271" s="13">
        <v>42</v>
      </c>
      <c r="I3271" s="13">
        <v>14</v>
      </c>
      <c r="J3271" s="88">
        <f t="shared" si="110"/>
        <v>843</v>
      </c>
    </row>
    <row r="3272" spans="1:12" ht="11.25" customHeight="1" x14ac:dyDescent="0.4">
      <c r="A3272" s="359"/>
      <c r="B3272" s="289"/>
      <c r="C3272" s="15">
        <f>C3271/J3271*100</f>
        <v>5.456702253855279</v>
      </c>
      <c r="D3272" s="15">
        <f>D3271/J3271*100</f>
        <v>0.59311981020166071</v>
      </c>
      <c r="E3272" s="15">
        <f>E3271/J3271*100</f>
        <v>1.6607354685646498</v>
      </c>
      <c r="F3272" s="15">
        <f>F3271/J3271*100</f>
        <v>78.173190984578895</v>
      </c>
      <c r="G3272" s="15">
        <f>G3271/J3271*100</f>
        <v>7.4733096085409247</v>
      </c>
      <c r="H3272" s="15">
        <f>H3271/J3271*100</f>
        <v>4.9822064056939501</v>
      </c>
      <c r="I3272" s="59">
        <f>I3271/J3271*100</f>
        <v>1.6607354685646498</v>
      </c>
      <c r="J3272" s="87">
        <f t="shared" si="110"/>
        <v>100.00000000000001</v>
      </c>
      <c r="K3272" s="110"/>
      <c r="L3272" s="110"/>
    </row>
    <row r="3273" spans="1:12" ht="11.25" customHeight="1" x14ac:dyDescent="0.4">
      <c r="A3273" s="359"/>
      <c r="B3273" s="290" t="s">
        <v>69</v>
      </c>
      <c r="C3273" s="13">
        <v>8</v>
      </c>
      <c r="D3273" s="13">
        <v>3</v>
      </c>
      <c r="E3273" s="13">
        <v>3</v>
      </c>
      <c r="F3273" s="13">
        <v>251</v>
      </c>
      <c r="G3273" s="13">
        <v>20</v>
      </c>
      <c r="H3273" s="13">
        <v>2</v>
      </c>
      <c r="I3273" s="13">
        <v>6</v>
      </c>
      <c r="J3273" s="88">
        <f t="shared" si="110"/>
        <v>293</v>
      </c>
    </row>
    <row r="3274" spans="1:12" ht="11.25" customHeight="1" x14ac:dyDescent="0.4">
      <c r="A3274" s="359"/>
      <c r="B3274" s="290"/>
      <c r="C3274" s="15">
        <f>C3273/J3273*100</f>
        <v>2.7303754266211606</v>
      </c>
      <c r="D3274" s="15">
        <f>D3273/J3273*100</f>
        <v>1.0238907849829351</v>
      </c>
      <c r="E3274" s="15">
        <f>E3273/J3273*100</f>
        <v>1.0238907849829351</v>
      </c>
      <c r="F3274" s="15">
        <f>F3273/J3273*100</f>
        <v>85.665529010238899</v>
      </c>
      <c r="G3274" s="15">
        <f>G3273/J3273*100</f>
        <v>6.8259385665529013</v>
      </c>
      <c r="H3274" s="15">
        <f>H3273/J3273*100</f>
        <v>0.68259385665529015</v>
      </c>
      <c r="I3274" s="59">
        <f>I3273/J3273*100</f>
        <v>2.0477815699658701</v>
      </c>
      <c r="J3274" s="87">
        <f t="shared" si="110"/>
        <v>99.999999999999986</v>
      </c>
      <c r="K3274" s="110"/>
      <c r="L3274" s="110"/>
    </row>
    <row r="3275" spans="1:12" ht="11.25" customHeight="1" x14ac:dyDescent="0.4">
      <c r="A3275" s="359"/>
      <c r="B3275" s="291" t="s">
        <v>70</v>
      </c>
      <c r="C3275" s="13">
        <v>9</v>
      </c>
      <c r="D3275" s="13">
        <v>0</v>
      </c>
      <c r="E3275" s="13">
        <v>10</v>
      </c>
      <c r="F3275" s="13">
        <v>102</v>
      </c>
      <c r="G3275" s="13">
        <v>8</v>
      </c>
      <c r="H3275" s="13">
        <v>4</v>
      </c>
      <c r="I3275" s="13">
        <v>6</v>
      </c>
      <c r="J3275" s="88">
        <f t="shared" si="110"/>
        <v>139</v>
      </c>
    </row>
    <row r="3276" spans="1:12" ht="11.25" customHeight="1" x14ac:dyDescent="0.4">
      <c r="A3276" s="359"/>
      <c r="B3276" s="289"/>
      <c r="C3276" s="15">
        <f>C3275/J3275*100</f>
        <v>6.4748201438848918</v>
      </c>
      <c r="D3276" s="15">
        <f>D3275/J3275*100</f>
        <v>0</v>
      </c>
      <c r="E3276" s="15">
        <f>E3275/J3275*100</f>
        <v>7.1942446043165464</v>
      </c>
      <c r="F3276" s="15">
        <f>F3275/J3275*100</f>
        <v>73.381294964028783</v>
      </c>
      <c r="G3276" s="15">
        <f>G3275/J3275*100</f>
        <v>5.755395683453238</v>
      </c>
      <c r="H3276" s="15">
        <f>H3275/J3275*100</f>
        <v>2.877697841726619</v>
      </c>
      <c r="I3276" s="59">
        <f>I3275/J3275*100</f>
        <v>4.3165467625899279</v>
      </c>
      <c r="J3276" s="87">
        <f t="shared" si="110"/>
        <v>100</v>
      </c>
      <c r="K3276" s="110"/>
      <c r="L3276" s="110"/>
    </row>
    <row r="3277" spans="1:12" ht="11.25" customHeight="1" x14ac:dyDescent="0.4">
      <c r="A3277" s="359"/>
      <c r="B3277" s="290" t="s">
        <v>53</v>
      </c>
      <c r="C3277" s="13">
        <v>3</v>
      </c>
      <c r="D3277" s="13">
        <v>0</v>
      </c>
      <c r="E3277" s="13">
        <v>0</v>
      </c>
      <c r="F3277" s="13">
        <v>0</v>
      </c>
      <c r="G3277" s="13">
        <v>1</v>
      </c>
      <c r="H3277" s="13">
        <v>0</v>
      </c>
      <c r="I3277" s="13">
        <v>3</v>
      </c>
      <c r="J3277" s="88">
        <f t="shared" si="110"/>
        <v>7</v>
      </c>
    </row>
    <row r="3278" spans="1:12" ht="11.25" customHeight="1" x14ac:dyDescent="0.4">
      <c r="A3278" s="360"/>
      <c r="B3278" s="293"/>
      <c r="C3278" s="17">
        <f>C3277/J3277*100</f>
        <v>42.857142857142854</v>
      </c>
      <c r="D3278" s="17">
        <f>D3277/J3277*100</f>
        <v>0</v>
      </c>
      <c r="E3278" s="17">
        <f>E3277/J3277*100</f>
        <v>0</v>
      </c>
      <c r="F3278" s="17">
        <f>F3277/J3277*100</f>
        <v>0</v>
      </c>
      <c r="G3278" s="17">
        <f>G3277/J3277*100</f>
        <v>14.285714285714285</v>
      </c>
      <c r="H3278" s="17">
        <f>H3277/J3277*100</f>
        <v>0</v>
      </c>
      <c r="I3278" s="69">
        <f>I3277/J3277*100</f>
        <v>42.857142857142854</v>
      </c>
      <c r="J3278" s="89">
        <f t="shared" si="110"/>
        <v>100</v>
      </c>
      <c r="K3278" s="110"/>
      <c r="L3278" s="110"/>
    </row>
    <row r="3279" spans="1:12" ht="11.25" customHeight="1" x14ac:dyDescent="0.4"/>
    <row r="3280" spans="1:12" ht="11.25" customHeight="1" x14ac:dyDescent="0.4"/>
    <row r="3281" spans="1:12" x14ac:dyDescent="0.4">
      <c r="A3281" s="272" t="s">
        <v>154</v>
      </c>
      <c r="B3281" s="272"/>
      <c r="C3281" s="272"/>
      <c r="D3281" s="272"/>
      <c r="E3281" s="272"/>
      <c r="F3281" s="272"/>
      <c r="G3281" s="272"/>
      <c r="H3281" s="272"/>
      <c r="I3281" s="272"/>
      <c r="J3281" s="272"/>
      <c r="K3281" s="272"/>
      <c r="L3281" s="272"/>
    </row>
    <row r="3282" spans="1:12" ht="30" customHeight="1" x14ac:dyDescent="0.4">
      <c r="A3282" s="257" t="s">
        <v>312</v>
      </c>
      <c r="B3282" s="257"/>
      <c r="C3282" s="257"/>
      <c r="D3282" s="257"/>
      <c r="E3282" s="257"/>
      <c r="F3282" s="257"/>
      <c r="G3282" s="257"/>
      <c r="H3282" s="257"/>
      <c r="I3282" s="257"/>
      <c r="J3282" s="257"/>
      <c r="K3282" s="257"/>
      <c r="L3282" s="257"/>
    </row>
    <row r="3283" spans="1:12" ht="12.75" customHeight="1" x14ac:dyDescent="0.15">
      <c r="A3283" s="258"/>
      <c r="B3283" s="259"/>
      <c r="C3283" s="313" t="s">
        <v>111</v>
      </c>
      <c r="D3283" s="313" t="s">
        <v>113</v>
      </c>
      <c r="E3283" s="280" t="s">
        <v>21</v>
      </c>
      <c r="F3283" s="296" t="s">
        <v>11</v>
      </c>
      <c r="G3283" s="110"/>
      <c r="H3283" s="110"/>
      <c r="I3283" s="110"/>
      <c r="J3283" s="110"/>
      <c r="K3283" s="110"/>
      <c r="L3283" s="110"/>
    </row>
    <row r="3284" spans="1:12" ht="100.5" customHeight="1" x14ac:dyDescent="0.15">
      <c r="A3284" s="264" t="s">
        <v>12</v>
      </c>
      <c r="B3284" s="265"/>
      <c r="C3284" s="341"/>
      <c r="D3284" s="341"/>
      <c r="E3284" s="342"/>
      <c r="F3284" s="331"/>
      <c r="G3284" s="111"/>
      <c r="H3284" s="111"/>
      <c r="I3284" s="111"/>
      <c r="J3284" s="111"/>
      <c r="K3284" s="111"/>
      <c r="L3284" s="111"/>
    </row>
    <row r="3285" spans="1:12" ht="11.25" customHeight="1" x14ac:dyDescent="0.4">
      <c r="A3285" s="284" t="s">
        <v>10</v>
      </c>
      <c r="B3285" s="285"/>
      <c r="C3285" s="22">
        <f>C3287+C3289+C3291+C3293</f>
        <v>1338</v>
      </c>
      <c r="D3285" s="22">
        <f>D3287+D3289+D3291+D3293</f>
        <v>518</v>
      </c>
      <c r="E3285" s="22">
        <f>E3287+E3289+E3291+E3293</f>
        <v>27</v>
      </c>
      <c r="F3285" s="90">
        <f t="shared" ref="F3285:F3348" si="111">SUM(C3285:E3285)</f>
        <v>1883</v>
      </c>
      <c r="G3285" s="115"/>
      <c r="H3285" s="115"/>
      <c r="I3285" s="115"/>
      <c r="J3285" s="115"/>
      <c r="K3285" s="115"/>
      <c r="L3285" s="115"/>
    </row>
    <row r="3286" spans="1:12" ht="11.25" customHeight="1" x14ac:dyDescent="0.4">
      <c r="A3286" s="286"/>
      <c r="B3286" s="287"/>
      <c r="C3286" s="12">
        <f>C3285/F3285*100</f>
        <v>71.056824216675523</v>
      </c>
      <c r="D3286" s="12">
        <f>D3285/F3285*100</f>
        <v>27.509293680297397</v>
      </c>
      <c r="E3286" s="64">
        <f>E3285/F3285*100</f>
        <v>1.4338821030270845</v>
      </c>
      <c r="F3286" s="89">
        <f t="shared" si="111"/>
        <v>100</v>
      </c>
      <c r="G3286" s="115"/>
      <c r="H3286" s="115"/>
      <c r="I3286" s="115"/>
      <c r="J3286" s="115"/>
      <c r="K3286" s="115"/>
      <c r="L3286" s="115"/>
    </row>
    <row r="3287" spans="1:12" ht="11.25" customHeight="1" x14ac:dyDescent="0.4">
      <c r="A3287" s="358" t="s">
        <v>22</v>
      </c>
      <c r="B3287" s="288" t="s">
        <v>23</v>
      </c>
      <c r="C3287" s="32">
        <v>980</v>
      </c>
      <c r="D3287" s="13">
        <v>351</v>
      </c>
      <c r="E3287" s="13">
        <v>14</v>
      </c>
      <c r="F3287" s="90">
        <f t="shared" si="111"/>
        <v>1345</v>
      </c>
      <c r="G3287" s="124"/>
      <c r="I3287" s="127"/>
      <c r="J3287" s="115"/>
      <c r="K3287" s="115"/>
      <c r="L3287" s="115"/>
    </row>
    <row r="3288" spans="1:12" ht="11.25" customHeight="1" x14ac:dyDescent="0.4">
      <c r="A3288" s="359"/>
      <c r="B3288" s="289"/>
      <c r="C3288" s="15">
        <f>C3287/F3287*100</f>
        <v>72.862453531598518</v>
      </c>
      <c r="D3288" s="15">
        <f>D3287/F3287*100</f>
        <v>26.096654275092934</v>
      </c>
      <c r="E3288" s="59">
        <f>E3287/F3287*100</f>
        <v>1.0408921933085502</v>
      </c>
      <c r="F3288" s="87">
        <f t="shared" si="111"/>
        <v>100</v>
      </c>
      <c r="G3288" s="115"/>
      <c r="H3288" s="115"/>
      <c r="I3288" s="115"/>
      <c r="J3288" s="115"/>
      <c r="K3288" s="115"/>
      <c r="L3288" s="115"/>
    </row>
    <row r="3289" spans="1:12" ht="11.25" customHeight="1" x14ac:dyDescent="0.4">
      <c r="A3289" s="359"/>
      <c r="B3289" s="290" t="s">
        <v>25</v>
      </c>
      <c r="C3289" s="13">
        <v>232</v>
      </c>
      <c r="D3289" s="13">
        <v>97</v>
      </c>
      <c r="E3289" s="13">
        <v>7</v>
      </c>
      <c r="F3289" s="88">
        <f t="shared" si="111"/>
        <v>336</v>
      </c>
      <c r="J3289" s="115"/>
      <c r="K3289" s="115"/>
      <c r="L3289" s="115"/>
    </row>
    <row r="3290" spans="1:12" ht="11.25" customHeight="1" x14ac:dyDescent="0.4">
      <c r="A3290" s="359"/>
      <c r="B3290" s="290"/>
      <c r="C3290" s="16">
        <f>C3289/F3289*100</f>
        <v>69.047619047619051</v>
      </c>
      <c r="D3290" s="16">
        <f>D3289/F3289*100</f>
        <v>28.869047619047617</v>
      </c>
      <c r="E3290" s="65">
        <f>E3289/F3289*100</f>
        <v>2.083333333333333</v>
      </c>
      <c r="F3290" s="87">
        <f t="shared" si="111"/>
        <v>100</v>
      </c>
      <c r="G3290" s="115"/>
      <c r="H3290" s="115"/>
      <c r="I3290" s="115"/>
      <c r="J3290" s="115"/>
      <c r="K3290" s="115"/>
      <c r="L3290" s="115"/>
    </row>
    <row r="3291" spans="1:12" ht="11.25" customHeight="1" x14ac:dyDescent="0.4">
      <c r="A3291" s="359"/>
      <c r="B3291" s="291" t="s">
        <v>14</v>
      </c>
      <c r="C3291" s="13">
        <v>84</v>
      </c>
      <c r="D3291" s="13">
        <v>46</v>
      </c>
      <c r="E3291" s="13">
        <v>5</v>
      </c>
      <c r="F3291" s="88">
        <f t="shared" si="111"/>
        <v>135</v>
      </c>
      <c r="J3291" s="115"/>
      <c r="K3291" s="115"/>
      <c r="L3291" s="115"/>
    </row>
    <row r="3292" spans="1:12" ht="11.25" customHeight="1" x14ac:dyDescent="0.4">
      <c r="A3292" s="359"/>
      <c r="B3292" s="289"/>
      <c r="C3292" s="15">
        <f>C3291/F3291*100</f>
        <v>62.222222222222221</v>
      </c>
      <c r="D3292" s="15">
        <f>D3291/F3291*100</f>
        <v>34.074074074074076</v>
      </c>
      <c r="E3292" s="59">
        <f>E3291/F3291*100</f>
        <v>3.7037037037037033</v>
      </c>
      <c r="F3292" s="87">
        <f t="shared" si="111"/>
        <v>100.00000000000001</v>
      </c>
      <c r="G3292" s="115"/>
      <c r="H3292" s="115"/>
      <c r="I3292" s="115"/>
      <c r="J3292" s="115"/>
      <c r="K3292" s="115"/>
      <c r="L3292" s="115"/>
    </row>
    <row r="3293" spans="1:12" ht="11.25" customHeight="1" x14ac:dyDescent="0.4">
      <c r="A3293" s="359"/>
      <c r="B3293" s="290" t="s">
        <v>16</v>
      </c>
      <c r="C3293" s="13">
        <v>42</v>
      </c>
      <c r="D3293" s="13">
        <v>24</v>
      </c>
      <c r="E3293" s="13">
        <v>1</v>
      </c>
      <c r="F3293" s="88">
        <f t="shared" si="111"/>
        <v>67</v>
      </c>
      <c r="J3293" s="115"/>
      <c r="K3293" s="115"/>
      <c r="L3293" s="115"/>
    </row>
    <row r="3294" spans="1:12" ht="11.25" customHeight="1" x14ac:dyDescent="0.4">
      <c r="A3294" s="359"/>
      <c r="B3294" s="290"/>
      <c r="C3294" s="19">
        <f>C3293/F3293*100</f>
        <v>62.68656716417911</v>
      </c>
      <c r="D3294" s="19">
        <f>D3293/F3293*100</f>
        <v>35.820895522388057</v>
      </c>
      <c r="E3294" s="76">
        <f>E3293/F3293*100</f>
        <v>1.4925373134328357</v>
      </c>
      <c r="F3294" s="89">
        <f t="shared" si="111"/>
        <v>100</v>
      </c>
      <c r="G3294" s="115"/>
      <c r="H3294" s="115"/>
      <c r="I3294" s="115"/>
      <c r="J3294" s="115"/>
      <c r="K3294" s="115"/>
      <c r="L3294" s="115"/>
    </row>
    <row r="3295" spans="1:12" ht="11.25" customHeight="1" x14ac:dyDescent="0.4">
      <c r="A3295" s="358" t="s">
        <v>30</v>
      </c>
      <c r="B3295" s="288" t="s">
        <v>31</v>
      </c>
      <c r="C3295" s="13">
        <v>573</v>
      </c>
      <c r="D3295" s="13">
        <v>231</v>
      </c>
      <c r="E3295" s="13">
        <v>9</v>
      </c>
      <c r="F3295" s="90">
        <f t="shared" si="111"/>
        <v>813</v>
      </c>
      <c r="G3295" s="124"/>
      <c r="J3295" s="115"/>
      <c r="K3295" s="115"/>
      <c r="L3295" s="115"/>
    </row>
    <row r="3296" spans="1:12" ht="11.25" customHeight="1" x14ac:dyDescent="0.4">
      <c r="A3296" s="359"/>
      <c r="B3296" s="290"/>
      <c r="C3296" s="16">
        <f>C3295/F3295*100</f>
        <v>70.479704797047972</v>
      </c>
      <c r="D3296" s="16">
        <f>D3295/F3295*100</f>
        <v>28.413284132841326</v>
      </c>
      <c r="E3296" s="65">
        <f>E3295/F3295*100</f>
        <v>1.107011070110701</v>
      </c>
      <c r="F3296" s="87">
        <f t="shared" si="111"/>
        <v>100</v>
      </c>
      <c r="G3296" s="115"/>
      <c r="H3296" s="115"/>
      <c r="I3296" s="115"/>
      <c r="J3296" s="115"/>
      <c r="K3296" s="115"/>
      <c r="L3296" s="115"/>
    </row>
    <row r="3297" spans="1:12" ht="11.25" customHeight="1" x14ac:dyDescent="0.4">
      <c r="A3297" s="359"/>
      <c r="B3297" s="291" t="s">
        <v>32</v>
      </c>
      <c r="C3297" s="13">
        <v>753</v>
      </c>
      <c r="D3297" s="13">
        <v>275</v>
      </c>
      <c r="E3297" s="13">
        <v>17</v>
      </c>
      <c r="F3297" s="88">
        <f t="shared" si="111"/>
        <v>1045</v>
      </c>
      <c r="J3297" s="115"/>
      <c r="K3297" s="115"/>
      <c r="L3297" s="115"/>
    </row>
    <row r="3298" spans="1:12" ht="11.25" customHeight="1" x14ac:dyDescent="0.4">
      <c r="A3298" s="359"/>
      <c r="B3298" s="289"/>
      <c r="C3298" s="15">
        <f>C3297/F3297*100</f>
        <v>72.057416267942585</v>
      </c>
      <c r="D3298" s="15">
        <f>D3297/F3297*100</f>
        <v>26.315789473684209</v>
      </c>
      <c r="E3298" s="59">
        <f>E3297/F3297*100</f>
        <v>1.6267942583732056</v>
      </c>
      <c r="F3298" s="87">
        <f t="shared" si="111"/>
        <v>100</v>
      </c>
      <c r="G3298" s="115"/>
      <c r="H3298" s="115"/>
      <c r="I3298" s="115"/>
      <c r="J3298" s="115"/>
      <c r="K3298" s="115"/>
      <c r="L3298" s="115"/>
    </row>
    <row r="3299" spans="1:12" ht="11.25" customHeight="1" x14ac:dyDescent="0.4">
      <c r="A3299" s="359"/>
      <c r="B3299" s="292" t="s">
        <v>36</v>
      </c>
      <c r="C3299" s="13">
        <v>1</v>
      </c>
      <c r="D3299" s="13">
        <v>0</v>
      </c>
      <c r="E3299" s="13">
        <v>1</v>
      </c>
      <c r="F3299" s="88">
        <f t="shared" si="111"/>
        <v>2</v>
      </c>
      <c r="J3299" s="115"/>
      <c r="K3299" s="115"/>
      <c r="L3299" s="115"/>
    </row>
    <row r="3300" spans="1:12" ht="11.25" customHeight="1" x14ac:dyDescent="0.4">
      <c r="A3300" s="359"/>
      <c r="B3300" s="292"/>
      <c r="C3300" s="16">
        <f>C3299/F3299*100</f>
        <v>50</v>
      </c>
      <c r="D3300" s="16">
        <f>D3299/F3299*100</f>
        <v>0</v>
      </c>
      <c r="E3300" s="65">
        <f>E3299/F3299*100</f>
        <v>50</v>
      </c>
      <c r="F3300" s="87">
        <f t="shared" si="111"/>
        <v>100</v>
      </c>
      <c r="G3300" s="115"/>
      <c r="H3300" s="115"/>
      <c r="I3300" s="115"/>
      <c r="J3300" s="115"/>
      <c r="K3300" s="115"/>
      <c r="L3300" s="115"/>
    </row>
    <row r="3301" spans="1:12" ht="11.25" customHeight="1" x14ac:dyDescent="0.4">
      <c r="A3301" s="359"/>
      <c r="B3301" s="292" t="s">
        <v>105</v>
      </c>
      <c r="C3301" s="13">
        <v>10</v>
      </c>
      <c r="D3301" s="13">
        <v>11</v>
      </c>
      <c r="E3301" s="13">
        <v>0</v>
      </c>
      <c r="F3301" s="88">
        <f t="shared" si="111"/>
        <v>21</v>
      </c>
      <c r="G3301" s="115"/>
      <c r="H3301" s="115"/>
      <c r="I3301" s="115"/>
      <c r="J3301" s="115"/>
      <c r="K3301" s="115"/>
      <c r="L3301" s="115"/>
    </row>
    <row r="3302" spans="1:12" ht="11.25" customHeight="1" x14ac:dyDescent="0.4">
      <c r="A3302" s="359"/>
      <c r="B3302" s="292"/>
      <c r="C3302" s="16">
        <f>C3301/F3301*100</f>
        <v>47.619047619047613</v>
      </c>
      <c r="D3302" s="16">
        <f>D3301/F3301*100</f>
        <v>52.380952380952387</v>
      </c>
      <c r="E3302" s="65">
        <f>E3301/F3301*100</f>
        <v>0</v>
      </c>
      <c r="F3302" s="87">
        <f t="shared" si="111"/>
        <v>100</v>
      </c>
      <c r="G3302" s="115"/>
      <c r="H3302" s="115"/>
      <c r="I3302" s="115"/>
      <c r="J3302" s="115"/>
      <c r="K3302" s="115"/>
      <c r="L3302" s="115"/>
    </row>
    <row r="3303" spans="1:12" ht="11.25" customHeight="1" x14ac:dyDescent="0.4">
      <c r="A3303" s="359"/>
      <c r="B3303" s="290" t="s">
        <v>53</v>
      </c>
      <c r="C3303" s="13">
        <v>1</v>
      </c>
      <c r="D3303" s="13">
        <v>1</v>
      </c>
      <c r="E3303" s="13">
        <v>0</v>
      </c>
      <c r="F3303" s="88">
        <f t="shared" si="111"/>
        <v>2</v>
      </c>
      <c r="J3303" s="115"/>
      <c r="K3303" s="115"/>
      <c r="L3303" s="115"/>
    </row>
    <row r="3304" spans="1:12" ht="11.25" customHeight="1" x14ac:dyDescent="0.4">
      <c r="A3304" s="360"/>
      <c r="B3304" s="293"/>
      <c r="C3304" s="17">
        <f>C3303/F3303*100</f>
        <v>50</v>
      </c>
      <c r="D3304" s="17">
        <f>D3303/F3303*100</f>
        <v>50</v>
      </c>
      <c r="E3304" s="69">
        <f>E3303/F3303*100</f>
        <v>0</v>
      </c>
      <c r="F3304" s="89">
        <f t="shared" si="111"/>
        <v>100</v>
      </c>
      <c r="G3304" s="115"/>
      <c r="H3304" s="115"/>
      <c r="I3304" s="115"/>
      <c r="J3304" s="115"/>
      <c r="K3304" s="115"/>
      <c r="L3304" s="115"/>
    </row>
    <row r="3305" spans="1:12" ht="11.25" customHeight="1" x14ac:dyDescent="0.4">
      <c r="A3305" s="358" t="s">
        <v>40</v>
      </c>
      <c r="B3305" s="288" t="s">
        <v>41</v>
      </c>
      <c r="C3305" s="13">
        <v>41</v>
      </c>
      <c r="D3305" s="13">
        <v>27</v>
      </c>
      <c r="E3305" s="13">
        <v>1</v>
      </c>
      <c r="F3305" s="90">
        <f t="shared" si="111"/>
        <v>69</v>
      </c>
      <c r="G3305" s="124"/>
      <c r="J3305" s="115"/>
      <c r="K3305" s="115"/>
      <c r="L3305" s="115"/>
    </row>
    <row r="3306" spans="1:12" ht="11.25" customHeight="1" x14ac:dyDescent="0.4">
      <c r="A3306" s="359"/>
      <c r="B3306" s="289"/>
      <c r="C3306" s="15">
        <f>C3305/F3305*100</f>
        <v>59.420289855072461</v>
      </c>
      <c r="D3306" s="15">
        <f>D3305/F3305*100</f>
        <v>39.130434782608695</v>
      </c>
      <c r="E3306" s="59">
        <f>E3305/F3305*100</f>
        <v>1.4492753623188406</v>
      </c>
      <c r="F3306" s="87">
        <f t="shared" si="111"/>
        <v>100</v>
      </c>
      <c r="G3306" s="115"/>
      <c r="H3306" s="115"/>
      <c r="I3306" s="115"/>
      <c r="J3306" s="115"/>
      <c r="K3306" s="115"/>
      <c r="L3306" s="115"/>
    </row>
    <row r="3307" spans="1:12" ht="11.25" customHeight="1" x14ac:dyDescent="0.4">
      <c r="A3307" s="359"/>
      <c r="B3307" s="290" t="s">
        <v>42</v>
      </c>
      <c r="C3307" s="13">
        <v>79</v>
      </c>
      <c r="D3307" s="13">
        <v>42</v>
      </c>
      <c r="E3307" s="13">
        <v>1</v>
      </c>
      <c r="F3307" s="88">
        <f t="shared" si="111"/>
        <v>122</v>
      </c>
      <c r="J3307" s="115"/>
      <c r="K3307" s="115"/>
      <c r="L3307" s="115"/>
    </row>
    <row r="3308" spans="1:12" ht="11.25" customHeight="1" x14ac:dyDescent="0.4">
      <c r="A3308" s="359"/>
      <c r="B3308" s="290"/>
      <c r="C3308" s="16">
        <f>C3307/F3307*100</f>
        <v>64.754098360655746</v>
      </c>
      <c r="D3308" s="16">
        <f>D3307/F3307*100</f>
        <v>34.42622950819672</v>
      </c>
      <c r="E3308" s="65">
        <f>E3307/F3307*100</f>
        <v>0.81967213114754101</v>
      </c>
      <c r="F3308" s="87">
        <f t="shared" si="111"/>
        <v>100</v>
      </c>
      <c r="G3308" s="115"/>
      <c r="H3308" s="115"/>
      <c r="I3308" s="115"/>
      <c r="J3308" s="115"/>
      <c r="K3308" s="115"/>
      <c r="L3308" s="115"/>
    </row>
    <row r="3309" spans="1:12" ht="11.25" customHeight="1" x14ac:dyDescent="0.4">
      <c r="A3309" s="359"/>
      <c r="B3309" s="291" t="s">
        <v>43</v>
      </c>
      <c r="C3309" s="13">
        <v>123</v>
      </c>
      <c r="D3309" s="13">
        <v>75</v>
      </c>
      <c r="E3309" s="13">
        <v>1</v>
      </c>
      <c r="F3309" s="88">
        <f t="shared" si="111"/>
        <v>199</v>
      </c>
      <c r="J3309" s="115"/>
      <c r="K3309" s="115"/>
      <c r="L3309" s="115"/>
    </row>
    <row r="3310" spans="1:12" ht="11.25" customHeight="1" x14ac:dyDescent="0.4">
      <c r="A3310" s="359"/>
      <c r="B3310" s="289"/>
      <c r="C3310" s="15">
        <f>C3309/F3309*100</f>
        <v>61.809045226130657</v>
      </c>
      <c r="D3310" s="15">
        <f>D3309/F3309*100</f>
        <v>37.688442211055282</v>
      </c>
      <c r="E3310" s="59">
        <f>E3309/F3309*100</f>
        <v>0.50251256281407031</v>
      </c>
      <c r="F3310" s="87">
        <f t="shared" si="111"/>
        <v>100.00000000000001</v>
      </c>
      <c r="G3310" s="115"/>
      <c r="H3310" s="115"/>
      <c r="I3310" s="115"/>
      <c r="J3310" s="115"/>
      <c r="K3310" s="115"/>
      <c r="L3310" s="115"/>
    </row>
    <row r="3311" spans="1:12" ht="11.25" customHeight="1" x14ac:dyDescent="0.4">
      <c r="A3311" s="359"/>
      <c r="B3311" s="290" t="s">
        <v>46</v>
      </c>
      <c r="C3311" s="13">
        <v>197</v>
      </c>
      <c r="D3311" s="13">
        <v>92</v>
      </c>
      <c r="E3311" s="13">
        <v>0</v>
      </c>
      <c r="F3311" s="88">
        <f t="shared" si="111"/>
        <v>289</v>
      </c>
      <c r="J3311" s="115"/>
      <c r="K3311" s="115"/>
      <c r="L3311" s="115"/>
    </row>
    <row r="3312" spans="1:12" ht="11.25" customHeight="1" x14ac:dyDescent="0.4">
      <c r="A3312" s="359"/>
      <c r="B3312" s="290"/>
      <c r="C3312" s="16">
        <f>C3311/F3311*100</f>
        <v>68.16608996539793</v>
      </c>
      <c r="D3312" s="16">
        <f>D3311/F3311*100</f>
        <v>31.833910034602077</v>
      </c>
      <c r="E3312" s="65">
        <f>E3311/F3311*100</f>
        <v>0</v>
      </c>
      <c r="F3312" s="87">
        <f t="shared" si="111"/>
        <v>100</v>
      </c>
      <c r="G3312" s="115"/>
      <c r="H3312" s="115"/>
      <c r="I3312" s="115"/>
      <c r="J3312" s="115"/>
      <c r="K3312" s="115"/>
      <c r="L3312" s="115"/>
    </row>
    <row r="3313" spans="1:12" ht="11.25" customHeight="1" x14ac:dyDescent="0.4">
      <c r="A3313" s="359"/>
      <c r="B3313" s="291" t="s">
        <v>47</v>
      </c>
      <c r="C3313" s="13">
        <v>215</v>
      </c>
      <c r="D3313" s="13">
        <v>90</v>
      </c>
      <c r="E3313" s="13">
        <v>2</v>
      </c>
      <c r="F3313" s="88">
        <f t="shared" si="111"/>
        <v>307</v>
      </c>
      <c r="J3313" s="115"/>
      <c r="K3313" s="115"/>
      <c r="L3313" s="115"/>
    </row>
    <row r="3314" spans="1:12" ht="11.25" customHeight="1" x14ac:dyDescent="0.4">
      <c r="A3314" s="359"/>
      <c r="B3314" s="289"/>
      <c r="C3314" s="15">
        <f>C3313/F3313*100</f>
        <v>70.032573289902274</v>
      </c>
      <c r="D3314" s="15">
        <f>D3313/F3313*100</f>
        <v>29.31596091205212</v>
      </c>
      <c r="E3314" s="59">
        <f>E3313/F3313*100</f>
        <v>0.65146579804560267</v>
      </c>
      <c r="F3314" s="87">
        <f t="shared" si="111"/>
        <v>100</v>
      </c>
      <c r="G3314" s="115"/>
      <c r="H3314" s="115"/>
      <c r="I3314" s="115"/>
      <c r="J3314" s="115"/>
      <c r="K3314" s="115"/>
      <c r="L3314" s="115"/>
    </row>
    <row r="3315" spans="1:12" ht="11.25" customHeight="1" x14ac:dyDescent="0.4">
      <c r="A3315" s="359"/>
      <c r="B3315" s="290" t="s">
        <v>15</v>
      </c>
      <c r="C3315" s="13">
        <v>294</v>
      </c>
      <c r="D3315" s="13">
        <v>76</v>
      </c>
      <c r="E3315" s="13">
        <v>3</v>
      </c>
      <c r="F3315" s="88">
        <f t="shared" si="111"/>
        <v>373</v>
      </c>
      <c r="J3315" s="115"/>
      <c r="K3315" s="115"/>
      <c r="L3315" s="115"/>
    </row>
    <row r="3316" spans="1:12" ht="11.25" customHeight="1" x14ac:dyDescent="0.4">
      <c r="A3316" s="359"/>
      <c r="B3316" s="290"/>
      <c r="C3316" s="16">
        <f>C3315/F3315*100</f>
        <v>78.820375335120644</v>
      </c>
      <c r="D3316" s="16">
        <f>D3315/F3315*100</f>
        <v>20.375335120643431</v>
      </c>
      <c r="E3316" s="65">
        <f>E3315/F3315*100</f>
        <v>0.80428954423592491</v>
      </c>
      <c r="F3316" s="87">
        <f t="shared" si="111"/>
        <v>100</v>
      </c>
      <c r="G3316" s="115"/>
      <c r="H3316" s="115"/>
      <c r="I3316" s="115"/>
      <c r="J3316" s="115"/>
      <c r="K3316" s="115"/>
      <c r="L3316" s="115"/>
    </row>
    <row r="3317" spans="1:12" ht="11.25" customHeight="1" x14ac:dyDescent="0.4">
      <c r="A3317" s="359"/>
      <c r="B3317" s="291" t="s">
        <v>1</v>
      </c>
      <c r="C3317" s="13">
        <v>388</v>
      </c>
      <c r="D3317" s="13">
        <v>116</v>
      </c>
      <c r="E3317" s="13">
        <v>18</v>
      </c>
      <c r="F3317" s="88">
        <f t="shared" si="111"/>
        <v>522</v>
      </c>
      <c r="J3317" s="115"/>
      <c r="K3317" s="115"/>
      <c r="L3317" s="115"/>
    </row>
    <row r="3318" spans="1:12" ht="11.25" customHeight="1" x14ac:dyDescent="0.4">
      <c r="A3318" s="359"/>
      <c r="B3318" s="289"/>
      <c r="C3318" s="15">
        <f>C3317/F3317*100</f>
        <v>74.329501915708818</v>
      </c>
      <c r="D3318" s="15">
        <f>D3317/F3317*100</f>
        <v>22.222222222222221</v>
      </c>
      <c r="E3318" s="59">
        <f>E3317/F3317*100</f>
        <v>3.4482758620689653</v>
      </c>
      <c r="F3318" s="87">
        <f t="shared" si="111"/>
        <v>100.00000000000001</v>
      </c>
      <c r="G3318" s="115"/>
      <c r="H3318" s="115"/>
      <c r="I3318" s="115"/>
      <c r="J3318" s="115"/>
      <c r="K3318" s="115"/>
      <c r="L3318" s="115"/>
    </row>
    <row r="3319" spans="1:12" ht="11.25" customHeight="1" x14ac:dyDescent="0.4">
      <c r="A3319" s="359"/>
      <c r="B3319" s="290" t="s">
        <v>53</v>
      </c>
      <c r="C3319" s="13">
        <v>1</v>
      </c>
      <c r="D3319" s="13">
        <v>0</v>
      </c>
      <c r="E3319" s="13">
        <v>1</v>
      </c>
      <c r="F3319" s="88">
        <f t="shared" si="111"/>
        <v>2</v>
      </c>
      <c r="J3319" s="115"/>
      <c r="K3319" s="115"/>
      <c r="L3319" s="115"/>
    </row>
    <row r="3320" spans="1:12" ht="11.25" customHeight="1" x14ac:dyDescent="0.4">
      <c r="A3320" s="360"/>
      <c r="B3320" s="293"/>
      <c r="C3320" s="17">
        <f>C3319/F3319*100</f>
        <v>50</v>
      </c>
      <c r="D3320" s="17">
        <f>D3319/F3319*100</f>
        <v>0</v>
      </c>
      <c r="E3320" s="69">
        <f>E3319/F3319*100</f>
        <v>50</v>
      </c>
      <c r="F3320" s="89">
        <f t="shared" si="111"/>
        <v>100</v>
      </c>
      <c r="G3320" s="115"/>
      <c r="H3320" s="115"/>
      <c r="I3320" s="115"/>
      <c r="J3320" s="115"/>
      <c r="K3320" s="115"/>
      <c r="L3320" s="115"/>
    </row>
    <row r="3321" spans="1:12" ht="11.25" customHeight="1" x14ac:dyDescent="0.4">
      <c r="A3321" s="361" t="s">
        <v>2</v>
      </c>
      <c r="B3321" s="288" t="s">
        <v>54</v>
      </c>
      <c r="C3321" s="13">
        <v>123</v>
      </c>
      <c r="D3321" s="13">
        <v>51</v>
      </c>
      <c r="E3321" s="13">
        <v>1</v>
      </c>
      <c r="F3321" s="90">
        <f t="shared" si="111"/>
        <v>175</v>
      </c>
      <c r="G3321" s="124"/>
      <c r="J3321" s="115"/>
      <c r="K3321" s="115"/>
      <c r="L3321" s="115"/>
    </row>
    <row r="3322" spans="1:12" ht="11.25" customHeight="1" x14ac:dyDescent="0.4">
      <c r="A3322" s="362"/>
      <c r="B3322" s="289"/>
      <c r="C3322" s="15">
        <f>C3321/F3321*100</f>
        <v>70.285714285714278</v>
      </c>
      <c r="D3322" s="15">
        <f>D3321/F3321*100</f>
        <v>29.142857142857142</v>
      </c>
      <c r="E3322" s="59">
        <f>E3321/F3321*100</f>
        <v>0.5714285714285714</v>
      </c>
      <c r="F3322" s="87">
        <f t="shared" si="111"/>
        <v>99.999999999999986</v>
      </c>
      <c r="G3322" s="115"/>
      <c r="H3322" s="115"/>
      <c r="I3322" s="115"/>
      <c r="J3322" s="115"/>
      <c r="K3322" s="115"/>
      <c r="L3322" s="115"/>
    </row>
    <row r="3323" spans="1:12" ht="11.25" customHeight="1" x14ac:dyDescent="0.4">
      <c r="A3323" s="362"/>
      <c r="B3323" s="290" t="s">
        <v>57</v>
      </c>
      <c r="C3323" s="13">
        <v>103</v>
      </c>
      <c r="D3323" s="13">
        <v>34</v>
      </c>
      <c r="E3323" s="13">
        <v>1</v>
      </c>
      <c r="F3323" s="88">
        <f t="shared" si="111"/>
        <v>138</v>
      </c>
      <c r="J3323" s="115"/>
      <c r="K3323" s="115"/>
      <c r="L3323" s="115"/>
    </row>
    <row r="3324" spans="1:12" ht="11.25" customHeight="1" x14ac:dyDescent="0.4">
      <c r="A3324" s="362"/>
      <c r="B3324" s="290"/>
      <c r="C3324" s="16">
        <f>C3323/F3323*100</f>
        <v>74.637681159420282</v>
      </c>
      <c r="D3324" s="16">
        <f>D3323/F3323*100</f>
        <v>24.637681159420293</v>
      </c>
      <c r="E3324" s="65">
        <f>E3323/F3323*100</f>
        <v>0.72463768115942029</v>
      </c>
      <c r="F3324" s="87">
        <f t="shared" si="111"/>
        <v>100</v>
      </c>
      <c r="G3324" s="115"/>
      <c r="H3324" s="115"/>
      <c r="I3324" s="115"/>
      <c r="J3324" s="115"/>
      <c r="K3324" s="115"/>
      <c r="L3324" s="115"/>
    </row>
    <row r="3325" spans="1:12" ht="11.25" customHeight="1" x14ac:dyDescent="0.4">
      <c r="A3325" s="362"/>
      <c r="B3325" s="291" t="s">
        <v>3</v>
      </c>
      <c r="C3325" s="13">
        <v>552</v>
      </c>
      <c r="D3325" s="13">
        <v>242</v>
      </c>
      <c r="E3325" s="13">
        <v>3</v>
      </c>
      <c r="F3325" s="88">
        <f t="shared" si="111"/>
        <v>797</v>
      </c>
      <c r="J3325" s="115"/>
      <c r="K3325" s="115"/>
      <c r="L3325" s="115"/>
    </row>
    <row r="3326" spans="1:12" ht="11.25" customHeight="1" x14ac:dyDescent="0.4">
      <c r="A3326" s="362"/>
      <c r="B3326" s="289"/>
      <c r="C3326" s="15">
        <f>C3325/F3325*100</f>
        <v>69.259723964868257</v>
      </c>
      <c r="D3326" s="15">
        <f>D3325/F3325*100</f>
        <v>30.363864491844417</v>
      </c>
      <c r="E3326" s="59">
        <f>E3325/F3325*100</f>
        <v>0.37641154328732745</v>
      </c>
      <c r="F3326" s="87">
        <f t="shared" si="111"/>
        <v>100</v>
      </c>
      <c r="G3326" s="115"/>
      <c r="H3326" s="115"/>
      <c r="I3326" s="115"/>
      <c r="J3326" s="115"/>
      <c r="K3326" s="115"/>
      <c r="L3326" s="115"/>
    </row>
    <row r="3327" spans="1:12" ht="11.25" customHeight="1" x14ac:dyDescent="0.4">
      <c r="A3327" s="362"/>
      <c r="B3327" s="290" t="s">
        <v>51</v>
      </c>
      <c r="C3327" s="13">
        <v>113</v>
      </c>
      <c r="D3327" s="13">
        <v>19</v>
      </c>
      <c r="E3327" s="13">
        <v>2</v>
      </c>
      <c r="F3327" s="88">
        <f t="shared" si="111"/>
        <v>134</v>
      </c>
      <c r="J3327" s="115"/>
      <c r="K3327" s="115"/>
      <c r="L3327" s="115"/>
    </row>
    <row r="3328" spans="1:12" ht="11.25" customHeight="1" x14ac:dyDescent="0.4">
      <c r="A3328" s="362"/>
      <c r="B3328" s="290"/>
      <c r="C3328" s="16">
        <f>C3327/F3327*100</f>
        <v>84.328358208955223</v>
      </c>
      <c r="D3328" s="16">
        <f>D3327/F3327*100</f>
        <v>14.17910447761194</v>
      </c>
      <c r="E3328" s="65">
        <f>E3327/F3327*100</f>
        <v>1.4925373134328357</v>
      </c>
      <c r="F3328" s="87">
        <f t="shared" si="111"/>
        <v>100</v>
      </c>
      <c r="G3328" s="115"/>
      <c r="H3328" s="115"/>
      <c r="I3328" s="115"/>
      <c r="J3328" s="115"/>
      <c r="K3328" s="115"/>
      <c r="L3328" s="115"/>
    </row>
    <row r="3329" spans="1:12" ht="11.25" customHeight="1" x14ac:dyDescent="0.4">
      <c r="A3329" s="362"/>
      <c r="B3329" s="291" t="s">
        <v>52</v>
      </c>
      <c r="C3329" s="13">
        <v>57</v>
      </c>
      <c r="D3329" s="13">
        <v>33</v>
      </c>
      <c r="E3329" s="13">
        <v>0</v>
      </c>
      <c r="F3329" s="88">
        <f t="shared" si="111"/>
        <v>90</v>
      </c>
      <c r="J3329" s="115"/>
      <c r="K3329" s="115"/>
      <c r="L3329" s="115"/>
    </row>
    <row r="3330" spans="1:12" ht="11.25" customHeight="1" x14ac:dyDescent="0.4">
      <c r="A3330" s="362"/>
      <c r="B3330" s="289"/>
      <c r="C3330" s="15">
        <f>C3329/F3329*100</f>
        <v>63.333333333333329</v>
      </c>
      <c r="D3330" s="15">
        <f>D3329/F3329*100</f>
        <v>36.666666666666664</v>
      </c>
      <c r="E3330" s="59">
        <f>E3329/F3329*100</f>
        <v>0</v>
      </c>
      <c r="F3330" s="87">
        <f t="shared" si="111"/>
        <v>100</v>
      </c>
      <c r="G3330" s="115"/>
      <c r="H3330" s="115"/>
      <c r="I3330" s="115"/>
      <c r="J3330" s="115"/>
      <c r="K3330" s="115"/>
      <c r="L3330" s="115"/>
    </row>
    <row r="3331" spans="1:12" ht="11.25" customHeight="1" x14ac:dyDescent="0.4">
      <c r="A3331" s="362"/>
      <c r="B3331" s="290" t="s">
        <v>59</v>
      </c>
      <c r="C3331" s="13">
        <v>338</v>
      </c>
      <c r="D3331" s="13">
        <v>116</v>
      </c>
      <c r="E3331" s="13">
        <v>12</v>
      </c>
      <c r="F3331" s="88">
        <f t="shared" si="111"/>
        <v>466</v>
      </c>
      <c r="J3331" s="115"/>
      <c r="K3331" s="115"/>
      <c r="L3331" s="110"/>
    </row>
    <row r="3332" spans="1:12" ht="11.25" customHeight="1" x14ac:dyDescent="0.4">
      <c r="A3332" s="362"/>
      <c r="B3332" s="290"/>
      <c r="C3332" s="16">
        <f>C3331/F3331*100</f>
        <v>72.532188841201716</v>
      </c>
      <c r="D3332" s="16">
        <f>D3331/F3331*100</f>
        <v>24.892703862660944</v>
      </c>
      <c r="E3332" s="65">
        <f>E3331/F3331*100</f>
        <v>2.5751072961373391</v>
      </c>
      <c r="F3332" s="87">
        <f t="shared" si="111"/>
        <v>100</v>
      </c>
      <c r="G3332" s="110"/>
      <c r="H3332" s="115"/>
      <c r="I3332" s="115"/>
      <c r="J3332" s="115"/>
      <c r="K3332" s="115"/>
      <c r="L3332" s="110"/>
    </row>
    <row r="3333" spans="1:12" ht="11.25" customHeight="1" x14ac:dyDescent="0.4">
      <c r="A3333" s="362"/>
      <c r="B3333" s="291" t="s">
        <v>36</v>
      </c>
      <c r="C3333" s="13">
        <v>47</v>
      </c>
      <c r="D3333" s="13">
        <v>21</v>
      </c>
      <c r="E3333" s="13">
        <v>4</v>
      </c>
      <c r="F3333" s="88">
        <f t="shared" si="111"/>
        <v>72</v>
      </c>
      <c r="J3333" s="115"/>
      <c r="K3333" s="115"/>
      <c r="L3333" s="110"/>
    </row>
    <row r="3334" spans="1:12" ht="11.25" customHeight="1" x14ac:dyDescent="0.4">
      <c r="A3334" s="362"/>
      <c r="B3334" s="289"/>
      <c r="C3334" s="15">
        <f>C3333/F3333*100</f>
        <v>65.277777777777786</v>
      </c>
      <c r="D3334" s="15">
        <f>D3333/F3333*100</f>
        <v>29.166666666666668</v>
      </c>
      <c r="E3334" s="59">
        <f>E3333/F3333*100</f>
        <v>5.5555555555555554</v>
      </c>
      <c r="F3334" s="87">
        <f t="shared" si="111"/>
        <v>100.00000000000001</v>
      </c>
      <c r="G3334" s="110"/>
      <c r="H3334" s="115"/>
      <c r="I3334" s="115"/>
      <c r="J3334" s="115"/>
      <c r="K3334" s="115"/>
      <c r="L3334" s="110"/>
    </row>
    <row r="3335" spans="1:12" ht="11.25" customHeight="1" x14ac:dyDescent="0.4">
      <c r="A3335" s="362"/>
      <c r="B3335" s="290" t="s">
        <v>53</v>
      </c>
      <c r="C3335" s="13">
        <v>5</v>
      </c>
      <c r="D3335" s="13">
        <v>2</v>
      </c>
      <c r="E3335" s="13">
        <v>4</v>
      </c>
      <c r="F3335" s="88">
        <f t="shared" si="111"/>
        <v>11</v>
      </c>
      <c r="J3335" s="115"/>
      <c r="K3335" s="115"/>
      <c r="L3335" s="110"/>
    </row>
    <row r="3336" spans="1:12" ht="11.25" customHeight="1" x14ac:dyDescent="0.4">
      <c r="A3336" s="363"/>
      <c r="B3336" s="293"/>
      <c r="C3336" s="17">
        <f>C3335/F3335*100</f>
        <v>45.454545454545453</v>
      </c>
      <c r="D3336" s="17">
        <f>D3335/F3335*100</f>
        <v>18.181818181818183</v>
      </c>
      <c r="E3336" s="69">
        <f>E3335/F3335*100</f>
        <v>36.363636363636367</v>
      </c>
      <c r="F3336" s="89">
        <f t="shared" si="111"/>
        <v>100</v>
      </c>
      <c r="G3336" s="110"/>
      <c r="H3336" s="110"/>
      <c r="I3336" s="110"/>
      <c r="J3336" s="110"/>
      <c r="K3336" s="110"/>
      <c r="L3336" s="110"/>
    </row>
    <row r="3337" spans="1:12" ht="11.25" customHeight="1" x14ac:dyDescent="0.4">
      <c r="A3337" s="358" t="s">
        <v>19</v>
      </c>
      <c r="B3337" s="288" t="s">
        <v>64</v>
      </c>
      <c r="C3337" s="13">
        <v>174</v>
      </c>
      <c r="D3337" s="13">
        <v>80</v>
      </c>
      <c r="E3337" s="13">
        <v>5</v>
      </c>
      <c r="F3337" s="90">
        <f t="shared" si="111"/>
        <v>259</v>
      </c>
      <c r="G3337" s="124"/>
      <c r="J3337" s="110"/>
      <c r="K3337" s="110"/>
      <c r="L3337" s="110"/>
    </row>
    <row r="3338" spans="1:12" ht="11.25" customHeight="1" x14ac:dyDescent="0.4">
      <c r="A3338" s="359"/>
      <c r="B3338" s="289"/>
      <c r="C3338" s="15">
        <f>C3337/F3337*100</f>
        <v>67.181467181467184</v>
      </c>
      <c r="D3338" s="15">
        <f>D3337/F3337*100</f>
        <v>30.888030888030887</v>
      </c>
      <c r="E3338" s="59">
        <f>E3337/F3337*100</f>
        <v>1.9305019305019304</v>
      </c>
      <c r="F3338" s="87">
        <f t="shared" si="111"/>
        <v>100</v>
      </c>
      <c r="G3338" s="110"/>
      <c r="H3338" s="110"/>
      <c r="I3338" s="110"/>
      <c r="J3338" s="110"/>
      <c r="K3338" s="110"/>
      <c r="L3338" s="110"/>
    </row>
    <row r="3339" spans="1:12" ht="11.25" customHeight="1" x14ac:dyDescent="0.4">
      <c r="A3339" s="359"/>
      <c r="B3339" s="290" t="s">
        <v>66</v>
      </c>
      <c r="C3339" s="13">
        <v>259</v>
      </c>
      <c r="D3339" s="13">
        <v>79</v>
      </c>
      <c r="E3339" s="13">
        <v>4</v>
      </c>
      <c r="F3339" s="88">
        <f t="shared" si="111"/>
        <v>342</v>
      </c>
      <c r="J3339" s="110"/>
      <c r="K3339" s="110"/>
      <c r="L3339" s="110"/>
    </row>
    <row r="3340" spans="1:12" ht="11.25" customHeight="1" x14ac:dyDescent="0.4">
      <c r="A3340" s="359"/>
      <c r="B3340" s="290"/>
      <c r="C3340" s="16">
        <f>C3339/F3339*100</f>
        <v>75.730994152046776</v>
      </c>
      <c r="D3340" s="16">
        <f>D3339/F3339*100</f>
        <v>23.099415204678362</v>
      </c>
      <c r="E3340" s="65">
        <f>E3339/F3339*100</f>
        <v>1.1695906432748537</v>
      </c>
      <c r="F3340" s="87">
        <f t="shared" si="111"/>
        <v>100</v>
      </c>
      <c r="G3340" s="110"/>
      <c r="H3340" s="115"/>
      <c r="I3340" s="115"/>
      <c r="J3340" s="115"/>
      <c r="K3340" s="115"/>
      <c r="L3340" s="110"/>
    </row>
    <row r="3341" spans="1:12" ht="11.25" customHeight="1" x14ac:dyDescent="0.4">
      <c r="A3341" s="359"/>
      <c r="B3341" s="291" t="s">
        <v>67</v>
      </c>
      <c r="C3341" s="13">
        <v>603</v>
      </c>
      <c r="D3341" s="13">
        <v>234</v>
      </c>
      <c r="E3341" s="13">
        <v>6</v>
      </c>
      <c r="F3341" s="88">
        <f t="shared" si="111"/>
        <v>843</v>
      </c>
      <c r="J3341" s="115"/>
      <c r="K3341" s="115"/>
      <c r="L3341" s="110"/>
    </row>
    <row r="3342" spans="1:12" ht="11.25" customHeight="1" x14ac:dyDescent="0.4">
      <c r="A3342" s="359"/>
      <c r="B3342" s="289"/>
      <c r="C3342" s="15">
        <f>C3341/F3341*100</f>
        <v>71.530249110320284</v>
      </c>
      <c r="D3342" s="15">
        <f>D3341/F3341*100</f>
        <v>27.758007117437721</v>
      </c>
      <c r="E3342" s="59">
        <f>E3341/F3341*100</f>
        <v>0.71174377224199281</v>
      </c>
      <c r="F3342" s="87">
        <f t="shared" si="111"/>
        <v>100</v>
      </c>
      <c r="G3342" s="110"/>
      <c r="H3342" s="115"/>
      <c r="I3342" s="115"/>
      <c r="J3342" s="115"/>
      <c r="K3342" s="115"/>
      <c r="L3342" s="110"/>
    </row>
    <row r="3343" spans="1:12" ht="11.25" customHeight="1" x14ac:dyDescent="0.4">
      <c r="A3343" s="359"/>
      <c r="B3343" s="290" t="s">
        <v>69</v>
      </c>
      <c r="C3343" s="13">
        <v>213</v>
      </c>
      <c r="D3343" s="13">
        <v>76</v>
      </c>
      <c r="E3343" s="13">
        <v>4</v>
      </c>
      <c r="F3343" s="88">
        <f t="shared" si="111"/>
        <v>293</v>
      </c>
      <c r="J3343" s="115"/>
      <c r="K3343" s="115"/>
      <c r="L3343" s="110"/>
    </row>
    <row r="3344" spans="1:12" ht="11.25" customHeight="1" x14ac:dyDescent="0.4">
      <c r="A3344" s="359"/>
      <c r="B3344" s="290"/>
      <c r="C3344" s="16">
        <f>C3343/F3343*100</f>
        <v>72.696245733788402</v>
      </c>
      <c r="D3344" s="16">
        <f>D3343/F3343*100</f>
        <v>25.938566552901023</v>
      </c>
      <c r="E3344" s="65">
        <f>E3343/F3343*100</f>
        <v>1.3651877133105803</v>
      </c>
      <c r="F3344" s="87">
        <f t="shared" si="111"/>
        <v>100</v>
      </c>
      <c r="G3344" s="110"/>
      <c r="H3344" s="115"/>
      <c r="I3344" s="115"/>
      <c r="J3344" s="115"/>
      <c r="K3344" s="115"/>
      <c r="L3344" s="110"/>
    </row>
    <row r="3345" spans="1:12" ht="11.25" customHeight="1" x14ac:dyDescent="0.4">
      <c r="A3345" s="359"/>
      <c r="B3345" s="291" t="s">
        <v>70</v>
      </c>
      <c r="C3345" s="13">
        <v>87</v>
      </c>
      <c r="D3345" s="13">
        <v>47</v>
      </c>
      <c r="E3345" s="13">
        <v>5</v>
      </c>
      <c r="F3345" s="88">
        <f t="shared" si="111"/>
        <v>139</v>
      </c>
      <c r="J3345" s="115"/>
      <c r="K3345" s="115"/>
      <c r="L3345" s="110"/>
    </row>
    <row r="3346" spans="1:12" ht="11.25" customHeight="1" x14ac:dyDescent="0.4">
      <c r="A3346" s="359"/>
      <c r="B3346" s="289"/>
      <c r="C3346" s="15">
        <f>C3345/F3345*100</f>
        <v>62.589928057553955</v>
      </c>
      <c r="D3346" s="15">
        <f>D3345/F3345*100</f>
        <v>33.812949640287769</v>
      </c>
      <c r="E3346" s="59">
        <f>E3345/F3345*100</f>
        <v>3.5971223021582732</v>
      </c>
      <c r="F3346" s="87">
        <f t="shared" si="111"/>
        <v>99.999999999999986</v>
      </c>
      <c r="G3346" s="110"/>
      <c r="H3346" s="110"/>
      <c r="I3346" s="110"/>
      <c r="J3346" s="110"/>
      <c r="K3346" s="110"/>
      <c r="L3346" s="110"/>
    </row>
    <row r="3347" spans="1:12" ht="11.25" customHeight="1" x14ac:dyDescent="0.4">
      <c r="A3347" s="359"/>
      <c r="B3347" s="290" t="s">
        <v>53</v>
      </c>
      <c r="C3347" s="13">
        <v>2</v>
      </c>
      <c r="D3347" s="13">
        <v>2</v>
      </c>
      <c r="E3347" s="13">
        <v>3</v>
      </c>
      <c r="F3347" s="88">
        <f t="shared" si="111"/>
        <v>7</v>
      </c>
      <c r="J3347" s="110"/>
      <c r="K3347" s="110"/>
      <c r="L3347" s="110"/>
    </row>
    <row r="3348" spans="1:12" ht="11.25" customHeight="1" x14ac:dyDescent="0.4">
      <c r="A3348" s="360"/>
      <c r="B3348" s="293"/>
      <c r="C3348" s="17">
        <f>C3347/F3347*100</f>
        <v>28.571428571428569</v>
      </c>
      <c r="D3348" s="17">
        <f>D3347/F3347*100</f>
        <v>28.571428571428569</v>
      </c>
      <c r="E3348" s="69">
        <f>E3347/F3347*100</f>
        <v>42.857142857142854</v>
      </c>
      <c r="F3348" s="89">
        <f t="shared" si="111"/>
        <v>100</v>
      </c>
      <c r="G3348" s="110"/>
      <c r="H3348" s="110"/>
      <c r="I3348" s="110"/>
      <c r="J3348" s="110"/>
      <c r="K3348" s="110"/>
      <c r="L3348" s="110"/>
    </row>
    <row r="3349" spans="1:12" ht="11.25" customHeight="1" x14ac:dyDescent="0.4">
      <c r="A3349" s="2"/>
      <c r="B3349" s="6"/>
      <c r="C3349" s="20"/>
      <c r="D3349" s="20"/>
      <c r="E3349" s="20"/>
      <c r="F3349" s="29"/>
      <c r="G3349" s="110"/>
      <c r="H3349" s="110"/>
      <c r="I3349" s="110"/>
      <c r="J3349" s="110"/>
      <c r="K3349" s="110"/>
      <c r="L3349" s="110"/>
    </row>
    <row r="3350" spans="1:12" ht="11.25" customHeight="1" x14ac:dyDescent="0.4">
      <c r="A3350" s="2"/>
      <c r="B3350" s="6"/>
      <c r="C3350" s="30"/>
      <c r="D3350" s="30"/>
      <c r="E3350" s="30"/>
      <c r="F3350" s="30"/>
      <c r="G3350" s="30"/>
      <c r="H3350" s="30"/>
      <c r="I3350" s="30"/>
      <c r="J3350" s="30"/>
      <c r="K3350" s="30"/>
      <c r="L3350" s="30"/>
    </row>
    <row r="3351" spans="1:12" ht="18.75" customHeight="1" x14ac:dyDescent="0.4">
      <c r="A3351" s="2"/>
      <c r="B3351" s="6"/>
      <c r="C3351" s="30"/>
      <c r="D3351" s="30"/>
      <c r="E3351" s="30"/>
      <c r="F3351" s="30"/>
      <c r="G3351" s="30"/>
      <c r="H3351" s="30"/>
      <c r="I3351" s="30"/>
      <c r="J3351" s="30"/>
      <c r="K3351" s="30"/>
      <c r="L3351" s="30"/>
    </row>
    <row r="3352" spans="1:12" ht="30" customHeight="1" x14ac:dyDescent="0.4">
      <c r="A3352" s="257" t="s">
        <v>217</v>
      </c>
      <c r="B3352" s="257"/>
      <c r="C3352" s="257"/>
      <c r="D3352" s="257"/>
      <c r="E3352" s="257"/>
      <c r="F3352" s="257"/>
      <c r="G3352" s="257"/>
      <c r="H3352" s="257"/>
      <c r="I3352" s="257"/>
      <c r="J3352" s="257"/>
      <c r="K3352" s="257"/>
      <c r="L3352" s="257"/>
    </row>
    <row r="3353" spans="1:12" ht="11.25" customHeight="1" x14ac:dyDescent="0.15">
      <c r="A3353" s="258"/>
      <c r="B3353" s="259"/>
      <c r="C3353" s="343" t="s">
        <v>84</v>
      </c>
      <c r="D3353" s="343" t="s">
        <v>85</v>
      </c>
      <c r="E3353" s="345" t="s">
        <v>21</v>
      </c>
      <c r="F3353" s="347" t="s">
        <v>11</v>
      </c>
      <c r="G3353" s="110"/>
      <c r="H3353" s="110"/>
      <c r="I3353" s="110"/>
      <c r="J3353" s="110"/>
      <c r="K3353" s="110"/>
      <c r="L3353" s="110"/>
    </row>
    <row r="3354" spans="1:12" ht="100.5" customHeight="1" x14ac:dyDescent="0.15">
      <c r="A3354" s="264" t="s">
        <v>12</v>
      </c>
      <c r="B3354" s="265"/>
      <c r="C3354" s="344"/>
      <c r="D3354" s="344"/>
      <c r="E3354" s="346"/>
      <c r="F3354" s="331"/>
      <c r="G3354" s="111"/>
      <c r="H3354" s="111"/>
      <c r="I3354" s="111"/>
      <c r="J3354" s="111"/>
      <c r="K3354" s="111"/>
      <c r="L3354" s="111"/>
    </row>
    <row r="3355" spans="1:12" ht="11.25" customHeight="1" x14ac:dyDescent="0.4">
      <c r="A3355" s="284" t="s">
        <v>10</v>
      </c>
      <c r="B3355" s="285"/>
      <c r="C3355" s="22">
        <f>C3357+C3359+C3361+C3363</f>
        <v>488</v>
      </c>
      <c r="D3355" s="22">
        <f>D3357+D3359+D3361+D3363</f>
        <v>1368</v>
      </c>
      <c r="E3355" s="22">
        <f>E3357+E3359+E3361+E3363</f>
        <v>27</v>
      </c>
      <c r="F3355" s="90">
        <f t="shared" ref="F3355:F3418" si="112">SUM(C3355:E3355)</f>
        <v>1883</v>
      </c>
      <c r="G3355" s="115"/>
      <c r="H3355" s="115"/>
      <c r="I3355" s="115"/>
      <c r="J3355" s="115"/>
      <c r="K3355" s="115"/>
      <c r="L3355" s="115"/>
    </row>
    <row r="3356" spans="1:12" ht="11.25" customHeight="1" x14ac:dyDescent="0.4">
      <c r="A3356" s="286"/>
      <c r="B3356" s="287"/>
      <c r="C3356" s="12">
        <f>C3355/F3355*100</f>
        <v>25.916091343600637</v>
      </c>
      <c r="D3356" s="12">
        <f>D3355/F3355*100</f>
        <v>72.650026553372285</v>
      </c>
      <c r="E3356" s="64">
        <f>E3355/F3355*100</f>
        <v>1.4338821030270845</v>
      </c>
      <c r="F3356" s="89">
        <f t="shared" si="112"/>
        <v>100.00000000000001</v>
      </c>
      <c r="G3356" s="115"/>
      <c r="H3356" s="115"/>
      <c r="I3356" s="115"/>
      <c r="J3356" s="115"/>
      <c r="K3356" s="115"/>
      <c r="L3356" s="115"/>
    </row>
    <row r="3357" spans="1:12" ht="11.25" customHeight="1" x14ac:dyDescent="0.4">
      <c r="A3357" s="358" t="s">
        <v>22</v>
      </c>
      <c r="B3357" s="288" t="s">
        <v>23</v>
      </c>
      <c r="C3357" s="13">
        <v>373</v>
      </c>
      <c r="D3357" s="13">
        <v>958</v>
      </c>
      <c r="E3357" s="13">
        <v>14</v>
      </c>
      <c r="F3357" s="90">
        <f t="shared" si="112"/>
        <v>1345</v>
      </c>
      <c r="G3357" s="124"/>
      <c r="I3357" s="115"/>
      <c r="J3357" s="115"/>
      <c r="K3357" s="115"/>
      <c r="L3357" s="115"/>
    </row>
    <row r="3358" spans="1:12" ht="11.25" customHeight="1" x14ac:dyDescent="0.4">
      <c r="A3358" s="359"/>
      <c r="B3358" s="289"/>
      <c r="C3358" s="15">
        <f>C3357/F3357*100</f>
        <v>27.732342007434944</v>
      </c>
      <c r="D3358" s="15">
        <f>D3357/F3357*100</f>
        <v>71.226765799256512</v>
      </c>
      <c r="E3358" s="59">
        <f>E3357/F3357*100</f>
        <v>1.0408921933085502</v>
      </c>
      <c r="F3358" s="87">
        <f t="shared" si="112"/>
        <v>100.00000000000001</v>
      </c>
      <c r="G3358" s="115"/>
      <c r="H3358" s="115"/>
      <c r="I3358" s="115"/>
      <c r="J3358" s="115"/>
      <c r="K3358" s="115"/>
      <c r="L3358" s="115"/>
    </row>
    <row r="3359" spans="1:12" ht="11.25" customHeight="1" x14ac:dyDescent="0.4">
      <c r="A3359" s="359"/>
      <c r="B3359" s="290" t="s">
        <v>25</v>
      </c>
      <c r="C3359" s="13">
        <v>68</v>
      </c>
      <c r="D3359" s="13">
        <v>261</v>
      </c>
      <c r="E3359" s="13">
        <v>7</v>
      </c>
      <c r="F3359" s="88">
        <f t="shared" si="112"/>
        <v>336</v>
      </c>
      <c r="J3359" s="115"/>
      <c r="K3359" s="115"/>
      <c r="L3359" s="115"/>
    </row>
    <row r="3360" spans="1:12" ht="11.25" customHeight="1" x14ac:dyDescent="0.4">
      <c r="A3360" s="359"/>
      <c r="B3360" s="290"/>
      <c r="C3360" s="16">
        <f>C3359/F3359*100</f>
        <v>20.238095238095237</v>
      </c>
      <c r="D3360" s="16">
        <f>D3359/F3359*100</f>
        <v>77.678571428571431</v>
      </c>
      <c r="E3360" s="65">
        <f>E3359/F3359*100</f>
        <v>2.083333333333333</v>
      </c>
      <c r="F3360" s="87">
        <f t="shared" si="112"/>
        <v>100</v>
      </c>
      <c r="G3360" s="115"/>
      <c r="H3360" s="115"/>
      <c r="I3360" s="115"/>
      <c r="J3360" s="115"/>
      <c r="K3360" s="115"/>
      <c r="L3360" s="115"/>
    </row>
    <row r="3361" spans="1:12" ht="11.25" customHeight="1" x14ac:dyDescent="0.4">
      <c r="A3361" s="359"/>
      <c r="B3361" s="291" t="s">
        <v>14</v>
      </c>
      <c r="C3361" s="13">
        <v>29</v>
      </c>
      <c r="D3361" s="13">
        <v>101</v>
      </c>
      <c r="E3361" s="13">
        <v>5</v>
      </c>
      <c r="F3361" s="88">
        <f t="shared" si="112"/>
        <v>135</v>
      </c>
      <c r="J3361" s="115"/>
      <c r="K3361" s="115"/>
      <c r="L3361" s="115"/>
    </row>
    <row r="3362" spans="1:12" ht="11.25" customHeight="1" x14ac:dyDescent="0.4">
      <c r="A3362" s="359"/>
      <c r="B3362" s="289"/>
      <c r="C3362" s="15">
        <f>C3361/F3361*100</f>
        <v>21.481481481481481</v>
      </c>
      <c r="D3362" s="15">
        <f>D3361/F3361*100</f>
        <v>74.81481481481481</v>
      </c>
      <c r="E3362" s="59">
        <f>E3361/F3361*100</f>
        <v>3.7037037037037033</v>
      </c>
      <c r="F3362" s="87">
        <f t="shared" si="112"/>
        <v>100</v>
      </c>
      <c r="G3362" s="115"/>
      <c r="H3362" s="115"/>
      <c r="I3362" s="115"/>
      <c r="J3362" s="115"/>
      <c r="K3362" s="115"/>
      <c r="L3362" s="115"/>
    </row>
    <row r="3363" spans="1:12" ht="11.25" customHeight="1" x14ac:dyDescent="0.4">
      <c r="A3363" s="359"/>
      <c r="B3363" s="290" t="s">
        <v>16</v>
      </c>
      <c r="C3363" s="13">
        <v>18</v>
      </c>
      <c r="D3363" s="13">
        <v>48</v>
      </c>
      <c r="E3363" s="13">
        <v>1</v>
      </c>
      <c r="F3363" s="88">
        <f t="shared" si="112"/>
        <v>67</v>
      </c>
      <c r="J3363" s="115"/>
      <c r="K3363" s="115"/>
      <c r="L3363" s="115"/>
    </row>
    <row r="3364" spans="1:12" ht="11.25" customHeight="1" x14ac:dyDescent="0.4">
      <c r="A3364" s="359"/>
      <c r="B3364" s="290"/>
      <c r="C3364" s="19">
        <f>C3363/F3363*100</f>
        <v>26.865671641791046</v>
      </c>
      <c r="D3364" s="19">
        <f>D3363/F3363*100</f>
        <v>71.641791044776113</v>
      </c>
      <c r="E3364" s="76">
        <f>E3363/F3363*100</f>
        <v>1.4925373134328357</v>
      </c>
      <c r="F3364" s="89">
        <f t="shared" si="112"/>
        <v>99.999999999999986</v>
      </c>
      <c r="G3364" s="115"/>
      <c r="H3364" s="115"/>
      <c r="I3364" s="115"/>
      <c r="J3364" s="115"/>
      <c r="K3364" s="115"/>
      <c r="L3364" s="115"/>
    </row>
    <row r="3365" spans="1:12" ht="11.25" customHeight="1" x14ac:dyDescent="0.4">
      <c r="A3365" s="358" t="s">
        <v>30</v>
      </c>
      <c r="B3365" s="288" t="s">
        <v>31</v>
      </c>
      <c r="C3365" s="13">
        <v>209</v>
      </c>
      <c r="D3365" s="13">
        <v>595</v>
      </c>
      <c r="E3365" s="13">
        <v>9</v>
      </c>
      <c r="F3365" s="90">
        <f t="shared" si="112"/>
        <v>813</v>
      </c>
      <c r="G3365" s="124"/>
      <c r="J3365" s="115"/>
      <c r="K3365" s="115"/>
      <c r="L3365" s="115"/>
    </row>
    <row r="3366" spans="1:12" ht="11.25" customHeight="1" x14ac:dyDescent="0.4">
      <c r="A3366" s="359"/>
      <c r="B3366" s="290"/>
      <c r="C3366" s="16">
        <f>C3365/F3365*100</f>
        <v>25.707257072570727</v>
      </c>
      <c r="D3366" s="16">
        <f>D3365/F3365*100</f>
        <v>73.185731857318572</v>
      </c>
      <c r="E3366" s="65">
        <f>E3365/F3365*100</f>
        <v>1.107011070110701</v>
      </c>
      <c r="F3366" s="87">
        <f t="shared" si="112"/>
        <v>100</v>
      </c>
      <c r="G3366" s="115"/>
      <c r="H3366" s="115"/>
      <c r="I3366" s="115"/>
      <c r="J3366" s="115"/>
      <c r="K3366" s="115"/>
      <c r="L3366" s="115"/>
    </row>
    <row r="3367" spans="1:12" ht="11.25" customHeight="1" x14ac:dyDescent="0.4">
      <c r="A3367" s="359"/>
      <c r="B3367" s="291" t="s">
        <v>32</v>
      </c>
      <c r="C3367" s="13">
        <v>274</v>
      </c>
      <c r="D3367" s="13">
        <v>754</v>
      </c>
      <c r="E3367" s="13">
        <v>17</v>
      </c>
      <c r="F3367" s="88">
        <f t="shared" si="112"/>
        <v>1045</v>
      </c>
      <c r="J3367" s="115"/>
      <c r="K3367" s="115"/>
      <c r="L3367" s="115"/>
    </row>
    <row r="3368" spans="1:12" ht="11.25" customHeight="1" x14ac:dyDescent="0.4">
      <c r="A3368" s="359"/>
      <c r="B3368" s="289"/>
      <c r="C3368" s="15">
        <f>C3367/F3367*100</f>
        <v>26.220095693779903</v>
      </c>
      <c r="D3368" s="15">
        <f>D3367/F3367*100</f>
        <v>72.153110047846894</v>
      </c>
      <c r="E3368" s="59">
        <f>E3367/F3367*100</f>
        <v>1.6267942583732056</v>
      </c>
      <c r="F3368" s="87">
        <f t="shared" si="112"/>
        <v>100.00000000000001</v>
      </c>
      <c r="G3368" s="115"/>
      <c r="H3368" s="115"/>
      <c r="I3368" s="115"/>
      <c r="J3368" s="115"/>
      <c r="K3368" s="115"/>
      <c r="L3368" s="115"/>
    </row>
    <row r="3369" spans="1:12" ht="11.25" customHeight="1" x14ac:dyDescent="0.4">
      <c r="A3369" s="359"/>
      <c r="B3369" s="291" t="s">
        <v>36</v>
      </c>
      <c r="C3369" s="13">
        <v>1</v>
      </c>
      <c r="D3369" s="13">
        <v>0</v>
      </c>
      <c r="E3369" s="13">
        <v>1</v>
      </c>
      <c r="F3369" s="88">
        <f t="shared" si="112"/>
        <v>2</v>
      </c>
      <c r="J3369" s="115"/>
      <c r="K3369" s="115"/>
      <c r="L3369" s="115"/>
    </row>
    <row r="3370" spans="1:12" ht="11.25" customHeight="1" x14ac:dyDescent="0.4">
      <c r="A3370" s="359"/>
      <c r="B3370" s="289"/>
      <c r="C3370" s="15">
        <f>C3369/F3369*100</f>
        <v>50</v>
      </c>
      <c r="D3370" s="15">
        <f>D3369/F3369*100</f>
        <v>0</v>
      </c>
      <c r="E3370" s="59">
        <f>E3369/F3369*100</f>
        <v>50</v>
      </c>
      <c r="F3370" s="87">
        <f t="shared" si="112"/>
        <v>100</v>
      </c>
      <c r="G3370" s="115"/>
      <c r="H3370" s="115"/>
      <c r="I3370" s="115"/>
      <c r="J3370" s="115"/>
      <c r="K3370" s="115"/>
      <c r="L3370" s="115"/>
    </row>
    <row r="3371" spans="1:12" ht="11.25" customHeight="1" x14ac:dyDescent="0.4">
      <c r="A3371" s="359"/>
      <c r="B3371" s="291" t="s">
        <v>105</v>
      </c>
      <c r="C3371" s="13">
        <v>3</v>
      </c>
      <c r="D3371" s="13">
        <v>18</v>
      </c>
      <c r="E3371" s="13">
        <v>0</v>
      </c>
      <c r="F3371" s="88">
        <f t="shared" si="112"/>
        <v>21</v>
      </c>
      <c r="G3371" s="115"/>
      <c r="H3371" s="115"/>
      <c r="I3371" s="115"/>
      <c r="J3371" s="115"/>
      <c r="K3371" s="115"/>
      <c r="L3371" s="115"/>
    </row>
    <row r="3372" spans="1:12" ht="11.25" customHeight="1" x14ac:dyDescent="0.4">
      <c r="A3372" s="359"/>
      <c r="B3372" s="289"/>
      <c r="C3372" s="15">
        <f>C3371/F3371*100</f>
        <v>14.285714285714285</v>
      </c>
      <c r="D3372" s="15">
        <f>D3371/F3371*100</f>
        <v>85.714285714285708</v>
      </c>
      <c r="E3372" s="59">
        <f>E3371/F3371*100</f>
        <v>0</v>
      </c>
      <c r="F3372" s="87">
        <f t="shared" si="112"/>
        <v>100</v>
      </c>
      <c r="G3372" s="115"/>
      <c r="H3372" s="115"/>
      <c r="I3372" s="115"/>
      <c r="J3372" s="115"/>
      <c r="K3372" s="115"/>
      <c r="L3372" s="115"/>
    </row>
    <row r="3373" spans="1:12" ht="11.25" customHeight="1" x14ac:dyDescent="0.4">
      <c r="A3373" s="359"/>
      <c r="B3373" s="290" t="s">
        <v>53</v>
      </c>
      <c r="C3373" s="13">
        <v>1</v>
      </c>
      <c r="D3373" s="13">
        <v>1</v>
      </c>
      <c r="E3373" s="13">
        <v>0</v>
      </c>
      <c r="F3373" s="88">
        <f t="shared" si="112"/>
        <v>2</v>
      </c>
      <c r="J3373" s="115"/>
      <c r="K3373" s="115"/>
      <c r="L3373" s="115"/>
    </row>
    <row r="3374" spans="1:12" ht="11.25" customHeight="1" x14ac:dyDescent="0.4">
      <c r="A3374" s="360"/>
      <c r="B3374" s="293"/>
      <c r="C3374" s="17">
        <f>C3373/F3373*100</f>
        <v>50</v>
      </c>
      <c r="D3374" s="17">
        <f>D3373/F3373*100</f>
        <v>50</v>
      </c>
      <c r="E3374" s="69">
        <f>E3373/F3373*100</f>
        <v>0</v>
      </c>
      <c r="F3374" s="89">
        <f t="shared" si="112"/>
        <v>100</v>
      </c>
      <c r="G3374" s="115"/>
      <c r="H3374" s="115"/>
      <c r="I3374" s="115"/>
      <c r="J3374" s="115"/>
      <c r="K3374" s="115"/>
      <c r="L3374" s="115"/>
    </row>
    <row r="3375" spans="1:12" ht="11.25" customHeight="1" x14ac:dyDescent="0.4">
      <c r="A3375" s="358" t="s">
        <v>40</v>
      </c>
      <c r="B3375" s="288" t="s">
        <v>41</v>
      </c>
      <c r="C3375" s="13">
        <v>15</v>
      </c>
      <c r="D3375" s="13">
        <v>53</v>
      </c>
      <c r="E3375" s="13">
        <v>1</v>
      </c>
      <c r="F3375" s="90">
        <f t="shared" si="112"/>
        <v>69</v>
      </c>
      <c r="G3375" s="124"/>
      <c r="J3375" s="115"/>
      <c r="K3375" s="115"/>
      <c r="L3375" s="115"/>
    </row>
    <row r="3376" spans="1:12" ht="11.25" customHeight="1" x14ac:dyDescent="0.4">
      <c r="A3376" s="359"/>
      <c r="B3376" s="289"/>
      <c r="C3376" s="15">
        <f>C3375/F3375*100</f>
        <v>21.739130434782609</v>
      </c>
      <c r="D3376" s="15">
        <f>D3375/F3375*100</f>
        <v>76.811594202898547</v>
      </c>
      <c r="E3376" s="59">
        <f>E3375/F3375*100</f>
        <v>1.4492753623188406</v>
      </c>
      <c r="F3376" s="87">
        <f t="shared" si="112"/>
        <v>100</v>
      </c>
      <c r="G3376" s="115"/>
      <c r="H3376" s="115"/>
      <c r="I3376" s="115"/>
      <c r="J3376" s="115"/>
      <c r="K3376" s="115"/>
      <c r="L3376" s="115"/>
    </row>
    <row r="3377" spans="1:12" ht="11.25" customHeight="1" x14ac:dyDescent="0.4">
      <c r="A3377" s="359"/>
      <c r="B3377" s="290" t="s">
        <v>42</v>
      </c>
      <c r="C3377" s="13">
        <v>31</v>
      </c>
      <c r="D3377" s="13">
        <v>90</v>
      </c>
      <c r="E3377" s="13">
        <v>1</v>
      </c>
      <c r="F3377" s="88">
        <f t="shared" si="112"/>
        <v>122</v>
      </c>
      <c r="J3377" s="115"/>
      <c r="K3377" s="115"/>
      <c r="L3377" s="115"/>
    </row>
    <row r="3378" spans="1:12" ht="11.25" customHeight="1" x14ac:dyDescent="0.4">
      <c r="A3378" s="359"/>
      <c r="B3378" s="290"/>
      <c r="C3378" s="16">
        <f>C3377/F3377*100</f>
        <v>25.409836065573771</v>
      </c>
      <c r="D3378" s="16">
        <f>D3377/F3377*100</f>
        <v>73.770491803278688</v>
      </c>
      <c r="E3378" s="65">
        <f>E3377/F3377*100</f>
        <v>0.81967213114754101</v>
      </c>
      <c r="F3378" s="87">
        <f t="shared" si="112"/>
        <v>100</v>
      </c>
      <c r="G3378" s="115"/>
      <c r="H3378" s="115"/>
      <c r="I3378" s="115"/>
      <c r="J3378" s="115"/>
      <c r="K3378" s="115"/>
      <c r="L3378" s="115"/>
    </row>
    <row r="3379" spans="1:12" ht="11.25" customHeight="1" x14ac:dyDescent="0.4">
      <c r="A3379" s="359"/>
      <c r="B3379" s="291" t="s">
        <v>43</v>
      </c>
      <c r="C3379" s="13">
        <v>46</v>
      </c>
      <c r="D3379" s="13">
        <v>152</v>
      </c>
      <c r="E3379" s="13">
        <v>1</v>
      </c>
      <c r="F3379" s="88">
        <f t="shared" si="112"/>
        <v>199</v>
      </c>
      <c r="J3379" s="115"/>
      <c r="K3379" s="115"/>
      <c r="L3379" s="115"/>
    </row>
    <row r="3380" spans="1:12" ht="11.25" customHeight="1" x14ac:dyDescent="0.4">
      <c r="A3380" s="359"/>
      <c r="B3380" s="289"/>
      <c r="C3380" s="15">
        <f>C3379/F3379*100</f>
        <v>23.115577889447238</v>
      </c>
      <c r="D3380" s="15">
        <f>D3379/F3379*100</f>
        <v>76.381909547738687</v>
      </c>
      <c r="E3380" s="59">
        <f>E3379/F3379*100</f>
        <v>0.50251256281407031</v>
      </c>
      <c r="F3380" s="87">
        <f t="shared" si="112"/>
        <v>100</v>
      </c>
      <c r="G3380" s="115"/>
      <c r="H3380" s="115"/>
      <c r="I3380" s="115"/>
      <c r="J3380" s="115"/>
      <c r="K3380" s="115"/>
      <c r="L3380" s="115"/>
    </row>
    <row r="3381" spans="1:12" ht="11.25" customHeight="1" x14ac:dyDescent="0.4">
      <c r="A3381" s="359"/>
      <c r="B3381" s="290" t="s">
        <v>46</v>
      </c>
      <c r="C3381" s="13">
        <v>68</v>
      </c>
      <c r="D3381" s="13">
        <v>221</v>
      </c>
      <c r="E3381" s="13">
        <v>0</v>
      </c>
      <c r="F3381" s="88">
        <f t="shared" si="112"/>
        <v>289</v>
      </c>
      <c r="J3381" s="115"/>
      <c r="K3381" s="115"/>
      <c r="L3381" s="115"/>
    </row>
    <row r="3382" spans="1:12" ht="11.25" customHeight="1" x14ac:dyDescent="0.4">
      <c r="A3382" s="359"/>
      <c r="B3382" s="290"/>
      <c r="C3382" s="16">
        <f>C3381/F3381*100</f>
        <v>23.52941176470588</v>
      </c>
      <c r="D3382" s="16">
        <f>D3381/F3381*100</f>
        <v>76.470588235294116</v>
      </c>
      <c r="E3382" s="65">
        <f>E3381/F3381*100</f>
        <v>0</v>
      </c>
      <c r="F3382" s="87">
        <f t="shared" si="112"/>
        <v>100</v>
      </c>
      <c r="G3382" s="115"/>
      <c r="H3382" s="115"/>
      <c r="I3382" s="115"/>
      <c r="J3382" s="115"/>
      <c r="K3382" s="115"/>
      <c r="L3382" s="115"/>
    </row>
    <row r="3383" spans="1:12" ht="11.25" customHeight="1" x14ac:dyDescent="0.4">
      <c r="A3383" s="359"/>
      <c r="B3383" s="291" t="s">
        <v>47</v>
      </c>
      <c r="C3383" s="13">
        <v>88</v>
      </c>
      <c r="D3383" s="13">
        <v>217</v>
      </c>
      <c r="E3383" s="13">
        <v>2</v>
      </c>
      <c r="F3383" s="88">
        <f t="shared" si="112"/>
        <v>307</v>
      </c>
      <c r="J3383" s="115"/>
      <c r="K3383" s="115"/>
      <c r="L3383" s="115"/>
    </row>
    <row r="3384" spans="1:12" ht="11.25" customHeight="1" x14ac:dyDescent="0.4">
      <c r="A3384" s="359"/>
      <c r="B3384" s="289"/>
      <c r="C3384" s="15">
        <f>C3383/F3383*100</f>
        <v>28.664495114006517</v>
      </c>
      <c r="D3384" s="15">
        <f>D3383/F3383*100</f>
        <v>70.68403908794788</v>
      </c>
      <c r="E3384" s="59">
        <f>E3383/F3383*100</f>
        <v>0.65146579804560267</v>
      </c>
      <c r="F3384" s="87">
        <f t="shared" si="112"/>
        <v>100</v>
      </c>
      <c r="G3384" s="115"/>
      <c r="H3384" s="115"/>
      <c r="I3384" s="115"/>
      <c r="J3384" s="115"/>
      <c r="K3384" s="115"/>
      <c r="L3384" s="115"/>
    </row>
    <row r="3385" spans="1:12" ht="11.25" customHeight="1" x14ac:dyDescent="0.4">
      <c r="A3385" s="359"/>
      <c r="B3385" s="290" t="s">
        <v>15</v>
      </c>
      <c r="C3385" s="13">
        <v>108</v>
      </c>
      <c r="D3385" s="13">
        <v>262</v>
      </c>
      <c r="E3385" s="13">
        <v>3</v>
      </c>
      <c r="F3385" s="88">
        <f t="shared" si="112"/>
        <v>373</v>
      </c>
      <c r="J3385" s="115"/>
      <c r="K3385" s="115"/>
      <c r="L3385" s="115"/>
    </row>
    <row r="3386" spans="1:12" ht="11.25" customHeight="1" x14ac:dyDescent="0.4">
      <c r="A3386" s="359"/>
      <c r="B3386" s="290"/>
      <c r="C3386" s="16">
        <f>C3385/F3385*100</f>
        <v>28.954423592493299</v>
      </c>
      <c r="D3386" s="16">
        <f>D3385/F3385*100</f>
        <v>70.241286863270773</v>
      </c>
      <c r="E3386" s="65">
        <f>E3385/F3385*100</f>
        <v>0.80428954423592491</v>
      </c>
      <c r="F3386" s="87">
        <f t="shared" si="112"/>
        <v>100</v>
      </c>
      <c r="G3386" s="115"/>
      <c r="H3386" s="115"/>
      <c r="I3386" s="115"/>
      <c r="J3386" s="115"/>
      <c r="K3386" s="115"/>
      <c r="L3386" s="115"/>
    </row>
    <row r="3387" spans="1:12" ht="11.25" customHeight="1" x14ac:dyDescent="0.4">
      <c r="A3387" s="359"/>
      <c r="B3387" s="291" t="s">
        <v>1</v>
      </c>
      <c r="C3387" s="13">
        <v>132</v>
      </c>
      <c r="D3387" s="13">
        <v>372</v>
      </c>
      <c r="E3387" s="13">
        <v>18</v>
      </c>
      <c r="F3387" s="88">
        <f t="shared" si="112"/>
        <v>522</v>
      </c>
      <c r="J3387" s="115"/>
      <c r="K3387" s="115"/>
      <c r="L3387" s="115"/>
    </row>
    <row r="3388" spans="1:12" ht="11.25" customHeight="1" x14ac:dyDescent="0.4">
      <c r="A3388" s="359"/>
      <c r="B3388" s="289"/>
      <c r="C3388" s="15">
        <f>C3387/F3387*100</f>
        <v>25.287356321839084</v>
      </c>
      <c r="D3388" s="15">
        <f>D3387/F3387*100</f>
        <v>71.264367816091962</v>
      </c>
      <c r="E3388" s="59">
        <f>E3387/F3387*100</f>
        <v>3.4482758620689653</v>
      </c>
      <c r="F3388" s="87">
        <f t="shared" si="112"/>
        <v>100.00000000000001</v>
      </c>
      <c r="G3388" s="115"/>
      <c r="H3388" s="115"/>
      <c r="I3388" s="115"/>
      <c r="J3388" s="115"/>
      <c r="K3388" s="115"/>
      <c r="L3388" s="115"/>
    </row>
    <row r="3389" spans="1:12" ht="11.25" customHeight="1" x14ac:dyDescent="0.4">
      <c r="A3389" s="359"/>
      <c r="B3389" s="290" t="s">
        <v>53</v>
      </c>
      <c r="C3389" s="13">
        <v>0</v>
      </c>
      <c r="D3389" s="13">
        <v>1</v>
      </c>
      <c r="E3389" s="13">
        <v>1</v>
      </c>
      <c r="F3389" s="88">
        <f t="shared" si="112"/>
        <v>2</v>
      </c>
      <c r="J3389" s="115"/>
      <c r="K3389" s="115"/>
      <c r="L3389" s="115"/>
    </row>
    <row r="3390" spans="1:12" ht="11.25" customHeight="1" x14ac:dyDescent="0.4">
      <c r="A3390" s="360"/>
      <c r="B3390" s="293"/>
      <c r="C3390" s="17">
        <f>C3389/F3389*100</f>
        <v>0</v>
      </c>
      <c r="D3390" s="17">
        <f>D3389/F3389*100</f>
        <v>50</v>
      </c>
      <c r="E3390" s="69">
        <f>E3389/F3389*100</f>
        <v>50</v>
      </c>
      <c r="F3390" s="89">
        <f t="shared" si="112"/>
        <v>100</v>
      </c>
      <c r="G3390" s="115"/>
      <c r="H3390" s="115"/>
      <c r="I3390" s="115"/>
      <c r="J3390" s="115"/>
      <c r="K3390" s="115"/>
      <c r="L3390" s="115"/>
    </row>
    <row r="3391" spans="1:12" ht="11.25" customHeight="1" x14ac:dyDescent="0.4">
      <c r="A3391" s="361" t="s">
        <v>2</v>
      </c>
      <c r="B3391" s="288" t="s">
        <v>54</v>
      </c>
      <c r="C3391" s="13">
        <v>39</v>
      </c>
      <c r="D3391" s="13">
        <v>135</v>
      </c>
      <c r="E3391" s="13">
        <v>1</v>
      </c>
      <c r="F3391" s="90">
        <f t="shared" si="112"/>
        <v>175</v>
      </c>
      <c r="G3391" s="124"/>
      <c r="J3391" s="115"/>
      <c r="K3391" s="115"/>
      <c r="L3391" s="115"/>
    </row>
    <row r="3392" spans="1:12" ht="11.25" customHeight="1" x14ac:dyDescent="0.4">
      <c r="A3392" s="362"/>
      <c r="B3392" s="289"/>
      <c r="C3392" s="15">
        <f>C3391/F3391*100</f>
        <v>22.285714285714285</v>
      </c>
      <c r="D3392" s="15">
        <f>D3391/F3391*100</f>
        <v>77.142857142857153</v>
      </c>
      <c r="E3392" s="59">
        <f>E3391/F3391*100</f>
        <v>0.5714285714285714</v>
      </c>
      <c r="F3392" s="87">
        <f t="shared" si="112"/>
        <v>100.00000000000001</v>
      </c>
      <c r="G3392" s="115"/>
      <c r="H3392" s="115"/>
      <c r="I3392" s="115"/>
      <c r="J3392" s="115"/>
      <c r="K3392" s="115"/>
      <c r="L3392" s="115"/>
    </row>
    <row r="3393" spans="1:12" ht="11.25" customHeight="1" x14ac:dyDescent="0.4">
      <c r="A3393" s="362"/>
      <c r="B3393" s="290" t="s">
        <v>57</v>
      </c>
      <c r="C3393" s="13">
        <v>42</v>
      </c>
      <c r="D3393" s="13">
        <v>95</v>
      </c>
      <c r="E3393" s="13">
        <v>1</v>
      </c>
      <c r="F3393" s="88">
        <f t="shared" si="112"/>
        <v>138</v>
      </c>
      <c r="J3393" s="115"/>
      <c r="K3393" s="115"/>
      <c r="L3393" s="115"/>
    </row>
    <row r="3394" spans="1:12" ht="11.25" customHeight="1" x14ac:dyDescent="0.4">
      <c r="A3394" s="362"/>
      <c r="B3394" s="290"/>
      <c r="C3394" s="16">
        <f>C3393/F3393*100</f>
        <v>30.434782608695656</v>
      </c>
      <c r="D3394" s="16">
        <f>D3393/F3393*100</f>
        <v>68.840579710144922</v>
      </c>
      <c r="E3394" s="65">
        <f>E3393/F3393*100</f>
        <v>0.72463768115942029</v>
      </c>
      <c r="F3394" s="87">
        <f t="shared" si="112"/>
        <v>100</v>
      </c>
      <c r="G3394" s="115"/>
      <c r="H3394" s="115"/>
      <c r="I3394" s="115"/>
      <c r="J3394" s="115"/>
      <c r="K3394" s="115"/>
      <c r="L3394" s="115"/>
    </row>
    <row r="3395" spans="1:12" ht="11.25" customHeight="1" x14ac:dyDescent="0.4">
      <c r="A3395" s="362"/>
      <c r="B3395" s="291" t="s">
        <v>3</v>
      </c>
      <c r="C3395" s="13">
        <v>206</v>
      </c>
      <c r="D3395" s="13">
        <v>588</v>
      </c>
      <c r="E3395" s="13">
        <v>3</v>
      </c>
      <c r="F3395" s="88">
        <f t="shared" si="112"/>
        <v>797</v>
      </c>
      <c r="J3395" s="115"/>
      <c r="K3395" s="115"/>
      <c r="L3395" s="115"/>
    </row>
    <row r="3396" spans="1:12" ht="11.25" customHeight="1" x14ac:dyDescent="0.4">
      <c r="A3396" s="362"/>
      <c r="B3396" s="289"/>
      <c r="C3396" s="15">
        <f>C3395/F3395*100</f>
        <v>25.846925972396491</v>
      </c>
      <c r="D3396" s="15">
        <f>D3395/F3395*100</f>
        <v>73.776662484316191</v>
      </c>
      <c r="E3396" s="59">
        <f>E3395/F3395*100</f>
        <v>0.37641154328732745</v>
      </c>
      <c r="F3396" s="87">
        <f t="shared" si="112"/>
        <v>100.00000000000001</v>
      </c>
      <c r="G3396" s="115"/>
      <c r="H3396" s="115"/>
      <c r="I3396" s="115"/>
      <c r="J3396" s="115"/>
      <c r="K3396" s="115"/>
      <c r="L3396" s="115"/>
    </row>
    <row r="3397" spans="1:12" ht="11.25" customHeight="1" x14ac:dyDescent="0.4">
      <c r="A3397" s="362"/>
      <c r="B3397" s="290" t="s">
        <v>51</v>
      </c>
      <c r="C3397" s="13">
        <v>43</v>
      </c>
      <c r="D3397" s="13">
        <v>89</v>
      </c>
      <c r="E3397" s="13">
        <v>2</v>
      </c>
      <c r="F3397" s="88">
        <f t="shared" si="112"/>
        <v>134</v>
      </c>
      <c r="J3397" s="115"/>
      <c r="K3397" s="115"/>
      <c r="L3397" s="115"/>
    </row>
    <row r="3398" spans="1:12" ht="11.25" customHeight="1" x14ac:dyDescent="0.4">
      <c r="A3398" s="362"/>
      <c r="B3398" s="290"/>
      <c r="C3398" s="16">
        <f>C3397/F3397*100</f>
        <v>32.089552238805972</v>
      </c>
      <c r="D3398" s="16">
        <f>D3397/F3397*100</f>
        <v>66.417910447761201</v>
      </c>
      <c r="E3398" s="65">
        <f>E3397/F3397*100</f>
        <v>1.4925373134328357</v>
      </c>
      <c r="F3398" s="87">
        <f t="shared" si="112"/>
        <v>100.00000000000001</v>
      </c>
      <c r="G3398" s="115"/>
      <c r="H3398" s="115"/>
      <c r="I3398" s="115"/>
      <c r="J3398" s="115"/>
      <c r="K3398" s="115"/>
      <c r="L3398" s="115"/>
    </row>
    <row r="3399" spans="1:12" ht="11.25" customHeight="1" x14ac:dyDescent="0.4">
      <c r="A3399" s="362"/>
      <c r="B3399" s="291" t="s">
        <v>52</v>
      </c>
      <c r="C3399" s="13">
        <v>25</v>
      </c>
      <c r="D3399" s="13">
        <v>65</v>
      </c>
      <c r="E3399" s="13">
        <v>0</v>
      </c>
      <c r="F3399" s="88">
        <f t="shared" si="112"/>
        <v>90</v>
      </c>
      <c r="J3399" s="115"/>
      <c r="K3399" s="115"/>
      <c r="L3399" s="115"/>
    </row>
    <row r="3400" spans="1:12" ht="11.25" customHeight="1" x14ac:dyDescent="0.4">
      <c r="A3400" s="362"/>
      <c r="B3400" s="289"/>
      <c r="C3400" s="15">
        <f>C3399/F3399*100</f>
        <v>27.777777777777779</v>
      </c>
      <c r="D3400" s="15">
        <f>D3399/F3399*100</f>
        <v>72.222222222222214</v>
      </c>
      <c r="E3400" s="59">
        <f>E3399/F3399*100</f>
        <v>0</v>
      </c>
      <c r="F3400" s="87">
        <f t="shared" si="112"/>
        <v>100</v>
      </c>
      <c r="G3400" s="115"/>
      <c r="H3400" s="115"/>
      <c r="I3400" s="115"/>
      <c r="J3400" s="115"/>
      <c r="K3400" s="115"/>
      <c r="L3400" s="115"/>
    </row>
    <row r="3401" spans="1:12" ht="11.25" customHeight="1" x14ac:dyDescent="0.4">
      <c r="A3401" s="362"/>
      <c r="B3401" s="290" t="s">
        <v>59</v>
      </c>
      <c r="C3401" s="13">
        <v>114</v>
      </c>
      <c r="D3401" s="13">
        <v>339</v>
      </c>
      <c r="E3401" s="13">
        <v>13</v>
      </c>
      <c r="F3401" s="88">
        <f t="shared" si="112"/>
        <v>466</v>
      </c>
      <c r="J3401" s="115"/>
      <c r="K3401" s="115"/>
      <c r="L3401" s="110"/>
    </row>
    <row r="3402" spans="1:12" ht="11.25" customHeight="1" x14ac:dyDescent="0.4">
      <c r="A3402" s="362"/>
      <c r="B3402" s="290"/>
      <c r="C3402" s="16">
        <f>C3401/F3401*100</f>
        <v>24.463519313304722</v>
      </c>
      <c r="D3402" s="16">
        <f>D3401/F3401*100</f>
        <v>72.746781115879827</v>
      </c>
      <c r="E3402" s="65">
        <f>E3401/F3401*100</f>
        <v>2.7896995708154506</v>
      </c>
      <c r="F3402" s="87">
        <f t="shared" si="112"/>
        <v>100</v>
      </c>
      <c r="G3402" s="110"/>
      <c r="H3402" s="115"/>
      <c r="I3402" s="115"/>
      <c r="J3402" s="115"/>
      <c r="K3402" s="115"/>
      <c r="L3402" s="110"/>
    </row>
    <row r="3403" spans="1:12" ht="11.25" customHeight="1" x14ac:dyDescent="0.4">
      <c r="A3403" s="362"/>
      <c r="B3403" s="291" t="s">
        <v>36</v>
      </c>
      <c r="C3403" s="13">
        <v>16</v>
      </c>
      <c r="D3403" s="13">
        <v>52</v>
      </c>
      <c r="E3403" s="13">
        <v>4</v>
      </c>
      <c r="F3403" s="88">
        <f t="shared" si="112"/>
        <v>72</v>
      </c>
      <c r="J3403" s="110"/>
      <c r="K3403" s="110"/>
      <c r="L3403" s="110"/>
    </row>
    <row r="3404" spans="1:12" ht="11.25" customHeight="1" x14ac:dyDescent="0.4">
      <c r="A3404" s="362"/>
      <c r="B3404" s="289"/>
      <c r="C3404" s="15">
        <f>C3403/F3403*100</f>
        <v>22.222222222222221</v>
      </c>
      <c r="D3404" s="15">
        <f>D3403/F3403*100</f>
        <v>72.222222222222214</v>
      </c>
      <c r="E3404" s="59">
        <f>E3403/F3403*100</f>
        <v>5.5555555555555554</v>
      </c>
      <c r="F3404" s="87">
        <f t="shared" si="112"/>
        <v>99.999999999999986</v>
      </c>
      <c r="G3404" s="110"/>
      <c r="H3404" s="110"/>
      <c r="I3404" s="110"/>
      <c r="J3404" s="110"/>
      <c r="K3404" s="110"/>
      <c r="L3404" s="110"/>
    </row>
    <row r="3405" spans="1:12" ht="11.25" customHeight="1" x14ac:dyDescent="0.4">
      <c r="A3405" s="362"/>
      <c r="B3405" s="290" t="s">
        <v>53</v>
      </c>
      <c r="C3405" s="13">
        <v>3</v>
      </c>
      <c r="D3405" s="13">
        <v>5</v>
      </c>
      <c r="E3405" s="13">
        <v>3</v>
      </c>
      <c r="F3405" s="88">
        <f t="shared" si="112"/>
        <v>11</v>
      </c>
      <c r="J3405" s="110"/>
      <c r="K3405" s="110"/>
      <c r="L3405" s="110"/>
    </row>
    <row r="3406" spans="1:12" ht="11.25" customHeight="1" x14ac:dyDescent="0.4">
      <c r="A3406" s="363"/>
      <c r="B3406" s="293"/>
      <c r="C3406" s="17">
        <f>C3405/F3405*100</f>
        <v>27.27272727272727</v>
      </c>
      <c r="D3406" s="17">
        <f>D3405/F3405*100</f>
        <v>45.454545454545453</v>
      </c>
      <c r="E3406" s="69">
        <f>E3405/F3405*100</f>
        <v>27.27272727272727</v>
      </c>
      <c r="F3406" s="89">
        <f t="shared" si="112"/>
        <v>99.999999999999986</v>
      </c>
      <c r="G3406" s="110"/>
      <c r="H3406" s="110"/>
      <c r="I3406" s="110"/>
      <c r="J3406" s="110"/>
      <c r="K3406" s="110"/>
      <c r="L3406" s="110"/>
    </row>
    <row r="3407" spans="1:12" ht="11.25" customHeight="1" x14ac:dyDescent="0.4">
      <c r="A3407" s="358" t="s">
        <v>19</v>
      </c>
      <c r="B3407" s="288" t="s">
        <v>64</v>
      </c>
      <c r="C3407" s="13">
        <v>67</v>
      </c>
      <c r="D3407" s="13">
        <v>188</v>
      </c>
      <c r="E3407" s="13">
        <v>4</v>
      </c>
      <c r="F3407" s="90">
        <f t="shared" si="112"/>
        <v>259</v>
      </c>
      <c r="G3407" s="124"/>
      <c r="J3407" s="110"/>
      <c r="K3407" s="110"/>
      <c r="L3407" s="110"/>
    </row>
    <row r="3408" spans="1:12" ht="11.25" customHeight="1" x14ac:dyDescent="0.4">
      <c r="A3408" s="359"/>
      <c r="B3408" s="289"/>
      <c r="C3408" s="15">
        <f>C3407/F3407*100</f>
        <v>25.868725868725868</v>
      </c>
      <c r="D3408" s="15">
        <f>D3407/F3407*100</f>
        <v>72.586872586872587</v>
      </c>
      <c r="E3408" s="59">
        <f>E3407/F3407*100</f>
        <v>1.5444015444015444</v>
      </c>
      <c r="F3408" s="87">
        <f t="shared" si="112"/>
        <v>99.999999999999986</v>
      </c>
      <c r="G3408" s="110"/>
      <c r="H3408" s="110"/>
      <c r="I3408" s="110"/>
      <c r="J3408" s="110"/>
      <c r="K3408" s="110"/>
      <c r="L3408" s="110"/>
    </row>
    <row r="3409" spans="1:12" ht="11.25" customHeight="1" x14ac:dyDescent="0.4">
      <c r="A3409" s="359"/>
      <c r="B3409" s="290" t="s">
        <v>66</v>
      </c>
      <c r="C3409" s="13">
        <v>99</v>
      </c>
      <c r="D3409" s="13">
        <v>238</v>
      </c>
      <c r="E3409" s="13">
        <v>5</v>
      </c>
      <c r="F3409" s="88">
        <f t="shared" si="112"/>
        <v>342</v>
      </c>
      <c r="J3409" s="110"/>
      <c r="K3409" s="110"/>
      <c r="L3409" s="110"/>
    </row>
    <row r="3410" spans="1:12" ht="11.25" customHeight="1" x14ac:dyDescent="0.4">
      <c r="A3410" s="359"/>
      <c r="B3410" s="290"/>
      <c r="C3410" s="16">
        <f>C3409/F3409*100</f>
        <v>28.947368421052634</v>
      </c>
      <c r="D3410" s="16">
        <f>D3409/F3409*100</f>
        <v>69.590643274853804</v>
      </c>
      <c r="E3410" s="65">
        <f>E3409/F3409*100</f>
        <v>1.4619883040935671</v>
      </c>
      <c r="F3410" s="87">
        <f t="shared" si="112"/>
        <v>100</v>
      </c>
      <c r="G3410" s="110"/>
      <c r="H3410" s="115"/>
      <c r="I3410" s="115"/>
      <c r="J3410" s="115"/>
      <c r="K3410" s="115"/>
      <c r="L3410" s="110"/>
    </row>
    <row r="3411" spans="1:12" ht="11.25" customHeight="1" x14ac:dyDescent="0.4">
      <c r="A3411" s="359"/>
      <c r="B3411" s="291" t="s">
        <v>67</v>
      </c>
      <c r="C3411" s="13">
        <v>226</v>
      </c>
      <c r="D3411" s="13">
        <v>610</v>
      </c>
      <c r="E3411" s="13">
        <v>7</v>
      </c>
      <c r="F3411" s="88">
        <f t="shared" si="112"/>
        <v>843</v>
      </c>
      <c r="J3411" s="115"/>
      <c r="K3411" s="115"/>
      <c r="L3411" s="110"/>
    </row>
    <row r="3412" spans="1:12" ht="11.25" customHeight="1" x14ac:dyDescent="0.4">
      <c r="A3412" s="359"/>
      <c r="B3412" s="289"/>
      <c r="C3412" s="15">
        <f>C3411/F3411*100</f>
        <v>26.809015421115067</v>
      </c>
      <c r="D3412" s="15">
        <f>D3411/F3411*100</f>
        <v>72.360616844602603</v>
      </c>
      <c r="E3412" s="59">
        <f>E3411/F3411*100</f>
        <v>0.83036773428232491</v>
      </c>
      <c r="F3412" s="87">
        <f t="shared" si="112"/>
        <v>99.999999999999986</v>
      </c>
      <c r="G3412" s="110"/>
      <c r="H3412" s="115"/>
      <c r="I3412" s="115"/>
      <c r="J3412" s="115"/>
      <c r="K3412" s="115"/>
      <c r="L3412" s="110"/>
    </row>
    <row r="3413" spans="1:12" ht="11.25" customHeight="1" x14ac:dyDescent="0.4">
      <c r="A3413" s="359"/>
      <c r="B3413" s="290" t="s">
        <v>69</v>
      </c>
      <c r="C3413" s="13">
        <v>71</v>
      </c>
      <c r="D3413" s="13">
        <v>218</v>
      </c>
      <c r="E3413" s="13">
        <v>4</v>
      </c>
      <c r="F3413" s="88">
        <f t="shared" si="112"/>
        <v>293</v>
      </c>
      <c r="J3413" s="110"/>
      <c r="K3413" s="110"/>
      <c r="L3413" s="110"/>
    </row>
    <row r="3414" spans="1:12" ht="11.25" customHeight="1" x14ac:dyDescent="0.4">
      <c r="A3414" s="359"/>
      <c r="B3414" s="290"/>
      <c r="C3414" s="16">
        <f>C3413/F3413*100</f>
        <v>24.232081911262799</v>
      </c>
      <c r="D3414" s="16">
        <f>D3413/F3413*100</f>
        <v>74.402730375426614</v>
      </c>
      <c r="E3414" s="65">
        <f>E3413/F3413*100</f>
        <v>1.3651877133105803</v>
      </c>
      <c r="F3414" s="87">
        <f t="shared" si="112"/>
        <v>99.999999999999986</v>
      </c>
      <c r="G3414" s="110"/>
      <c r="H3414" s="110"/>
      <c r="I3414" s="110"/>
      <c r="J3414" s="110"/>
      <c r="K3414" s="110"/>
      <c r="L3414" s="110"/>
    </row>
    <row r="3415" spans="1:12" ht="11.25" customHeight="1" x14ac:dyDescent="0.4">
      <c r="A3415" s="359"/>
      <c r="B3415" s="291" t="s">
        <v>70</v>
      </c>
      <c r="C3415" s="13">
        <v>25</v>
      </c>
      <c r="D3415" s="13">
        <v>109</v>
      </c>
      <c r="E3415" s="13">
        <v>5</v>
      </c>
      <c r="F3415" s="88">
        <f t="shared" si="112"/>
        <v>139</v>
      </c>
      <c r="J3415" s="110"/>
      <c r="K3415" s="110"/>
      <c r="L3415" s="110"/>
    </row>
    <row r="3416" spans="1:12" ht="11.25" customHeight="1" x14ac:dyDescent="0.4">
      <c r="A3416" s="359"/>
      <c r="B3416" s="289"/>
      <c r="C3416" s="15">
        <f>C3415/F3415*100</f>
        <v>17.985611510791365</v>
      </c>
      <c r="D3416" s="15">
        <f>D3415/F3415*100</f>
        <v>78.417266187050359</v>
      </c>
      <c r="E3416" s="59">
        <f>E3415/F3415*100</f>
        <v>3.5971223021582732</v>
      </c>
      <c r="F3416" s="87">
        <f t="shared" si="112"/>
        <v>99.999999999999986</v>
      </c>
      <c r="G3416" s="110"/>
      <c r="H3416" s="110"/>
      <c r="I3416" s="110"/>
      <c r="J3416" s="110"/>
      <c r="K3416" s="110"/>
      <c r="L3416" s="110"/>
    </row>
    <row r="3417" spans="1:12" ht="11.25" customHeight="1" x14ac:dyDescent="0.4">
      <c r="A3417" s="359"/>
      <c r="B3417" s="290" t="s">
        <v>53</v>
      </c>
      <c r="C3417" s="13">
        <v>0</v>
      </c>
      <c r="D3417" s="13">
        <v>5</v>
      </c>
      <c r="E3417" s="13">
        <v>2</v>
      </c>
      <c r="F3417" s="88">
        <f t="shared" si="112"/>
        <v>7</v>
      </c>
      <c r="J3417" s="110"/>
      <c r="K3417" s="110"/>
      <c r="L3417" s="110"/>
    </row>
    <row r="3418" spans="1:12" ht="11.25" customHeight="1" x14ac:dyDescent="0.4">
      <c r="A3418" s="360"/>
      <c r="B3418" s="293"/>
      <c r="C3418" s="17">
        <f>C3417/F3417*100</f>
        <v>0</v>
      </c>
      <c r="D3418" s="17">
        <f>D3417/F3417*100</f>
        <v>71.428571428571431</v>
      </c>
      <c r="E3418" s="69">
        <f>E3417/F3417*100</f>
        <v>28.571428571428569</v>
      </c>
      <c r="F3418" s="89">
        <f t="shared" si="112"/>
        <v>100</v>
      </c>
      <c r="G3418" s="110"/>
      <c r="H3418" s="110"/>
      <c r="I3418" s="110"/>
      <c r="J3418" s="110"/>
      <c r="K3418" s="110"/>
      <c r="L3418" s="110"/>
    </row>
    <row r="3419" spans="1:12" ht="11.25" customHeight="1" x14ac:dyDescent="0.4">
      <c r="A3419" s="2"/>
      <c r="B3419" s="6"/>
      <c r="C3419" s="20"/>
      <c r="D3419" s="20"/>
      <c r="E3419" s="20"/>
      <c r="F3419" s="29"/>
      <c r="G3419" s="110"/>
      <c r="H3419" s="110"/>
      <c r="I3419" s="110"/>
      <c r="J3419" s="110"/>
      <c r="K3419" s="110"/>
      <c r="L3419" s="110"/>
    </row>
    <row r="3420" spans="1:12" ht="11.25" customHeight="1" x14ac:dyDescent="0.4">
      <c r="A3420" s="2"/>
      <c r="B3420" s="6"/>
      <c r="C3420" s="30"/>
      <c r="D3420" s="30"/>
      <c r="E3420" s="30"/>
      <c r="F3420" s="30"/>
      <c r="G3420" s="30"/>
      <c r="H3420" s="30"/>
      <c r="I3420" s="30"/>
      <c r="J3420" s="30"/>
      <c r="K3420" s="30"/>
      <c r="L3420" s="30"/>
    </row>
    <row r="3421" spans="1:12" ht="18.75" customHeight="1" x14ac:dyDescent="0.4">
      <c r="A3421" s="2"/>
      <c r="B3421" s="6"/>
      <c r="C3421" s="30"/>
      <c r="D3421" s="30"/>
      <c r="E3421" s="30"/>
      <c r="F3421" s="30"/>
      <c r="G3421" s="30"/>
      <c r="H3421" s="30"/>
      <c r="I3421" s="30"/>
      <c r="J3421" s="30"/>
      <c r="K3421" s="30"/>
      <c r="L3421" s="30"/>
    </row>
    <row r="3422" spans="1:12" ht="30" customHeight="1" x14ac:dyDescent="0.4">
      <c r="A3422" s="257" t="s">
        <v>313</v>
      </c>
      <c r="B3422" s="257"/>
      <c r="C3422" s="257"/>
      <c r="D3422" s="257"/>
      <c r="E3422" s="257"/>
      <c r="F3422" s="257"/>
      <c r="G3422" s="257"/>
      <c r="H3422" s="257"/>
      <c r="I3422" s="257"/>
      <c r="J3422" s="257"/>
      <c r="K3422" s="257"/>
      <c r="L3422" s="257"/>
    </row>
    <row r="3423" spans="1:12" ht="11.25" customHeight="1" x14ac:dyDescent="0.15">
      <c r="A3423" s="258"/>
      <c r="B3423" s="259"/>
      <c r="C3423" s="313" t="s">
        <v>239</v>
      </c>
      <c r="D3423" s="313" t="s">
        <v>33</v>
      </c>
      <c r="E3423" s="280" t="s">
        <v>21</v>
      </c>
      <c r="F3423" s="296" t="s">
        <v>11</v>
      </c>
      <c r="G3423" s="110"/>
      <c r="H3423" s="110"/>
      <c r="I3423" s="110"/>
      <c r="J3423" s="110"/>
      <c r="K3423" s="110"/>
      <c r="L3423" s="110"/>
    </row>
    <row r="3424" spans="1:12" ht="100.5" customHeight="1" x14ac:dyDescent="0.15">
      <c r="A3424" s="264" t="s">
        <v>12</v>
      </c>
      <c r="B3424" s="265"/>
      <c r="C3424" s="341"/>
      <c r="D3424" s="341"/>
      <c r="E3424" s="342"/>
      <c r="F3424" s="331"/>
      <c r="G3424" s="111"/>
      <c r="H3424" s="111"/>
      <c r="I3424" s="111"/>
      <c r="J3424" s="111"/>
      <c r="K3424" s="111"/>
      <c r="L3424" s="111"/>
    </row>
    <row r="3425" spans="1:12" ht="11.25" customHeight="1" x14ac:dyDescent="0.4">
      <c r="A3425" s="284" t="s">
        <v>10</v>
      </c>
      <c r="B3425" s="285"/>
      <c r="C3425" s="22">
        <f>C3427+C3429+C3431+C3433</f>
        <v>887</v>
      </c>
      <c r="D3425" s="22">
        <f>D3427+D3429+D3431+D3433</f>
        <v>969</v>
      </c>
      <c r="E3425" s="81">
        <f>E3427+E3429+E3431+E3433</f>
        <v>27</v>
      </c>
      <c r="F3425" s="90">
        <f t="shared" ref="F3425:F3488" si="113">SUM(C3425:E3425)</f>
        <v>1883</v>
      </c>
      <c r="G3425" s="115"/>
      <c r="H3425" s="115"/>
      <c r="I3425" s="115"/>
      <c r="J3425" s="115"/>
      <c r="K3425" s="115"/>
      <c r="L3425" s="115"/>
    </row>
    <row r="3426" spans="1:12" ht="11.25" customHeight="1" x14ac:dyDescent="0.4">
      <c r="A3426" s="286"/>
      <c r="B3426" s="287"/>
      <c r="C3426" s="12">
        <f>C3425/F3425*100</f>
        <v>47.105682421667552</v>
      </c>
      <c r="D3426" s="12">
        <f>D3425/F3425*100</f>
        <v>51.460435475305367</v>
      </c>
      <c r="E3426" s="64">
        <f>E3425/F3425*100</f>
        <v>1.4338821030270845</v>
      </c>
      <c r="F3426" s="89">
        <f t="shared" si="113"/>
        <v>100</v>
      </c>
      <c r="G3426" s="115"/>
      <c r="H3426" s="115"/>
      <c r="I3426" s="115"/>
      <c r="J3426" s="115"/>
      <c r="K3426" s="115"/>
      <c r="L3426" s="115"/>
    </row>
    <row r="3427" spans="1:12" ht="11.25" customHeight="1" x14ac:dyDescent="0.4">
      <c r="A3427" s="358" t="s">
        <v>22</v>
      </c>
      <c r="B3427" s="288" t="s">
        <v>23</v>
      </c>
      <c r="C3427" s="13">
        <v>702</v>
      </c>
      <c r="D3427" s="13">
        <v>628</v>
      </c>
      <c r="E3427" s="13">
        <v>15</v>
      </c>
      <c r="F3427" s="90">
        <f t="shared" si="113"/>
        <v>1345</v>
      </c>
      <c r="I3427" s="115"/>
      <c r="J3427" s="115"/>
      <c r="K3427" s="115"/>
      <c r="L3427" s="115"/>
    </row>
    <row r="3428" spans="1:12" ht="11.25" customHeight="1" x14ac:dyDescent="0.4">
      <c r="A3428" s="359"/>
      <c r="B3428" s="289"/>
      <c r="C3428" s="15">
        <f>C3427/F3427*100</f>
        <v>52.193308550185868</v>
      </c>
      <c r="D3428" s="15">
        <f>D3427/F3427*100</f>
        <v>46.691449814126393</v>
      </c>
      <c r="E3428" s="59">
        <f>E3427/F3427*100</f>
        <v>1.1152416356877324</v>
      </c>
      <c r="F3428" s="87">
        <f t="shared" si="113"/>
        <v>100</v>
      </c>
      <c r="G3428" s="115"/>
      <c r="H3428" s="115"/>
      <c r="I3428" s="115"/>
      <c r="J3428" s="115"/>
      <c r="K3428" s="115"/>
      <c r="L3428" s="115"/>
    </row>
    <row r="3429" spans="1:12" ht="11.25" customHeight="1" x14ac:dyDescent="0.4">
      <c r="A3429" s="359"/>
      <c r="B3429" s="290" t="s">
        <v>25</v>
      </c>
      <c r="C3429" s="13">
        <v>121</v>
      </c>
      <c r="D3429" s="13">
        <v>209</v>
      </c>
      <c r="E3429" s="13">
        <v>6</v>
      </c>
      <c r="F3429" s="88">
        <f t="shared" si="113"/>
        <v>336</v>
      </c>
      <c r="J3429" s="115"/>
      <c r="K3429" s="115"/>
      <c r="L3429" s="115"/>
    </row>
    <row r="3430" spans="1:12" ht="11.25" customHeight="1" x14ac:dyDescent="0.4">
      <c r="A3430" s="359"/>
      <c r="B3430" s="290"/>
      <c r="C3430" s="16">
        <f>C3429/F3429*100</f>
        <v>36.011904761904759</v>
      </c>
      <c r="D3430" s="16">
        <f>D3429/F3429*100</f>
        <v>62.202380952380956</v>
      </c>
      <c r="E3430" s="65">
        <f>E3429/F3429*100</f>
        <v>1.7857142857142856</v>
      </c>
      <c r="F3430" s="87">
        <f t="shared" si="113"/>
        <v>100.00000000000001</v>
      </c>
      <c r="G3430" s="115"/>
      <c r="H3430" s="115"/>
      <c r="I3430" s="115"/>
      <c r="J3430" s="115"/>
      <c r="K3430" s="115"/>
      <c r="L3430" s="115"/>
    </row>
    <row r="3431" spans="1:12" ht="11.25" customHeight="1" x14ac:dyDescent="0.4">
      <c r="A3431" s="359"/>
      <c r="B3431" s="291" t="s">
        <v>14</v>
      </c>
      <c r="C3431" s="13">
        <v>42</v>
      </c>
      <c r="D3431" s="13">
        <v>88</v>
      </c>
      <c r="E3431" s="13">
        <v>5</v>
      </c>
      <c r="F3431" s="88">
        <f t="shared" si="113"/>
        <v>135</v>
      </c>
      <c r="J3431" s="115"/>
      <c r="K3431" s="115"/>
      <c r="L3431" s="115"/>
    </row>
    <row r="3432" spans="1:12" ht="11.25" customHeight="1" x14ac:dyDescent="0.4">
      <c r="A3432" s="359"/>
      <c r="B3432" s="289"/>
      <c r="C3432" s="15">
        <f>C3431/F3431*100</f>
        <v>31.111111111111111</v>
      </c>
      <c r="D3432" s="15">
        <f>D3431/F3431*100</f>
        <v>65.18518518518519</v>
      </c>
      <c r="E3432" s="59">
        <f>E3431/F3431*100</f>
        <v>3.7037037037037033</v>
      </c>
      <c r="F3432" s="87">
        <f t="shared" si="113"/>
        <v>100.00000000000001</v>
      </c>
      <c r="G3432" s="115"/>
      <c r="H3432" s="115"/>
      <c r="I3432" s="115"/>
      <c r="J3432" s="115"/>
      <c r="K3432" s="115"/>
      <c r="L3432" s="115"/>
    </row>
    <row r="3433" spans="1:12" ht="11.25" customHeight="1" x14ac:dyDescent="0.4">
      <c r="A3433" s="359"/>
      <c r="B3433" s="290" t="s">
        <v>16</v>
      </c>
      <c r="C3433" s="13">
        <v>22</v>
      </c>
      <c r="D3433" s="13">
        <v>44</v>
      </c>
      <c r="E3433" s="13">
        <v>1</v>
      </c>
      <c r="F3433" s="88">
        <f t="shared" si="113"/>
        <v>67</v>
      </c>
      <c r="J3433" s="115"/>
      <c r="K3433" s="115"/>
      <c r="L3433" s="115"/>
    </row>
    <row r="3434" spans="1:12" ht="11.25" customHeight="1" x14ac:dyDescent="0.4">
      <c r="A3434" s="359"/>
      <c r="B3434" s="290"/>
      <c r="C3434" s="19">
        <f>C3433/F3433*100</f>
        <v>32.835820895522389</v>
      </c>
      <c r="D3434" s="19">
        <f>D3433/F3433*100</f>
        <v>65.671641791044777</v>
      </c>
      <c r="E3434" s="76">
        <f>E3433/F3433*100</f>
        <v>1.4925373134328357</v>
      </c>
      <c r="F3434" s="89">
        <f t="shared" si="113"/>
        <v>100</v>
      </c>
      <c r="G3434" s="115"/>
      <c r="H3434" s="115"/>
      <c r="I3434" s="115"/>
      <c r="J3434" s="115"/>
      <c r="K3434" s="115"/>
      <c r="L3434" s="115"/>
    </row>
    <row r="3435" spans="1:12" ht="11.25" customHeight="1" x14ac:dyDescent="0.4">
      <c r="A3435" s="358" t="s">
        <v>30</v>
      </c>
      <c r="B3435" s="288" t="s">
        <v>31</v>
      </c>
      <c r="C3435" s="13">
        <v>402</v>
      </c>
      <c r="D3435" s="13">
        <v>403</v>
      </c>
      <c r="E3435" s="13">
        <v>8</v>
      </c>
      <c r="F3435" s="90">
        <f t="shared" si="113"/>
        <v>813</v>
      </c>
      <c r="J3435" s="115"/>
      <c r="K3435" s="115"/>
      <c r="L3435" s="115"/>
    </row>
    <row r="3436" spans="1:12" ht="11.25" customHeight="1" x14ac:dyDescent="0.4">
      <c r="A3436" s="359"/>
      <c r="B3436" s="290"/>
      <c r="C3436" s="16">
        <f>C3435/F3435*100</f>
        <v>49.446494464944649</v>
      </c>
      <c r="D3436" s="16">
        <f>D3435/F3435*100</f>
        <v>49.569495694956949</v>
      </c>
      <c r="E3436" s="65">
        <f>E3435/F3435*100</f>
        <v>0.98400984009840098</v>
      </c>
      <c r="F3436" s="87">
        <f t="shared" si="113"/>
        <v>100</v>
      </c>
      <c r="G3436" s="115"/>
      <c r="H3436" s="115"/>
      <c r="I3436" s="115"/>
      <c r="J3436" s="115"/>
      <c r="K3436" s="115"/>
      <c r="L3436" s="115"/>
    </row>
    <row r="3437" spans="1:12" ht="11.25" customHeight="1" x14ac:dyDescent="0.4">
      <c r="A3437" s="359"/>
      <c r="B3437" s="291" t="s">
        <v>32</v>
      </c>
      <c r="C3437" s="13">
        <v>472</v>
      </c>
      <c r="D3437" s="13">
        <v>555</v>
      </c>
      <c r="E3437" s="13">
        <v>18</v>
      </c>
      <c r="F3437" s="88">
        <f t="shared" si="113"/>
        <v>1045</v>
      </c>
      <c r="J3437" s="115"/>
      <c r="K3437" s="115"/>
      <c r="L3437" s="115"/>
    </row>
    <row r="3438" spans="1:12" ht="11.25" customHeight="1" x14ac:dyDescent="0.4">
      <c r="A3438" s="359"/>
      <c r="B3438" s="289"/>
      <c r="C3438" s="15">
        <f>C3437/F3437*100</f>
        <v>45.167464114832534</v>
      </c>
      <c r="D3438" s="15">
        <f>D3437/F3437*100</f>
        <v>53.110047846889955</v>
      </c>
      <c r="E3438" s="59">
        <f>E3437/F3437*100</f>
        <v>1.7224880382775118</v>
      </c>
      <c r="F3438" s="87">
        <f t="shared" si="113"/>
        <v>100.00000000000001</v>
      </c>
      <c r="G3438" s="115"/>
      <c r="H3438" s="115"/>
      <c r="I3438" s="115"/>
      <c r="J3438" s="115"/>
      <c r="K3438" s="115"/>
      <c r="L3438" s="115"/>
    </row>
    <row r="3439" spans="1:12" ht="11.25" customHeight="1" x14ac:dyDescent="0.4">
      <c r="A3439" s="359"/>
      <c r="B3439" s="291" t="s">
        <v>36</v>
      </c>
      <c r="C3439" s="13">
        <v>1</v>
      </c>
      <c r="D3439" s="13">
        <v>0</v>
      </c>
      <c r="E3439" s="13">
        <v>1</v>
      </c>
      <c r="F3439" s="88">
        <f t="shared" si="113"/>
        <v>2</v>
      </c>
      <c r="J3439" s="115"/>
      <c r="K3439" s="115"/>
      <c r="L3439" s="115"/>
    </row>
    <row r="3440" spans="1:12" ht="11.25" customHeight="1" x14ac:dyDescent="0.4">
      <c r="A3440" s="359"/>
      <c r="B3440" s="289"/>
      <c r="C3440" s="15">
        <f>C3439/F3439*100</f>
        <v>50</v>
      </c>
      <c r="D3440" s="15">
        <f>D3439/F3439*100</f>
        <v>0</v>
      </c>
      <c r="E3440" s="59">
        <f>E3439/F3439*100</f>
        <v>50</v>
      </c>
      <c r="F3440" s="87">
        <f t="shared" si="113"/>
        <v>100</v>
      </c>
      <c r="G3440" s="115"/>
      <c r="H3440" s="115"/>
      <c r="I3440" s="115"/>
      <c r="J3440" s="115"/>
      <c r="K3440" s="115"/>
      <c r="L3440" s="115"/>
    </row>
    <row r="3441" spans="1:12" ht="11.25" customHeight="1" x14ac:dyDescent="0.4">
      <c r="A3441" s="359"/>
      <c r="B3441" s="291" t="s">
        <v>105</v>
      </c>
      <c r="C3441" s="13">
        <v>11</v>
      </c>
      <c r="D3441" s="13">
        <v>10</v>
      </c>
      <c r="E3441" s="13">
        <v>0</v>
      </c>
      <c r="F3441" s="88">
        <f t="shared" si="113"/>
        <v>21</v>
      </c>
      <c r="G3441" s="115"/>
      <c r="H3441" s="115"/>
      <c r="I3441" s="115"/>
      <c r="J3441" s="115"/>
      <c r="K3441" s="115"/>
      <c r="L3441" s="115"/>
    </row>
    <row r="3442" spans="1:12" ht="11.25" customHeight="1" x14ac:dyDescent="0.4">
      <c r="A3442" s="359"/>
      <c r="B3442" s="289"/>
      <c r="C3442" s="15">
        <f>C3441/F3441*100</f>
        <v>52.380952380952387</v>
      </c>
      <c r="D3442" s="15">
        <f>D3441/F3441*100</f>
        <v>47.619047619047613</v>
      </c>
      <c r="E3442" s="59">
        <f>E3441/F3441*100</f>
        <v>0</v>
      </c>
      <c r="F3442" s="87">
        <f t="shared" si="113"/>
        <v>100</v>
      </c>
      <c r="G3442" s="115"/>
      <c r="H3442" s="115"/>
      <c r="I3442" s="115"/>
      <c r="J3442" s="115"/>
      <c r="K3442" s="115"/>
      <c r="L3442" s="115"/>
    </row>
    <row r="3443" spans="1:12" ht="11.25" customHeight="1" x14ac:dyDescent="0.4">
      <c r="A3443" s="359"/>
      <c r="B3443" s="290" t="s">
        <v>53</v>
      </c>
      <c r="C3443" s="13">
        <v>1</v>
      </c>
      <c r="D3443" s="13">
        <v>1</v>
      </c>
      <c r="E3443" s="13">
        <v>0</v>
      </c>
      <c r="F3443" s="88">
        <f t="shared" si="113"/>
        <v>2</v>
      </c>
      <c r="J3443" s="115"/>
      <c r="K3443" s="115"/>
      <c r="L3443" s="115"/>
    </row>
    <row r="3444" spans="1:12" ht="11.25" customHeight="1" x14ac:dyDescent="0.4">
      <c r="A3444" s="360"/>
      <c r="B3444" s="293"/>
      <c r="C3444" s="17">
        <f>C3443/F3443*100</f>
        <v>50</v>
      </c>
      <c r="D3444" s="17">
        <f>D3443/F3443*100</f>
        <v>50</v>
      </c>
      <c r="E3444" s="69">
        <f>E3443/F3443*100</f>
        <v>0</v>
      </c>
      <c r="F3444" s="89">
        <f t="shared" si="113"/>
        <v>100</v>
      </c>
      <c r="G3444" s="115"/>
      <c r="H3444" s="115"/>
      <c r="I3444" s="115"/>
      <c r="J3444" s="115"/>
      <c r="K3444" s="115"/>
      <c r="L3444" s="115"/>
    </row>
    <row r="3445" spans="1:12" ht="11.25" customHeight="1" x14ac:dyDescent="0.4">
      <c r="A3445" s="358" t="s">
        <v>40</v>
      </c>
      <c r="B3445" s="288" t="s">
        <v>41</v>
      </c>
      <c r="C3445" s="13">
        <v>41</v>
      </c>
      <c r="D3445" s="13">
        <v>27</v>
      </c>
      <c r="E3445" s="13">
        <v>1</v>
      </c>
      <c r="F3445" s="90">
        <f t="shared" si="113"/>
        <v>69</v>
      </c>
      <c r="J3445" s="115"/>
      <c r="K3445" s="115"/>
      <c r="L3445" s="115"/>
    </row>
    <row r="3446" spans="1:12" ht="11.25" customHeight="1" x14ac:dyDescent="0.4">
      <c r="A3446" s="359"/>
      <c r="B3446" s="289"/>
      <c r="C3446" s="15">
        <f>C3445/F3445*100</f>
        <v>59.420289855072461</v>
      </c>
      <c r="D3446" s="15">
        <f>D3445/F3445*100</f>
        <v>39.130434782608695</v>
      </c>
      <c r="E3446" s="59">
        <f>E3445/F3445*100</f>
        <v>1.4492753623188406</v>
      </c>
      <c r="F3446" s="87">
        <f t="shared" si="113"/>
        <v>100</v>
      </c>
      <c r="G3446" s="115"/>
      <c r="H3446" s="115"/>
      <c r="I3446" s="115"/>
      <c r="J3446" s="115"/>
      <c r="K3446" s="115"/>
      <c r="L3446" s="115"/>
    </row>
    <row r="3447" spans="1:12" ht="11.25" customHeight="1" x14ac:dyDescent="0.4">
      <c r="A3447" s="359"/>
      <c r="B3447" s="290" t="s">
        <v>42</v>
      </c>
      <c r="C3447" s="13">
        <v>70</v>
      </c>
      <c r="D3447" s="13">
        <v>51</v>
      </c>
      <c r="E3447" s="13">
        <v>1</v>
      </c>
      <c r="F3447" s="88">
        <f t="shared" si="113"/>
        <v>122</v>
      </c>
      <c r="J3447" s="115"/>
      <c r="K3447" s="115"/>
      <c r="L3447" s="115"/>
    </row>
    <row r="3448" spans="1:12" ht="11.25" customHeight="1" x14ac:dyDescent="0.4">
      <c r="A3448" s="359"/>
      <c r="B3448" s="290"/>
      <c r="C3448" s="16">
        <f>C3447/F3447*100</f>
        <v>57.377049180327866</v>
      </c>
      <c r="D3448" s="16">
        <f>D3447/F3447*100</f>
        <v>41.803278688524593</v>
      </c>
      <c r="E3448" s="65">
        <f>E3447/F3447*100</f>
        <v>0.81967213114754101</v>
      </c>
      <c r="F3448" s="87">
        <f t="shared" si="113"/>
        <v>100</v>
      </c>
      <c r="G3448" s="115"/>
      <c r="H3448" s="115"/>
      <c r="I3448" s="115"/>
      <c r="J3448" s="115"/>
      <c r="K3448" s="115"/>
      <c r="L3448" s="115"/>
    </row>
    <row r="3449" spans="1:12" ht="11.25" customHeight="1" x14ac:dyDescent="0.4">
      <c r="A3449" s="359"/>
      <c r="B3449" s="291" t="s">
        <v>43</v>
      </c>
      <c r="C3449" s="13">
        <v>100</v>
      </c>
      <c r="D3449" s="13">
        <v>98</v>
      </c>
      <c r="E3449" s="13">
        <v>1</v>
      </c>
      <c r="F3449" s="88">
        <f t="shared" si="113"/>
        <v>199</v>
      </c>
      <c r="J3449" s="115"/>
      <c r="K3449" s="115"/>
      <c r="L3449" s="115"/>
    </row>
    <row r="3450" spans="1:12" ht="11.25" customHeight="1" x14ac:dyDescent="0.4">
      <c r="A3450" s="359"/>
      <c r="B3450" s="289"/>
      <c r="C3450" s="15">
        <f>C3449/F3449*100</f>
        <v>50.251256281407031</v>
      </c>
      <c r="D3450" s="15">
        <f>D3449/F3449*100</f>
        <v>49.246231155778894</v>
      </c>
      <c r="E3450" s="59">
        <f>E3449/F3449*100</f>
        <v>0.50251256281407031</v>
      </c>
      <c r="F3450" s="87">
        <f t="shared" si="113"/>
        <v>100</v>
      </c>
      <c r="G3450" s="115"/>
      <c r="H3450" s="115"/>
      <c r="I3450" s="115"/>
      <c r="J3450" s="115"/>
      <c r="K3450" s="115"/>
      <c r="L3450" s="115"/>
    </row>
    <row r="3451" spans="1:12" ht="11.25" customHeight="1" x14ac:dyDescent="0.4">
      <c r="A3451" s="359"/>
      <c r="B3451" s="290" t="s">
        <v>46</v>
      </c>
      <c r="C3451" s="13">
        <v>146</v>
      </c>
      <c r="D3451" s="13">
        <v>142</v>
      </c>
      <c r="E3451" s="13">
        <v>1</v>
      </c>
      <c r="F3451" s="88">
        <f t="shared" si="113"/>
        <v>289</v>
      </c>
      <c r="J3451" s="115"/>
      <c r="K3451" s="115"/>
      <c r="L3451" s="115"/>
    </row>
    <row r="3452" spans="1:12" ht="11.25" customHeight="1" x14ac:dyDescent="0.4">
      <c r="A3452" s="359"/>
      <c r="B3452" s="290"/>
      <c r="C3452" s="16">
        <f>C3451/F3451*100</f>
        <v>50.51903114186851</v>
      </c>
      <c r="D3452" s="16">
        <f>D3451/F3451*100</f>
        <v>49.134948096885807</v>
      </c>
      <c r="E3452" s="65">
        <f>E3451/F3451*100</f>
        <v>0.34602076124567477</v>
      </c>
      <c r="F3452" s="87">
        <f t="shared" si="113"/>
        <v>99.999999999999986</v>
      </c>
      <c r="G3452" s="115"/>
      <c r="H3452" s="115"/>
      <c r="I3452" s="115"/>
      <c r="J3452" s="115"/>
      <c r="K3452" s="115"/>
      <c r="L3452" s="115"/>
    </row>
    <row r="3453" spans="1:12" ht="11.25" customHeight="1" x14ac:dyDescent="0.4">
      <c r="A3453" s="359"/>
      <c r="B3453" s="291" t="s">
        <v>47</v>
      </c>
      <c r="C3453" s="13">
        <v>157</v>
      </c>
      <c r="D3453" s="13">
        <v>148</v>
      </c>
      <c r="E3453" s="13">
        <v>2</v>
      </c>
      <c r="F3453" s="88">
        <f t="shared" si="113"/>
        <v>307</v>
      </c>
      <c r="J3453" s="115"/>
      <c r="K3453" s="115"/>
      <c r="L3453" s="115"/>
    </row>
    <row r="3454" spans="1:12" ht="11.25" customHeight="1" x14ac:dyDescent="0.4">
      <c r="A3454" s="359"/>
      <c r="B3454" s="289"/>
      <c r="C3454" s="15">
        <f>C3453/F3453*100</f>
        <v>51.140065146579808</v>
      </c>
      <c r="D3454" s="15">
        <f>D3453/F3453*100</f>
        <v>48.208469055374593</v>
      </c>
      <c r="E3454" s="59">
        <f>E3453/F3453*100</f>
        <v>0.65146579804560267</v>
      </c>
      <c r="F3454" s="87">
        <f t="shared" si="113"/>
        <v>100.00000000000001</v>
      </c>
      <c r="G3454" s="115"/>
      <c r="H3454" s="115"/>
      <c r="I3454" s="115"/>
      <c r="J3454" s="115"/>
      <c r="K3454" s="115"/>
      <c r="L3454" s="115"/>
    </row>
    <row r="3455" spans="1:12" ht="11.25" customHeight="1" x14ac:dyDescent="0.4">
      <c r="A3455" s="359"/>
      <c r="B3455" s="290" t="s">
        <v>15</v>
      </c>
      <c r="C3455" s="13">
        <v>173</v>
      </c>
      <c r="D3455" s="13">
        <v>196</v>
      </c>
      <c r="E3455" s="13">
        <v>4</v>
      </c>
      <c r="F3455" s="88">
        <f t="shared" si="113"/>
        <v>373</v>
      </c>
      <c r="J3455" s="115"/>
      <c r="K3455" s="115"/>
      <c r="L3455" s="115"/>
    </row>
    <row r="3456" spans="1:12" ht="11.25" customHeight="1" x14ac:dyDescent="0.4">
      <c r="A3456" s="359"/>
      <c r="B3456" s="290"/>
      <c r="C3456" s="16">
        <f>C3455/F3455*100</f>
        <v>46.380697050938338</v>
      </c>
      <c r="D3456" s="16">
        <f>D3455/F3455*100</f>
        <v>52.546916890080432</v>
      </c>
      <c r="E3456" s="65">
        <f>E3455/F3455*100</f>
        <v>1.0723860589812333</v>
      </c>
      <c r="F3456" s="87">
        <f t="shared" si="113"/>
        <v>100</v>
      </c>
      <c r="G3456" s="115"/>
      <c r="H3456" s="115"/>
      <c r="I3456" s="115"/>
      <c r="J3456" s="115"/>
      <c r="K3456" s="115"/>
      <c r="L3456" s="115"/>
    </row>
    <row r="3457" spans="1:12" ht="11.25" customHeight="1" x14ac:dyDescent="0.4">
      <c r="A3457" s="359"/>
      <c r="B3457" s="291" t="s">
        <v>1</v>
      </c>
      <c r="C3457" s="13">
        <v>200</v>
      </c>
      <c r="D3457" s="13">
        <v>306</v>
      </c>
      <c r="E3457" s="13">
        <v>16</v>
      </c>
      <c r="F3457" s="88">
        <f t="shared" si="113"/>
        <v>522</v>
      </c>
      <c r="J3457" s="115"/>
      <c r="K3457" s="115"/>
      <c r="L3457" s="115"/>
    </row>
    <row r="3458" spans="1:12" ht="11.25" customHeight="1" x14ac:dyDescent="0.4">
      <c r="A3458" s="359"/>
      <c r="B3458" s="289"/>
      <c r="C3458" s="15">
        <f>C3457/F3457*100</f>
        <v>38.314176245210732</v>
      </c>
      <c r="D3458" s="15">
        <f>D3457/F3457*100</f>
        <v>58.620689655172406</v>
      </c>
      <c r="E3458" s="59">
        <f>E3457/F3457*100</f>
        <v>3.0651340996168579</v>
      </c>
      <c r="F3458" s="87">
        <f t="shared" si="113"/>
        <v>99.999999999999986</v>
      </c>
      <c r="G3458" s="115"/>
      <c r="H3458" s="115"/>
      <c r="I3458" s="115"/>
      <c r="J3458" s="115"/>
      <c r="K3458" s="115"/>
      <c r="L3458" s="115"/>
    </row>
    <row r="3459" spans="1:12" ht="11.25" customHeight="1" x14ac:dyDescent="0.4">
      <c r="A3459" s="359"/>
      <c r="B3459" s="290" t="s">
        <v>53</v>
      </c>
      <c r="C3459" s="13">
        <v>0</v>
      </c>
      <c r="D3459" s="13">
        <v>1</v>
      </c>
      <c r="E3459" s="13">
        <v>1</v>
      </c>
      <c r="F3459" s="88">
        <f t="shared" si="113"/>
        <v>2</v>
      </c>
      <c r="J3459" s="115"/>
      <c r="K3459" s="115"/>
      <c r="L3459" s="115"/>
    </row>
    <row r="3460" spans="1:12" ht="11.25" customHeight="1" x14ac:dyDescent="0.4">
      <c r="A3460" s="360"/>
      <c r="B3460" s="293"/>
      <c r="C3460" s="17">
        <f>C3459/F3459*100</f>
        <v>0</v>
      </c>
      <c r="D3460" s="17">
        <f>D3459/F3459*100</f>
        <v>50</v>
      </c>
      <c r="E3460" s="69">
        <f>E3459/F3459*100</f>
        <v>50</v>
      </c>
      <c r="F3460" s="89">
        <f t="shared" si="113"/>
        <v>100</v>
      </c>
      <c r="G3460" s="115"/>
      <c r="H3460" s="115"/>
      <c r="I3460" s="115"/>
      <c r="J3460" s="115"/>
      <c r="K3460" s="115"/>
      <c r="L3460" s="115"/>
    </row>
    <row r="3461" spans="1:12" ht="11.25" customHeight="1" x14ac:dyDescent="0.4">
      <c r="A3461" s="361" t="s">
        <v>2</v>
      </c>
      <c r="B3461" s="288" t="s">
        <v>54</v>
      </c>
      <c r="C3461" s="13">
        <v>62</v>
      </c>
      <c r="D3461" s="13">
        <v>112</v>
      </c>
      <c r="E3461" s="13">
        <v>1</v>
      </c>
      <c r="F3461" s="90">
        <f t="shared" si="113"/>
        <v>175</v>
      </c>
      <c r="J3461" s="115"/>
      <c r="K3461" s="115"/>
      <c r="L3461" s="115"/>
    </row>
    <row r="3462" spans="1:12" ht="11.25" customHeight="1" x14ac:dyDescent="0.4">
      <c r="A3462" s="362"/>
      <c r="B3462" s="289"/>
      <c r="C3462" s="15">
        <f>C3461/F3461*100</f>
        <v>35.428571428571423</v>
      </c>
      <c r="D3462" s="15">
        <f>D3461/F3461*100</f>
        <v>64</v>
      </c>
      <c r="E3462" s="59">
        <f>E3461/F3461*100</f>
        <v>0.5714285714285714</v>
      </c>
      <c r="F3462" s="87">
        <f t="shared" si="113"/>
        <v>99.999999999999986</v>
      </c>
      <c r="G3462" s="115"/>
      <c r="H3462" s="115"/>
      <c r="I3462" s="115"/>
      <c r="J3462" s="115"/>
      <c r="K3462" s="115"/>
      <c r="L3462" s="115"/>
    </row>
    <row r="3463" spans="1:12" ht="11.25" customHeight="1" x14ac:dyDescent="0.4">
      <c r="A3463" s="362"/>
      <c r="B3463" s="290" t="s">
        <v>57</v>
      </c>
      <c r="C3463" s="13">
        <v>73</v>
      </c>
      <c r="D3463" s="13">
        <v>64</v>
      </c>
      <c r="E3463" s="13">
        <v>1</v>
      </c>
      <c r="F3463" s="88">
        <f t="shared" si="113"/>
        <v>138</v>
      </c>
      <c r="J3463" s="115"/>
      <c r="K3463" s="115"/>
      <c r="L3463" s="115"/>
    </row>
    <row r="3464" spans="1:12" ht="11.25" customHeight="1" x14ac:dyDescent="0.4">
      <c r="A3464" s="362"/>
      <c r="B3464" s="290"/>
      <c r="C3464" s="16">
        <f>C3463/F3463*100</f>
        <v>52.89855072463768</v>
      </c>
      <c r="D3464" s="16">
        <f>D3463/F3463*100</f>
        <v>46.376811594202898</v>
      </c>
      <c r="E3464" s="65">
        <f>E3463/F3463*100</f>
        <v>0.72463768115942029</v>
      </c>
      <c r="F3464" s="87">
        <f t="shared" si="113"/>
        <v>100</v>
      </c>
      <c r="G3464" s="115"/>
      <c r="H3464" s="115"/>
      <c r="I3464" s="115"/>
      <c r="J3464" s="115"/>
      <c r="K3464" s="115"/>
      <c r="L3464" s="115"/>
    </row>
    <row r="3465" spans="1:12" ht="11.25" customHeight="1" x14ac:dyDescent="0.4">
      <c r="A3465" s="362"/>
      <c r="B3465" s="291" t="s">
        <v>3</v>
      </c>
      <c r="C3465" s="13">
        <v>405</v>
      </c>
      <c r="D3465" s="13">
        <v>388</v>
      </c>
      <c r="E3465" s="13">
        <v>4</v>
      </c>
      <c r="F3465" s="88">
        <f t="shared" si="113"/>
        <v>797</v>
      </c>
      <c r="J3465" s="115"/>
      <c r="K3465" s="115"/>
      <c r="L3465" s="115"/>
    </row>
    <row r="3466" spans="1:12" ht="11.25" customHeight="1" x14ac:dyDescent="0.4">
      <c r="A3466" s="362"/>
      <c r="B3466" s="289"/>
      <c r="C3466" s="15">
        <f>C3465/F3465*100</f>
        <v>50.815558343789213</v>
      </c>
      <c r="D3466" s="15">
        <f>D3465/F3465*100</f>
        <v>48.68255959849435</v>
      </c>
      <c r="E3466" s="59">
        <f>E3465/F3465*100</f>
        <v>0.50188205771643657</v>
      </c>
      <c r="F3466" s="87">
        <f t="shared" si="113"/>
        <v>100</v>
      </c>
      <c r="G3466" s="115"/>
      <c r="H3466" s="115"/>
      <c r="I3466" s="115"/>
      <c r="J3466" s="115"/>
      <c r="K3466" s="115"/>
      <c r="L3466" s="115"/>
    </row>
    <row r="3467" spans="1:12" ht="11.25" customHeight="1" x14ac:dyDescent="0.4">
      <c r="A3467" s="362"/>
      <c r="B3467" s="290" t="s">
        <v>51</v>
      </c>
      <c r="C3467" s="13">
        <v>69</v>
      </c>
      <c r="D3467" s="13">
        <v>63</v>
      </c>
      <c r="E3467" s="13">
        <v>2</v>
      </c>
      <c r="F3467" s="88">
        <f t="shared" si="113"/>
        <v>134</v>
      </c>
      <c r="J3467" s="115"/>
      <c r="K3467" s="115"/>
      <c r="L3467" s="115"/>
    </row>
    <row r="3468" spans="1:12" ht="11.25" customHeight="1" x14ac:dyDescent="0.4">
      <c r="A3468" s="362"/>
      <c r="B3468" s="290"/>
      <c r="C3468" s="16">
        <f>C3467/F3467*100</f>
        <v>51.492537313432841</v>
      </c>
      <c r="D3468" s="16">
        <f>D3467/F3467*100</f>
        <v>47.014925373134332</v>
      </c>
      <c r="E3468" s="65">
        <f>E3467/F3467*100</f>
        <v>1.4925373134328357</v>
      </c>
      <c r="F3468" s="87">
        <f t="shared" si="113"/>
        <v>100.00000000000001</v>
      </c>
      <c r="G3468" s="115"/>
      <c r="H3468" s="115"/>
      <c r="I3468" s="115"/>
      <c r="J3468" s="115"/>
      <c r="K3468" s="115"/>
      <c r="L3468" s="115"/>
    </row>
    <row r="3469" spans="1:12" ht="11.25" customHeight="1" x14ac:dyDescent="0.4">
      <c r="A3469" s="362"/>
      <c r="B3469" s="291" t="s">
        <v>52</v>
      </c>
      <c r="C3469" s="13">
        <v>60</v>
      </c>
      <c r="D3469" s="13">
        <v>30</v>
      </c>
      <c r="E3469" s="13">
        <v>0</v>
      </c>
      <c r="F3469" s="88">
        <f t="shared" si="113"/>
        <v>90</v>
      </c>
      <c r="J3469" s="115"/>
      <c r="K3469" s="115"/>
      <c r="L3469" s="115"/>
    </row>
    <row r="3470" spans="1:12" ht="11.25" customHeight="1" x14ac:dyDescent="0.4">
      <c r="A3470" s="362"/>
      <c r="B3470" s="289"/>
      <c r="C3470" s="15">
        <f>C3469/F3469*100</f>
        <v>66.666666666666657</v>
      </c>
      <c r="D3470" s="15">
        <f>D3469/F3469*100</f>
        <v>33.333333333333329</v>
      </c>
      <c r="E3470" s="59">
        <f>E3469/F3469*100</f>
        <v>0</v>
      </c>
      <c r="F3470" s="87">
        <f t="shared" si="113"/>
        <v>99.999999999999986</v>
      </c>
      <c r="G3470" s="115"/>
      <c r="H3470" s="115"/>
      <c r="I3470" s="115"/>
      <c r="J3470" s="115"/>
      <c r="K3470" s="115"/>
      <c r="L3470" s="115"/>
    </row>
    <row r="3471" spans="1:12" ht="11.25" customHeight="1" x14ac:dyDescent="0.4">
      <c r="A3471" s="362"/>
      <c r="B3471" s="290" t="s">
        <v>59</v>
      </c>
      <c r="C3471" s="13">
        <v>188</v>
      </c>
      <c r="D3471" s="13">
        <v>266</v>
      </c>
      <c r="E3471" s="13">
        <v>12</v>
      </c>
      <c r="F3471" s="88">
        <f t="shared" si="113"/>
        <v>466</v>
      </c>
      <c r="J3471" s="115"/>
      <c r="K3471" s="115"/>
      <c r="L3471" s="110"/>
    </row>
    <row r="3472" spans="1:12" ht="11.25" customHeight="1" x14ac:dyDescent="0.4">
      <c r="A3472" s="362"/>
      <c r="B3472" s="290"/>
      <c r="C3472" s="16">
        <f>C3471/F3471*100</f>
        <v>40.343347639484975</v>
      </c>
      <c r="D3472" s="16">
        <f>D3471/F3471*100</f>
        <v>57.081545064377679</v>
      </c>
      <c r="E3472" s="65">
        <f>E3471/F3471*100</f>
        <v>2.5751072961373391</v>
      </c>
      <c r="F3472" s="87">
        <f t="shared" si="113"/>
        <v>99.999999999999986</v>
      </c>
      <c r="G3472" s="110"/>
      <c r="H3472" s="110"/>
      <c r="I3472" s="110"/>
      <c r="J3472" s="110"/>
      <c r="K3472" s="110"/>
      <c r="L3472" s="110"/>
    </row>
    <row r="3473" spans="1:12" ht="11.25" customHeight="1" x14ac:dyDescent="0.4">
      <c r="A3473" s="362"/>
      <c r="B3473" s="291" t="s">
        <v>36</v>
      </c>
      <c r="C3473" s="13">
        <v>28</v>
      </c>
      <c r="D3473" s="13">
        <v>40</v>
      </c>
      <c r="E3473" s="13">
        <v>4</v>
      </c>
      <c r="F3473" s="88">
        <f t="shared" si="113"/>
        <v>72</v>
      </c>
      <c r="J3473" s="110"/>
      <c r="K3473" s="110"/>
      <c r="L3473" s="110"/>
    </row>
    <row r="3474" spans="1:12" ht="11.25" customHeight="1" x14ac:dyDescent="0.4">
      <c r="A3474" s="362"/>
      <c r="B3474" s="289"/>
      <c r="C3474" s="15">
        <f>C3473/F3473*100</f>
        <v>38.888888888888893</v>
      </c>
      <c r="D3474" s="15">
        <f>D3473/F3473*100</f>
        <v>55.555555555555557</v>
      </c>
      <c r="E3474" s="59">
        <f>E3473/F3473*100</f>
        <v>5.5555555555555554</v>
      </c>
      <c r="F3474" s="87">
        <f t="shared" si="113"/>
        <v>100.00000000000001</v>
      </c>
      <c r="G3474" s="110"/>
      <c r="H3474" s="110"/>
      <c r="I3474" s="110"/>
      <c r="J3474" s="110"/>
      <c r="K3474" s="110"/>
      <c r="L3474" s="110"/>
    </row>
    <row r="3475" spans="1:12" ht="11.25" customHeight="1" x14ac:dyDescent="0.4">
      <c r="A3475" s="362"/>
      <c r="B3475" s="290" t="s">
        <v>53</v>
      </c>
      <c r="C3475" s="13">
        <v>2</v>
      </c>
      <c r="D3475" s="13">
        <v>6</v>
      </c>
      <c r="E3475" s="13">
        <v>3</v>
      </c>
      <c r="F3475" s="88">
        <f t="shared" si="113"/>
        <v>11</v>
      </c>
      <c r="J3475" s="110"/>
      <c r="K3475" s="110"/>
      <c r="L3475" s="110"/>
    </row>
    <row r="3476" spans="1:12" ht="11.25" customHeight="1" x14ac:dyDescent="0.4">
      <c r="A3476" s="363"/>
      <c r="B3476" s="293"/>
      <c r="C3476" s="17">
        <f>C3475/F3475*100</f>
        <v>18.181818181818183</v>
      </c>
      <c r="D3476" s="17">
        <f>D3475/F3475*100</f>
        <v>54.54545454545454</v>
      </c>
      <c r="E3476" s="69">
        <f>E3475/F3475*100</f>
        <v>27.27272727272727</v>
      </c>
      <c r="F3476" s="89">
        <f t="shared" si="113"/>
        <v>99.999999999999986</v>
      </c>
      <c r="G3476" s="110"/>
      <c r="H3476" s="110"/>
      <c r="I3476" s="110"/>
      <c r="J3476" s="110"/>
      <c r="K3476" s="110"/>
      <c r="L3476" s="110"/>
    </row>
    <row r="3477" spans="1:12" ht="11.25" customHeight="1" x14ac:dyDescent="0.4">
      <c r="A3477" s="358" t="s">
        <v>19</v>
      </c>
      <c r="B3477" s="288" t="s">
        <v>64</v>
      </c>
      <c r="C3477" s="13">
        <v>121</v>
      </c>
      <c r="D3477" s="13">
        <v>134</v>
      </c>
      <c r="E3477" s="13">
        <v>4</v>
      </c>
      <c r="F3477" s="90">
        <f t="shared" si="113"/>
        <v>259</v>
      </c>
      <c r="J3477" s="110"/>
      <c r="K3477" s="110"/>
      <c r="L3477" s="110"/>
    </row>
    <row r="3478" spans="1:12" ht="11.25" customHeight="1" x14ac:dyDescent="0.4">
      <c r="A3478" s="359"/>
      <c r="B3478" s="289"/>
      <c r="C3478" s="15">
        <f>C3477/F3477*100</f>
        <v>46.71814671814672</v>
      </c>
      <c r="D3478" s="15">
        <f>D3477/F3477*100</f>
        <v>51.737451737451735</v>
      </c>
      <c r="E3478" s="59">
        <f>E3477/F3477*100</f>
        <v>1.5444015444015444</v>
      </c>
      <c r="F3478" s="87">
        <f t="shared" si="113"/>
        <v>99.999999999999986</v>
      </c>
      <c r="G3478" s="110"/>
      <c r="H3478" s="110"/>
      <c r="I3478" s="110"/>
      <c r="J3478" s="110"/>
      <c r="K3478" s="110"/>
      <c r="L3478" s="110"/>
    </row>
    <row r="3479" spans="1:12" ht="11.25" customHeight="1" x14ac:dyDescent="0.4">
      <c r="A3479" s="359"/>
      <c r="B3479" s="290" t="s">
        <v>66</v>
      </c>
      <c r="C3479" s="13">
        <v>186</v>
      </c>
      <c r="D3479" s="13">
        <v>152</v>
      </c>
      <c r="E3479" s="13">
        <v>4</v>
      </c>
      <c r="F3479" s="88">
        <f t="shared" si="113"/>
        <v>342</v>
      </c>
      <c r="J3479" s="115"/>
      <c r="K3479" s="115"/>
      <c r="L3479" s="110"/>
    </row>
    <row r="3480" spans="1:12" ht="11.25" customHeight="1" x14ac:dyDescent="0.4">
      <c r="A3480" s="359"/>
      <c r="B3480" s="290"/>
      <c r="C3480" s="16">
        <f>C3479/F3479*100</f>
        <v>54.385964912280706</v>
      </c>
      <c r="D3480" s="16">
        <f>D3479/F3479*100</f>
        <v>44.444444444444443</v>
      </c>
      <c r="E3480" s="65">
        <f>E3479/F3479*100</f>
        <v>1.1695906432748537</v>
      </c>
      <c r="F3480" s="87">
        <f t="shared" si="113"/>
        <v>100</v>
      </c>
      <c r="G3480" s="110"/>
      <c r="H3480" s="115"/>
      <c r="I3480" s="115"/>
      <c r="J3480" s="115"/>
      <c r="K3480" s="115"/>
      <c r="L3480" s="110"/>
    </row>
    <row r="3481" spans="1:12" ht="11.25" customHeight="1" x14ac:dyDescent="0.4">
      <c r="A3481" s="359"/>
      <c r="B3481" s="291" t="s">
        <v>67</v>
      </c>
      <c r="C3481" s="13">
        <v>396</v>
      </c>
      <c r="D3481" s="13">
        <v>440</v>
      </c>
      <c r="E3481" s="13">
        <v>7</v>
      </c>
      <c r="F3481" s="88">
        <f t="shared" si="113"/>
        <v>843</v>
      </c>
      <c r="J3481" s="115"/>
      <c r="K3481" s="115"/>
      <c r="L3481" s="110"/>
    </row>
    <row r="3482" spans="1:12" ht="11.25" customHeight="1" x14ac:dyDescent="0.4">
      <c r="A3482" s="359"/>
      <c r="B3482" s="289"/>
      <c r="C3482" s="15">
        <f>C3481/F3481*100</f>
        <v>46.97508896797153</v>
      </c>
      <c r="D3482" s="15">
        <f>D3481/F3481*100</f>
        <v>52.194543297746144</v>
      </c>
      <c r="E3482" s="59">
        <f>E3481/F3481*100</f>
        <v>0.83036773428232491</v>
      </c>
      <c r="F3482" s="87">
        <f t="shared" si="113"/>
        <v>99.999999999999986</v>
      </c>
      <c r="G3482" s="110"/>
      <c r="H3482" s="115"/>
      <c r="I3482" s="115"/>
      <c r="J3482" s="115"/>
      <c r="K3482" s="115"/>
      <c r="L3482" s="110"/>
    </row>
    <row r="3483" spans="1:12" ht="11.25" customHeight="1" x14ac:dyDescent="0.4">
      <c r="A3483" s="359"/>
      <c r="B3483" s="290" t="s">
        <v>69</v>
      </c>
      <c r="C3483" s="13">
        <v>136</v>
      </c>
      <c r="D3483" s="13">
        <v>152</v>
      </c>
      <c r="E3483" s="13">
        <v>5</v>
      </c>
      <c r="F3483" s="88">
        <f t="shared" si="113"/>
        <v>293</v>
      </c>
      <c r="J3483" s="115"/>
      <c r="K3483" s="115"/>
      <c r="L3483" s="110"/>
    </row>
    <row r="3484" spans="1:12" ht="11.25" customHeight="1" x14ac:dyDescent="0.4">
      <c r="A3484" s="359"/>
      <c r="B3484" s="290"/>
      <c r="C3484" s="16">
        <f>C3483/F3483*100</f>
        <v>46.416382252559728</v>
      </c>
      <c r="D3484" s="16">
        <f>D3483/F3483*100</f>
        <v>51.877133105802045</v>
      </c>
      <c r="E3484" s="65">
        <f>E3483/F3483*100</f>
        <v>1.7064846416382253</v>
      </c>
      <c r="F3484" s="87">
        <f t="shared" si="113"/>
        <v>100</v>
      </c>
      <c r="G3484" s="110"/>
      <c r="H3484" s="110"/>
      <c r="I3484" s="110"/>
      <c r="J3484" s="110"/>
      <c r="K3484" s="110"/>
      <c r="L3484" s="110"/>
    </row>
    <row r="3485" spans="1:12" ht="11.25" customHeight="1" x14ac:dyDescent="0.4">
      <c r="A3485" s="359"/>
      <c r="B3485" s="291" t="s">
        <v>70</v>
      </c>
      <c r="C3485" s="13">
        <v>47</v>
      </c>
      <c r="D3485" s="13">
        <v>87</v>
      </c>
      <c r="E3485" s="13">
        <v>5</v>
      </c>
      <c r="F3485" s="88">
        <f t="shared" si="113"/>
        <v>139</v>
      </c>
      <c r="J3485" s="110"/>
      <c r="K3485" s="110"/>
      <c r="L3485" s="110"/>
    </row>
    <row r="3486" spans="1:12" ht="11.25" customHeight="1" x14ac:dyDescent="0.4">
      <c r="A3486" s="359"/>
      <c r="B3486" s="289"/>
      <c r="C3486" s="15">
        <f>C3485/F3485*100</f>
        <v>33.812949640287769</v>
      </c>
      <c r="D3486" s="15">
        <f>D3485/F3485*100</f>
        <v>62.589928057553955</v>
      </c>
      <c r="E3486" s="59">
        <f>E3485/F3485*100</f>
        <v>3.5971223021582732</v>
      </c>
      <c r="F3486" s="87">
        <f t="shared" si="113"/>
        <v>99.999999999999986</v>
      </c>
      <c r="G3486" s="110"/>
      <c r="H3486" s="110"/>
      <c r="I3486" s="110"/>
      <c r="J3486" s="110"/>
      <c r="K3486" s="110"/>
      <c r="L3486" s="110"/>
    </row>
    <row r="3487" spans="1:12" ht="11.25" customHeight="1" x14ac:dyDescent="0.4">
      <c r="A3487" s="359"/>
      <c r="B3487" s="290" t="s">
        <v>53</v>
      </c>
      <c r="C3487" s="13">
        <v>1</v>
      </c>
      <c r="D3487" s="13">
        <v>4</v>
      </c>
      <c r="E3487" s="13">
        <v>2</v>
      </c>
      <c r="F3487" s="88">
        <f t="shared" si="113"/>
        <v>7</v>
      </c>
      <c r="J3487" s="110"/>
      <c r="K3487" s="110"/>
      <c r="L3487" s="110"/>
    </row>
    <row r="3488" spans="1:12" ht="11.25" customHeight="1" x14ac:dyDescent="0.4">
      <c r="A3488" s="360"/>
      <c r="B3488" s="293"/>
      <c r="C3488" s="17">
        <f>C3487/F3487*100</f>
        <v>14.285714285714285</v>
      </c>
      <c r="D3488" s="17">
        <f>D3487/F3487*100</f>
        <v>57.142857142857139</v>
      </c>
      <c r="E3488" s="69">
        <f>E3487/F3487*100</f>
        <v>28.571428571428569</v>
      </c>
      <c r="F3488" s="89">
        <f t="shared" si="113"/>
        <v>99.999999999999986</v>
      </c>
      <c r="G3488" s="110"/>
      <c r="H3488" s="110"/>
      <c r="I3488" s="110"/>
      <c r="J3488" s="110"/>
      <c r="K3488" s="110"/>
      <c r="L3488" s="110"/>
    </row>
    <row r="3489" spans="1:12" ht="11.25" customHeight="1" x14ac:dyDescent="0.4">
      <c r="A3489" s="2"/>
      <c r="B3489" s="6"/>
      <c r="C3489" s="20"/>
      <c r="D3489" s="20"/>
      <c r="E3489" s="20"/>
      <c r="F3489" s="29"/>
      <c r="G3489" s="110"/>
      <c r="H3489" s="110"/>
      <c r="I3489" s="110"/>
      <c r="J3489" s="110"/>
      <c r="K3489" s="110"/>
      <c r="L3489" s="110"/>
    </row>
    <row r="3490" spans="1:12" ht="11.25" customHeight="1" x14ac:dyDescent="0.4">
      <c r="A3490" s="2"/>
      <c r="B3490" s="6"/>
      <c r="C3490" s="54"/>
      <c r="D3490" s="54"/>
      <c r="E3490" s="54"/>
      <c r="F3490" s="54"/>
      <c r="G3490" s="54"/>
      <c r="H3490" s="110"/>
      <c r="I3490" s="110"/>
      <c r="J3490" s="110"/>
      <c r="K3490" s="110"/>
      <c r="L3490" s="110"/>
    </row>
    <row r="3491" spans="1:12" ht="18.75" customHeight="1" x14ac:dyDescent="0.4">
      <c r="A3491" s="2"/>
      <c r="B3491" s="6"/>
      <c r="C3491" s="54"/>
      <c r="D3491" s="54"/>
      <c r="E3491" s="54"/>
      <c r="F3491" s="54"/>
      <c r="G3491" s="54"/>
      <c r="H3491" s="110"/>
      <c r="I3491" s="110"/>
      <c r="J3491" s="110"/>
      <c r="K3491" s="110"/>
      <c r="L3491" s="110"/>
    </row>
    <row r="3492" spans="1:12" ht="30.75" customHeight="1" x14ac:dyDescent="0.4">
      <c r="A3492" s="266" t="s">
        <v>314</v>
      </c>
      <c r="B3492" s="266"/>
      <c r="C3492" s="266"/>
      <c r="D3492" s="266"/>
      <c r="E3492" s="266"/>
      <c r="F3492" s="266"/>
      <c r="G3492" s="266"/>
      <c r="H3492" s="266"/>
      <c r="I3492" s="266"/>
      <c r="J3492" s="266"/>
      <c r="K3492" s="266"/>
      <c r="L3492" s="266"/>
    </row>
    <row r="3493" spans="1:12" ht="11.25" customHeight="1" x14ac:dyDescent="0.15">
      <c r="A3493" s="258"/>
      <c r="B3493" s="259"/>
      <c r="C3493" s="9">
        <v>1</v>
      </c>
      <c r="D3493" s="9">
        <v>2</v>
      </c>
      <c r="E3493" s="9">
        <v>3</v>
      </c>
      <c r="F3493" s="9">
        <v>4</v>
      </c>
      <c r="G3493" s="9">
        <v>5</v>
      </c>
      <c r="H3493" s="280" t="s">
        <v>21</v>
      </c>
      <c r="I3493" s="282" t="s">
        <v>11</v>
      </c>
      <c r="J3493" s="156" t="s">
        <v>44</v>
      </c>
      <c r="K3493" s="9">
        <v>3</v>
      </c>
      <c r="L3493" s="182" t="s">
        <v>38</v>
      </c>
    </row>
    <row r="3494" spans="1:12" ht="100.5" customHeight="1" x14ac:dyDescent="0.15">
      <c r="A3494" s="260" t="s">
        <v>12</v>
      </c>
      <c r="B3494" s="261"/>
      <c r="C3494" s="10" t="s">
        <v>219</v>
      </c>
      <c r="D3494" s="10" t="s">
        <v>189</v>
      </c>
      <c r="E3494" s="10" t="s">
        <v>62</v>
      </c>
      <c r="F3494" s="10" t="s">
        <v>249</v>
      </c>
      <c r="G3494" s="10" t="s">
        <v>250</v>
      </c>
      <c r="H3494" s="281"/>
      <c r="I3494" s="332"/>
      <c r="J3494" s="190" t="s">
        <v>219</v>
      </c>
      <c r="K3494" s="10" t="s">
        <v>62</v>
      </c>
      <c r="L3494" s="229" t="s">
        <v>250</v>
      </c>
    </row>
    <row r="3495" spans="1:12" ht="11.25" customHeight="1" x14ac:dyDescent="0.4">
      <c r="A3495" s="306" t="s">
        <v>10</v>
      </c>
      <c r="B3495" s="307"/>
      <c r="C3495" s="11">
        <f t="shared" ref="C3495:H3495" si="114">C3497+C3499+C3501+C3503</f>
        <v>609</v>
      </c>
      <c r="D3495" s="11">
        <f t="shared" si="114"/>
        <v>848</v>
      </c>
      <c r="E3495" s="11">
        <f t="shared" si="114"/>
        <v>339</v>
      </c>
      <c r="F3495" s="11">
        <f t="shared" si="114"/>
        <v>45</v>
      </c>
      <c r="G3495" s="11">
        <f t="shared" si="114"/>
        <v>17</v>
      </c>
      <c r="H3495" s="11">
        <f t="shared" si="114"/>
        <v>25</v>
      </c>
      <c r="I3495" s="154">
        <f t="shared" ref="I3495:I3558" si="115">SUM(C3495:H3495)</f>
        <v>1883</v>
      </c>
      <c r="J3495" s="37">
        <f>C3495+D3495</f>
        <v>1457</v>
      </c>
      <c r="K3495" s="11">
        <f>E3495</f>
        <v>339</v>
      </c>
      <c r="L3495" s="230">
        <f>SUM(F3495:G3495)</f>
        <v>62</v>
      </c>
    </row>
    <row r="3496" spans="1:12" ht="11.25" customHeight="1" x14ac:dyDescent="0.4">
      <c r="A3496" s="286"/>
      <c r="B3496" s="287"/>
      <c r="C3496" s="12">
        <f>C3495/I3495*100</f>
        <v>32.342007434944236</v>
      </c>
      <c r="D3496" s="12">
        <f>D3495/I3495*100</f>
        <v>45.034519383961765</v>
      </c>
      <c r="E3496" s="12">
        <f>E3495/I3495*100</f>
        <v>18.003186404673393</v>
      </c>
      <c r="F3496" s="12">
        <f>F3495/I3495*100</f>
        <v>2.3898035050451409</v>
      </c>
      <c r="G3496" s="12">
        <f>G3495/I3495*100</f>
        <v>0.90281465746149758</v>
      </c>
      <c r="H3496" s="64">
        <f>H3495/I3495*100</f>
        <v>1.3276686139139671</v>
      </c>
      <c r="I3496" s="137">
        <f t="shared" si="115"/>
        <v>99.999999999999986</v>
      </c>
      <c r="J3496" s="159">
        <f>J3495/I3495*100</f>
        <v>77.376526818906001</v>
      </c>
      <c r="K3496" s="206">
        <f>K3495/I3495*100</f>
        <v>18.003186404673393</v>
      </c>
      <c r="L3496" s="185">
        <f>L3495/I3495*100</f>
        <v>3.2926181625066384</v>
      </c>
    </row>
    <row r="3497" spans="1:12" ht="11.25" customHeight="1" x14ac:dyDescent="0.4">
      <c r="A3497" s="358" t="s">
        <v>22</v>
      </c>
      <c r="B3497" s="288" t="s">
        <v>23</v>
      </c>
      <c r="C3497" s="13">
        <v>460</v>
      </c>
      <c r="D3497" s="13">
        <v>587</v>
      </c>
      <c r="E3497" s="13">
        <v>234</v>
      </c>
      <c r="F3497" s="13">
        <v>39</v>
      </c>
      <c r="G3497" s="13">
        <v>11</v>
      </c>
      <c r="H3497" s="13">
        <v>14</v>
      </c>
      <c r="I3497" s="136">
        <f t="shared" si="115"/>
        <v>1345</v>
      </c>
      <c r="J3497" s="158">
        <f>C3497+D3497</f>
        <v>1047</v>
      </c>
      <c r="K3497" s="22">
        <f>E3497</f>
        <v>234</v>
      </c>
      <c r="L3497" s="184">
        <f>SUM(F3497:G3497)</f>
        <v>50</v>
      </c>
    </row>
    <row r="3498" spans="1:12" ht="11.25" customHeight="1" x14ac:dyDescent="0.4">
      <c r="A3498" s="359"/>
      <c r="B3498" s="289"/>
      <c r="C3498" s="14">
        <f>C3497/I3497*100</f>
        <v>34.20074349442379</v>
      </c>
      <c r="D3498" s="16">
        <f>D3497/I3497*100</f>
        <v>43.643122676579928</v>
      </c>
      <c r="E3498" s="16">
        <f>E3497/I3497*100</f>
        <v>17.397769516728626</v>
      </c>
      <c r="F3498" s="16">
        <f>F3497/I3497*100</f>
        <v>2.8996282527881041</v>
      </c>
      <c r="G3498" s="16">
        <f>G3497/I3497*100</f>
        <v>0.81784386617100369</v>
      </c>
      <c r="H3498" s="65">
        <f>H3497/I3497*100</f>
        <v>1.0408921933085502</v>
      </c>
      <c r="I3498" s="138">
        <f t="shared" si="115"/>
        <v>100.00000000000001</v>
      </c>
      <c r="J3498" s="160">
        <f>J3497/I3497*100</f>
        <v>77.843866171003711</v>
      </c>
      <c r="K3498" s="207">
        <f>K3497/I3497*100</f>
        <v>17.397769516728626</v>
      </c>
      <c r="L3498" s="186">
        <f>L3497/I3497*100</f>
        <v>3.7174721189591078</v>
      </c>
    </row>
    <row r="3499" spans="1:12" ht="11.25" customHeight="1" x14ac:dyDescent="0.4">
      <c r="A3499" s="359"/>
      <c r="B3499" s="290" t="s">
        <v>25</v>
      </c>
      <c r="C3499" s="13">
        <v>90</v>
      </c>
      <c r="D3499" s="13">
        <v>165</v>
      </c>
      <c r="E3499" s="13">
        <v>69</v>
      </c>
      <c r="F3499" s="13">
        <v>3</v>
      </c>
      <c r="G3499" s="13">
        <v>4</v>
      </c>
      <c r="H3499" s="13">
        <v>5</v>
      </c>
      <c r="I3499" s="139">
        <f t="shared" si="115"/>
        <v>336</v>
      </c>
      <c r="J3499" s="161">
        <f>C3499+D3499</f>
        <v>255</v>
      </c>
      <c r="K3499" s="208">
        <f>E3499</f>
        <v>69</v>
      </c>
      <c r="L3499" s="187">
        <f>SUM(F3499:G3499)</f>
        <v>7</v>
      </c>
    </row>
    <row r="3500" spans="1:12" ht="11.25" customHeight="1" x14ac:dyDescent="0.4">
      <c r="A3500" s="359"/>
      <c r="B3500" s="290"/>
      <c r="C3500" s="15">
        <f>C3499/I3499*100</f>
        <v>26.785714285714285</v>
      </c>
      <c r="D3500" s="15">
        <f>D3499/I3499*100</f>
        <v>49.107142857142854</v>
      </c>
      <c r="E3500" s="15">
        <f>E3499/I3499*100</f>
        <v>20.535714285714285</v>
      </c>
      <c r="F3500" s="15">
        <f>F3499/I3499*100</f>
        <v>0.89285714285714279</v>
      </c>
      <c r="G3500" s="15">
        <f>G3499/I3499*100</f>
        <v>1.1904761904761905</v>
      </c>
      <c r="H3500" s="59">
        <f>H3499/I3499*100</f>
        <v>1.4880952380952379</v>
      </c>
      <c r="I3500" s="138">
        <f t="shared" si="115"/>
        <v>99.999999999999986</v>
      </c>
      <c r="J3500" s="160">
        <f>J3499/I3499*100</f>
        <v>75.892857142857139</v>
      </c>
      <c r="K3500" s="207">
        <f>K3499/I3499*100</f>
        <v>20.535714285714285</v>
      </c>
      <c r="L3500" s="186">
        <f>L3499/I3499*100</f>
        <v>2.083333333333333</v>
      </c>
    </row>
    <row r="3501" spans="1:12" ht="11.25" customHeight="1" x14ac:dyDescent="0.4">
      <c r="A3501" s="359"/>
      <c r="B3501" s="291" t="s">
        <v>14</v>
      </c>
      <c r="C3501" s="13">
        <v>43</v>
      </c>
      <c r="D3501" s="13">
        <v>61</v>
      </c>
      <c r="E3501" s="13">
        <v>23</v>
      </c>
      <c r="F3501" s="13">
        <v>2</v>
      </c>
      <c r="G3501" s="13">
        <v>1</v>
      </c>
      <c r="H3501" s="13">
        <v>5</v>
      </c>
      <c r="I3501" s="139">
        <f t="shared" si="115"/>
        <v>135</v>
      </c>
      <c r="J3501" s="161">
        <f>C3501+D3501</f>
        <v>104</v>
      </c>
      <c r="K3501" s="208">
        <f>E3501</f>
        <v>23</v>
      </c>
      <c r="L3501" s="187">
        <f>SUM(F3501:G3501)</f>
        <v>3</v>
      </c>
    </row>
    <row r="3502" spans="1:12" ht="11.25" customHeight="1" x14ac:dyDescent="0.4">
      <c r="A3502" s="359"/>
      <c r="B3502" s="289"/>
      <c r="C3502" s="16">
        <f>C3501/I3501*100</f>
        <v>31.851851851851855</v>
      </c>
      <c r="D3502" s="16">
        <f>D3501/I3501*100</f>
        <v>45.185185185185183</v>
      </c>
      <c r="E3502" s="16">
        <f>E3501/I3501*100</f>
        <v>17.037037037037038</v>
      </c>
      <c r="F3502" s="16">
        <f>F3501/I3501*100</f>
        <v>1.4814814814814816</v>
      </c>
      <c r="G3502" s="16">
        <f>G3501/I3501*100</f>
        <v>0.74074074074074081</v>
      </c>
      <c r="H3502" s="65">
        <f>H3501/I3501*100</f>
        <v>3.7037037037037033</v>
      </c>
      <c r="I3502" s="138">
        <f t="shared" si="115"/>
        <v>100.00000000000001</v>
      </c>
      <c r="J3502" s="160">
        <f>J3501/I3501*100</f>
        <v>77.037037037037038</v>
      </c>
      <c r="K3502" s="207">
        <f>K3501/I3501*100</f>
        <v>17.037037037037038</v>
      </c>
      <c r="L3502" s="186">
        <f>L3501/I3501*100</f>
        <v>2.2222222222222223</v>
      </c>
    </row>
    <row r="3503" spans="1:12" ht="11.25" customHeight="1" x14ac:dyDescent="0.4">
      <c r="A3503" s="359"/>
      <c r="B3503" s="290" t="s">
        <v>16</v>
      </c>
      <c r="C3503" s="13">
        <v>16</v>
      </c>
      <c r="D3503" s="13">
        <v>35</v>
      </c>
      <c r="E3503" s="13">
        <v>13</v>
      </c>
      <c r="F3503" s="13">
        <v>1</v>
      </c>
      <c r="G3503" s="13">
        <v>1</v>
      </c>
      <c r="H3503" s="13">
        <v>1</v>
      </c>
      <c r="I3503" s="139">
        <f t="shared" si="115"/>
        <v>67</v>
      </c>
      <c r="J3503" s="161">
        <f>C3503+D3503</f>
        <v>51</v>
      </c>
      <c r="K3503" s="208">
        <f>E3503</f>
        <v>13</v>
      </c>
      <c r="L3503" s="187">
        <f>SUM(F3503:G3503)</f>
        <v>2</v>
      </c>
    </row>
    <row r="3504" spans="1:12" ht="11.25" customHeight="1" x14ac:dyDescent="0.4">
      <c r="A3504" s="359"/>
      <c r="B3504" s="290"/>
      <c r="C3504" s="17">
        <f>C3503/I3503*100</f>
        <v>23.880597014925371</v>
      </c>
      <c r="D3504" s="17">
        <f>D3503/I3503*100</f>
        <v>52.238805970149251</v>
      </c>
      <c r="E3504" s="17">
        <f>E3503/I3503*100</f>
        <v>19.402985074626866</v>
      </c>
      <c r="F3504" s="17">
        <f>F3503/I3503*100</f>
        <v>1.4925373134328357</v>
      </c>
      <c r="G3504" s="17">
        <f>G3503/I3503*100</f>
        <v>1.4925373134328357</v>
      </c>
      <c r="H3504" s="69">
        <f>H3503/I3503*100</f>
        <v>1.4925373134328357</v>
      </c>
      <c r="I3504" s="137">
        <f t="shared" si="115"/>
        <v>100</v>
      </c>
      <c r="J3504" s="160">
        <f>J3503/I3503*100</f>
        <v>76.119402985074629</v>
      </c>
      <c r="K3504" s="207">
        <f>K3503/I3503*100</f>
        <v>19.402985074626866</v>
      </c>
      <c r="L3504" s="186">
        <f>L3503/I3503*100</f>
        <v>2.9850746268656714</v>
      </c>
    </row>
    <row r="3505" spans="1:12" ht="11.25" customHeight="1" x14ac:dyDescent="0.4">
      <c r="A3505" s="358" t="s">
        <v>30</v>
      </c>
      <c r="B3505" s="288" t="s">
        <v>31</v>
      </c>
      <c r="C3505" s="13">
        <v>260</v>
      </c>
      <c r="D3505" s="13">
        <v>353</v>
      </c>
      <c r="E3505" s="13">
        <v>162</v>
      </c>
      <c r="F3505" s="13">
        <v>21</v>
      </c>
      <c r="G3505" s="13">
        <v>9</v>
      </c>
      <c r="H3505" s="13">
        <v>8</v>
      </c>
      <c r="I3505" s="136">
        <f t="shared" si="115"/>
        <v>813</v>
      </c>
      <c r="J3505" s="158">
        <f>C3505+D3505</f>
        <v>613</v>
      </c>
      <c r="K3505" s="22">
        <f>E3505</f>
        <v>162</v>
      </c>
      <c r="L3505" s="184">
        <f>SUM(F3505:G3505)</f>
        <v>30</v>
      </c>
    </row>
    <row r="3506" spans="1:12" ht="11.25" customHeight="1" x14ac:dyDescent="0.4">
      <c r="A3506" s="359"/>
      <c r="B3506" s="290"/>
      <c r="C3506" s="14">
        <f>C3505/I3505*100</f>
        <v>31.980319803198032</v>
      </c>
      <c r="D3506" s="16">
        <f>D3505/I3505*100</f>
        <v>43.419434194341946</v>
      </c>
      <c r="E3506" s="16">
        <f>E3505/I3505*100</f>
        <v>19.926199261992618</v>
      </c>
      <c r="F3506" s="16">
        <f>F3505/I3505*100</f>
        <v>2.5830258302583027</v>
      </c>
      <c r="G3506" s="16">
        <f>G3505/I3505*100</f>
        <v>1.107011070110701</v>
      </c>
      <c r="H3506" s="65">
        <f>H3505/I3505*100</f>
        <v>0.98400984009840098</v>
      </c>
      <c r="I3506" s="138">
        <f t="shared" si="115"/>
        <v>100</v>
      </c>
      <c r="J3506" s="160">
        <f>J3505/I3505*100</f>
        <v>75.399753997539975</v>
      </c>
      <c r="K3506" s="207">
        <f>K3505/I3505*100</f>
        <v>19.926199261992618</v>
      </c>
      <c r="L3506" s="186">
        <f>L3505/I3505*100</f>
        <v>3.6900369003690034</v>
      </c>
    </row>
    <row r="3507" spans="1:12" ht="11.25" customHeight="1" x14ac:dyDescent="0.4">
      <c r="A3507" s="359"/>
      <c r="B3507" s="291" t="s">
        <v>32</v>
      </c>
      <c r="C3507" s="13">
        <v>342</v>
      </c>
      <c r="D3507" s="13">
        <v>487</v>
      </c>
      <c r="E3507" s="13">
        <v>173</v>
      </c>
      <c r="F3507" s="13">
        <v>22</v>
      </c>
      <c r="G3507" s="13">
        <v>5</v>
      </c>
      <c r="H3507" s="13">
        <v>16</v>
      </c>
      <c r="I3507" s="139">
        <f t="shared" si="115"/>
        <v>1045</v>
      </c>
      <c r="J3507" s="161">
        <f>C3507+D3507</f>
        <v>829</v>
      </c>
      <c r="K3507" s="208">
        <f>E3507</f>
        <v>173</v>
      </c>
      <c r="L3507" s="187">
        <f>SUM(F3507:G3507)</f>
        <v>27</v>
      </c>
    </row>
    <row r="3508" spans="1:12" ht="11.25" customHeight="1" x14ac:dyDescent="0.4">
      <c r="A3508" s="359"/>
      <c r="B3508" s="289"/>
      <c r="C3508" s="15">
        <f>C3507/I3507*100</f>
        <v>32.727272727272727</v>
      </c>
      <c r="D3508" s="15">
        <f>D3507/I3507*100</f>
        <v>46.602870813397132</v>
      </c>
      <c r="E3508" s="15">
        <f>E3507/I3507*100</f>
        <v>16.555023923444974</v>
      </c>
      <c r="F3508" s="15">
        <f>F3507/I3507*100</f>
        <v>2.1052631578947367</v>
      </c>
      <c r="G3508" s="15">
        <f>G3507/I3507*100</f>
        <v>0.4784688995215311</v>
      </c>
      <c r="H3508" s="59">
        <f>H3507/I3507*100</f>
        <v>1.5311004784688995</v>
      </c>
      <c r="I3508" s="138">
        <f t="shared" si="115"/>
        <v>100.00000000000001</v>
      </c>
      <c r="J3508" s="160">
        <f>J3507/I3507*100</f>
        <v>79.330143540669866</v>
      </c>
      <c r="K3508" s="207">
        <f>K3507/I3507*100</f>
        <v>16.555023923444974</v>
      </c>
      <c r="L3508" s="186">
        <f>L3507/I3507*100</f>
        <v>2.5837320574162681</v>
      </c>
    </row>
    <row r="3509" spans="1:12" ht="11.25" customHeight="1" x14ac:dyDescent="0.4">
      <c r="A3509" s="359"/>
      <c r="B3509" s="291" t="s">
        <v>36</v>
      </c>
      <c r="C3509" s="13">
        <v>0</v>
      </c>
      <c r="D3509" s="13">
        <v>1</v>
      </c>
      <c r="E3509" s="13">
        <v>0</v>
      </c>
      <c r="F3509" s="13">
        <v>0</v>
      </c>
      <c r="G3509" s="13">
        <v>0</v>
      </c>
      <c r="H3509" s="13">
        <v>1</v>
      </c>
      <c r="I3509" s="139">
        <f t="shared" si="115"/>
        <v>2</v>
      </c>
      <c r="J3509" s="161">
        <f>C3509+D3509</f>
        <v>1</v>
      </c>
      <c r="K3509" s="208">
        <f>E3509</f>
        <v>0</v>
      </c>
      <c r="L3509" s="187">
        <f>SUM(F3509:G3509)</f>
        <v>0</v>
      </c>
    </row>
    <row r="3510" spans="1:12" ht="11.25" customHeight="1" x14ac:dyDescent="0.4">
      <c r="A3510" s="359"/>
      <c r="B3510" s="289"/>
      <c r="C3510" s="15">
        <f>C3509/I3509*100</f>
        <v>0</v>
      </c>
      <c r="D3510" s="15">
        <f>D3509/I3509*100</f>
        <v>50</v>
      </c>
      <c r="E3510" s="15">
        <f>E3509/I3509*100</f>
        <v>0</v>
      </c>
      <c r="F3510" s="15">
        <f>F3509/I3509*100</f>
        <v>0</v>
      </c>
      <c r="G3510" s="15">
        <f>G3509/I3509*100</f>
        <v>0</v>
      </c>
      <c r="H3510" s="59">
        <f>H3509/I3509*100</f>
        <v>50</v>
      </c>
      <c r="I3510" s="138">
        <f t="shared" si="115"/>
        <v>100</v>
      </c>
      <c r="J3510" s="160">
        <f>J3509/I3509*100</f>
        <v>50</v>
      </c>
      <c r="K3510" s="207">
        <f>K3509/I3509*100</f>
        <v>0</v>
      </c>
      <c r="L3510" s="186">
        <f>L3509/I3509*100</f>
        <v>0</v>
      </c>
    </row>
    <row r="3511" spans="1:12" ht="11.25" customHeight="1" x14ac:dyDescent="0.4">
      <c r="A3511" s="359"/>
      <c r="B3511" s="291" t="s">
        <v>105</v>
      </c>
      <c r="C3511" s="13">
        <v>7</v>
      </c>
      <c r="D3511" s="13">
        <v>6</v>
      </c>
      <c r="E3511" s="13">
        <v>4</v>
      </c>
      <c r="F3511" s="13">
        <v>1</v>
      </c>
      <c r="G3511" s="13">
        <v>3</v>
      </c>
      <c r="H3511" s="13">
        <v>0</v>
      </c>
      <c r="I3511" s="139">
        <f t="shared" si="115"/>
        <v>21</v>
      </c>
      <c r="J3511" s="161">
        <f>C3511+D3511</f>
        <v>13</v>
      </c>
      <c r="K3511" s="208">
        <f>E3511</f>
        <v>4</v>
      </c>
      <c r="L3511" s="187">
        <f>SUM(F3511:G3511)</f>
        <v>4</v>
      </c>
    </row>
    <row r="3512" spans="1:12" ht="11.25" customHeight="1" x14ac:dyDescent="0.4">
      <c r="A3512" s="359"/>
      <c r="B3512" s="289"/>
      <c r="C3512" s="15">
        <f>C3511/I3511*100</f>
        <v>33.333333333333329</v>
      </c>
      <c r="D3512" s="15">
        <f>D3511/I3511*100</f>
        <v>28.571428571428569</v>
      </c>
      <c r="E3512" s="15">
        <f>E3511/I3511*100</f>
        <v>19.047619047619047</v>
      </c>
      <c r="F3512" s="15">
        <f>F3511/I3511*100</f>
        <v>4.7619047619047619</v>
      </c>
      <c r="G3512" s="15">
        <f>G3511/I3511*100</f>
        <v>14.285714285714285</v>
      </c>
      <c r="H3512" s="59">
        <f>H3511/I3511*100</f>
        <v>0</v>
      </c>
      <c r="I3512" s="138">
        <f t="shared" si="115"/>
        <v>100</v>
      </c>
      <c r="J3512" s="160">
        <f>J3511/I3511*100</f>
        <v>61.904761904761905</v>
      </c>
      <c r="K3512" s="207">
        <f>K3511/I3511*100</f>
        <v>19.047619047619047</v>
      </c>
      <c r="L3512" s="186">
        <f>L3511/I3511*100</f>
        <v>19.047619047619047</v>
      </c>
    </row>
    <row r="3513" spans="1:12" ht="11.25" customHeight="1" x14ac:dyDescent="0.4">
      <c r="A3513" s="359"/>
      <c r="B3513" s="290" t="s">
        <v>53</v>
      </c>
      <c r="C3513" s="13">
        <v>0</v>
      </c>
      <c r="D3513" s="13">
        <v>1</v>
      </c>
      <c r="E3513" s="13">
        <v>0</v>
      </c>
      <c r="F3513" s="13">
        <v>1</v>
      </c>
      <c r="G3513" s="13">
        <v>0</v>
      </c>
      <c r="H3513" s="13">
        <v>0</v>
      </c>
      <c r="I3513" s="139">
        <f t="shared" si="115"/>
        <v>2</v>
      </c>
      <c r="J3513" s="161">
        <f>C3513+D3513</f>
        <v>1</v>
      </c>
      <c r="K3513" s="208">
        <f>E3513</f>
        <v>0</v>
      </c>
      <c r="L3513" s="187">
        <f>SUM(F3513:G3513)</f>
        <v>1</v>
      </c>
    </row>
    <row r="3514" spans="1:12" ht="11.25" customHeight="1" x14ac:dyDescent="0.4">
      <c r="A3514" s="360"/>
      <c r="B3514" s="293"/>
      <c r="C3514" s="19">
        <f>C3513/I3513*100</f>
        <v>0</v>
      </c>
      <c r="D3514" s="19">
        <f>D3513/I3513*100</f>
        <v>50</v>
      </c>
      <c r="E3514" s="19">
        <f>E3513/I3513*100</f>
        <v>0</v>
      </c>
      <c r="F3514" s="19">
        <f>F3513/I3513*100</f>
        <v>50</v>
      </c>
      <c r="G3514" s="19">
        <f>G3513/I3513*100</f>
        <v>0</v>
      </c>
      <c r="H3514" s="76">
        <f>H3513/I3513*100</f>
        <v>0</v>
      </c>
      <c r="I3514" s="137">
        <f t="shared" si="115"/>
        <v>100</v>
      </c>
      <c r="J3514" s="159">
        <f>J3513/I3513*100</f>
        <v>50</v>
      </c>
      <c r="K3514" s="206">
        <f>K3513/I3513*100</f>
        <v>0</v>
      </c>
      <c r="L3514" s="185">
        <f>L3513/I3513*100</f>
        <v>50</v>
      </c>
    </row>
    <row r="3515" spans="1:12" ht="11.25" customHeight="1" x14ac:dyDescent="0.4">
      <c r="A3515" s="358" t="s">
        <v>40</v>
      </c>
      <c r="B3515" s="288" t="s">
        <v>41</v>
      </c>
      <c r="C3515" s="13">
        <v>25</v>
      </c>
      <c r="D3515" s="13">
        <v>29</v>
      </c>
      <c r="E3515" s="13">
        <v>9</v>
      </c>
      <c r="F3515" s="13">
        <v>4</v>
      </c>
      <c r="G3515" s="13">
        <v>1</v>
      </c>
      <c r="H3515" s="13">
        <v>1</v>
      </c>
      <c r="I3515" s="136">
        <f t="shared" si="115"/>
        <v>69</v>
      </c>
      <c r="J3515" s="158">
        <f>C3515+D3515</f>
        <v>54</v>
      </c>
      <c r="K3515" s="22">
        <f>E3515</f>
        <v>9</v>
      </c>
      <c r="L3515" s="184">
        <f>SUM(F3515:G3515)</f>
        <v>5</v>
      </c>
    </row>
    <row r="3516" spans="1:12" ht="11.25" customHeight="1" x14ac:dyDescent="0.4">
      <c r="A3516" s="359"/>
      <c r="B3516" s="289"/>
      <c r="C3516" s="14">
        <f>C3515/I3515*100</f>
        <v>36.231884057971016</v>
      </c>
      <c r="D3516" s="16">
        <f>D3515/I3515*100</f>
        <v>42.028985507246375</v>
      </c>
      <c r="E3516" s="16">
        <f>E3515/I3515*100</f>
        <v>13.043478260869565</v>
      </c>
      <c r="F3516" s="16">
        <f>F3515/I3515*100</f>
        <v>5.7971014492753623</v>
      </c>
      <c r="G3516" s="16">
        <f>G3515/I3515*100</f>
        <v>1.4492753623188406</v>
      </c>
      <c r="H3516" s="65">
        <f>H3515/I3515*100</f>
        <v>1.4492753623188406</v>
      </c>
      <c r="I3516" s="138">
        <f t="shared" si="115"/>
        <v>100</v>
      </c>
      <c r="J3516" s="160">
        <f>J3515/I3515*100</f>
        <v>78.260869565217391</v>
      </c>
      <c r="K3516" s="207">
        <f>K3515/I3515*100</f>
        <v>13.043478260869565</v>
      </c>
      <c r="L3516" s="186">
        <f>L3515/I3515*100</f>
        <v>7.2463768115942031</v>
      </c>
    </row>
    <row r="3517" spans="1:12" ht="11.25" customHeight="1" x14ac:dyDescent="0.4">
      <c r="A3517" s="359"/>
      <c r="B3517" s="290" t="s">
        <v>42</v>
      </c>
      <c r="C3517" s="13">
        <v>49</v>
      </c>
      <c r="D3517" s="13">
        <v>55</v>
      </c>
      <c r="E3517" s="13">
        <v>15</v>
      </c>
      <c r="F3517" s="13">
        <v>2</v>
      </c>
      <c r="G3517" s="13">
        <v>1</v>
      </c>
      <c r="H3517" s="13">
        <v>0</v>
      </c>
      <c r="I3517" s="139">
        <f t="shared" si="115"/>
        <v>122</v>
      </c>
      <c r="J3517" s="161">
        <f>C3517+D3517</f>
        <v>104</v>
      </c>
      <c r="K3517" s="208">
        <f>E3517</f>
        <v>15</v>
      </c>
      <c r="L3517" s="187">
        <f>SUM(F3517:G3517)</f>
        <v>3</v>
      </c>
    </row>
    <row r="3518" spans="1:12" ht="11.25" customHeight="1" x14ac:dyDescent="0.4">
      <c r="A3518" s="359"/>
      <c r="B3518" s="290"/>
      <c r="C3518" s="15">
        <f>C3517/I3517*100</f>
        <v>40.16393442622951</v>
      </c>
      <c r="D3518" s="15">
        <f>D3517/I3517*100</f>
        <v>45.081967213114751</v>
      </c>
      <c r="E3518" s="15">
        <f>E3517/I3517*100</f>
        <v>12.295081967213115</v>
      </c>
      <c r="F3518" s="15">
        <f>F3517/I3517*100</f>
        <v>1.639344262295082</v>
      </c>
      <c r="G3518" s="15">
        <f>G3517/I3517*100</f>
        <v>0.81967213114754101</v>
      </c>
      <c r="H3518" s="59">
        <f>H3517/I3517*100</f>
        <v>0</v>
      </c>
      <c r="I3518" s="138">
        <f t="shared" si="115"/>
        <v>100</v>
      </c>
      <c r="J3518" s="160">
        <f>J3517/I3517*100</f>
        <v>85.245901639344254</v>
      </c>
      <c r="K3518" s="207">
        <f>K3517/I3517*100</f>
        <v>12.295081967213115</v>
      </c>
      <c r="L3518" s="186">
        <f>L3517/I3517*100</f>
        <v>2.459016393442623</v>
      </c>
    </row>
    <row r="3519" spans="1:12" ht="11.25" customHeight="1" x14ac:dyDescent="0.4">
      <c r="A3519" s="359"/>
      <c r="B3519" s="291" t="s">
        <v>43</v>
      </c>
      <c r="C3519" s="13">
        <v>69</v>
      </c>
      <c r="D3519" s="13">
        <v>89</v>
      </c>
      <c r="E3519" s="13">
        <v>30</v>
      </c>
      <c r="F3519" s="13">
        <v>7</v>
      </c>
      <c r="G3519" s="13">
        <v>3</v>
      </c>
      <c r="H3519" s="13">
        <v>1</v>
      </c>
      <c r="I3519" s="139">
        <f t="shared" si="115"/>
        <v>199</v>
      </c>
      <c r="J3519" s="161">
        <f>C3519+D3519</f>
        <v>158</v>
      </c>
      <c r="K3519" s="208">
        <f>E3519</f>
        <v>30</v>
      </c>
      <c r="L3519" s="187">
        <f>SUM(F3519:G3519)</f>
        <v>10</v>
      </c>
    </row>
    <row r="3520" spans="1:12" ht="11.25" customHeight="1" x14ac:dyDescent="0.4">
      <c r="A3520" s="359"/>
      <c r="B3520" s="289"/>
      <c r="C3520" s="15">
        <f>C3519/I3519*100</f>
        <v>34.673366834170857</v>
      </c>
      <c r="D3520" s="15">
        <f>D3519/I3519*100</f>
        <v>44.723618090452263</v>
      </c>
      <c r="E3520" s="15">
        <f>E3519/I3519*100</f>
        <v>15.075376884422109</v>
      </c>
      <c r="F3520" s="15">
        <f>F3519/I3519*100</f>
        <v>3.5175879396984926</v>
      </c>
      <c r="G3520" s="15">
        <f>G3519/I3519*100</f>
        <v>1.5075376884422109</v>
      </c>
      <c r="H3520" s="59">
        <f>H3519/I3519*100</f>
        <v>0.50251256281407031</v>
      </c>
      <c r="I3520" s="138">
        <f t="shared" si="115"/>
        <v>100.00000000000001</v>
      </c>
      <c r="J3520" s="160">
        <f>J3519/I3519*100</f>
        <v>79.396984924623112</v>
      </c>
      <c r="K3520" s="207">
        <f>K3519/I3519*100</f>
        <v>15.075376884422109</v>
      </c>
      <c r="L3520" s="186">
        <f>L3519/I3519*100</f>
        <v>5.025125628140704</v>
      </c>
    </row>
    <row r="3521" spans="1:12" ht="11.25" customHeight="1" x14ac:dyDescent="0.4">
      <c r="A3521" s="359"/>
      <c r="B3521" s="290" t="s">
        <v>46</v>
      </c>
      <c r="C3521" s="13">
        <v>105</v>
      </c>
      <c r="D3521" s="13">
        <v>125</v>
      </c>
      <c r="E3521" s="13">
        <v>53</v>
      </c>
      <c r="F3521" s="13">
        <v>5</v>
      </c>
      <c r="G3521" s="13">
        <v>1</v>
      </c>
      <c r="H3521" s="13">
        <v>0</v>
      </c>
      <c r="I3521" s="139">
        <f t="shared" si="115"/>
        <v>289</v>
      </c>
      <c r="J3521" s="161">
        <f>C3521+D3521</f>
        <v>230</v>
      </c>
      <c r="K3521" s="208">
        <f>E3521</f>
        <v>53</v>
      </c>
      <c r="L3521" s="187">
        <f>SUM(F3521:G3521)</f>
        <v>6</v>
      </c>
    </row>
    <row r="3522" spans="1:12" ht="11.25" customHeight="1" x14ac:dyDescent="0.4">
      <c r="A3522" s="359"/>
      <c r="B3522" s="290"/>
      <c r="C3522" s="15">
        <f>C3521/I3521*100</f>
        <v>36.332179930795846</v>
      </c>
      <c r="D3522" s="15">
        <f>D3521/I3521*100</f>
        <v>43.252595155709344</v>
      </c>
      <c r="E3522" s="15">
        <f>E3521/I3521*100</f>
        <v>18.339100346020761</v>
      </c>
      <c r="F3522" s="15">
        <f>F3521/I3521*100</f>
        <v>1.7301038062283738</v>
      </c>
      <c r="G3522" s="15">
        <f>G3521/I3521*100</f>
        <v>0.34602076124567477</v>
      </c>
      <c r="H3522" s="59">
        <f>H3521/I3521*100</f>
        <v>0</v>
      </c>
      <c r="I3522" s="138">
        <f t="shared" si="115"/>
        <v>99.999999999999986</v>
      </c>
      <c r="J3522" s="160">
        <f>J3521/I3521*100</f>
        <v>79.584775086505189</v>
      </c>
      <c r="K3522" s="207">
        <f>K3521/I3521*100</f>
        <v>18.339100346020761</v>
      </c>
      <c r="L3522" s="186">
        <f>L3521/I3521*100</f>
        <v>2.0761245674740483</v>
      </c>
    </row>
    <row r="3523" spans="1:12" ht="11.25" customHeight="1" x14ac:dyDescent="0.4">
      <c r="A3523" s="359"/>
      <c r="B3523" s="291" t="s">
        <v>47</v>
      </c>
      <c r="C3523" s="13">
        <v>90</v>
      </c>
      <c r="D3523" s="13">
        <v>136</v>
      </c>
      <c r="E3523" s="13">
        <v>64</v>
      </c>
      <c r="F3523" s="13">
        <v>8</v>
      </c>
      <c r="G3523" s="13">
        <v>7</v>
      </c>
      <c r="H3523" s="13">
        <v>2</v>
      </c>
      <c r="I3523" s="139">
        <f t="shared" si="115"/>
        <v>307</v>
      </c>
      <c r="J3523" s="161">
        <f>C3523+D3523</f>
        <v>226</v>
      </c>
      <c r="K3523" s="208">
        <f>E3523</f>
        <v>64</v>
      </c>
      <c r="L3523" s="187">
        <f>SUM(F3523:G3523)</f>
        <v>15</v>
      </c>
    </row>
    <row r="3524" spans="1:12" ht="11.25" customHeight="1" x14ac:dyDescent="0.4">
      <c r="A3524" s="359"/>
      <c r="B3524" s="289"/>
      <c r="C3524" s="15">
        <f>C3523/I3523*100</f>
        <v>29.31596091205212</v>
      </c>
      <c r="D3524" s="15">
        <f>D3523/I3523*100</f>
        <v>44.299674267100976</v>
      </c>
      <c r="E3524" s="15">
        <f>E3523/I3523*100</f>
        <v>20.846905537459286</v>
      </c>
      <c r="F3524" s="15">
        <f>F3523/I3523*100</f>
        <v>2.6058631921824107</v>
      </c>
      <c r="G3524" s="15">
        <f>G3523/I3523*100</f>
        <v>2.2801302931596092</v>
      </c>
      <c r="H3524" s="59">
        <f>H3523/I3523*100</f>
        <v>0.65146579804560267</v>
      </c>
      <c r="I3524" s="138">
        <f t="shared" si="115"/>
        <v>100.00000000000001</v>
      </c>
      <c r="J3524" s="160">
        <f>J3523/I3523*100</f>
        <v>73.615635179153088</v>
      </c>
      <c r="K3524" s="207">
        <f>K3523/I3523*100</f>
        <v>20.846905537459286</v>
      </c>
      <c r="L3524" s="186">
        <f>L3523/I3523*100</f>
        <v>4.8859934853420199</v>
      </c>
    </row>
    <row r="3525" spans="1:12" ht="11.25" customHeight="1" x14ac:dyDescent="0.4">
      <c r="A3525" s="359"/>
      <c r="B3525" s="290" t="s">
        <v>15</v>
      </c>
      <c r="C3525" s="13">
        <v>113</v>
      </c>
      <c r="D3525" s="13">
        <v>173</v>
      </c>
      <c r="E3525" s="13">
        <v>72</v>
      </c>
      <c r="F3525" s="13">
        <v>9</v>
      </c>
      <c r="G3525" s="13">
        <v>3</v>
      </c>
      <c r="H3525" s="13">
        <v>3</v>
      </c>
      <c r="I3525" s="139">
        <f t="shared" si="115"/>
        <v>373</v>
      </c>
      <c r="J3525" s="161">
        <f>C3525+D3525</f>
        <v>286</v>
      </c>
      <c r="K3525" s="208">
        <f>E3525</f>
        <v>72</v>
      </c>
      <c r="L3525" s="187">
        <f>SUM(F3525:G3525)</f>
        <v>12</v>
      </c>
    </row>
    <row r="3526" spans="1:12" ht="11.25" customHeight="1" x14ac:dyDescent="0.4">
      <c r="A3526" s="359"/>
      <c r="B3526" s="290"/>
      <c r="C3526" s="15">
        <f>C3525/I3525*100</f>
        <v>30.294906166219839</v>
      </c>
      <c r="D3526" s="15">
        <f>D3525/I3525*100</f>
        <v>46.380697050938338</v>
      </c>
      <c r="E3526" s="15">
        <f>E3525/I3525*100</f>
        <v>19.302949061662197</v>
      </c>
      <c r="F3526" s="15">
        <f>F3525/I3525*100</f>
        <v>2.4128686327077746</v>
      </c>
      <c r="G3526" s="15">
        <f>G3525/I3525*100</f>
        <v>0.80428954423592491</v>
      </c>
      <c r="H3526" s="59">
        <f>H3525/I3525*100</f>
        <v>0.80428954423592491</v>
      </c>
      <c r="I3526" s="138">
        <f t="shared" si="115"/>
        <v>99.999999999999986</v>
      </c>
      <c r="J3526" s="160">
        <f>J3525/I3525*100</f>
        <v>76.675603217158169</v>
      </c>
      <c r="K3526" s="207">
        <f>K3525/I3525*100</f>
        <v>19.302949061662197</v>
      </c>
      <c r="L3526" s="186">
        <f>L3525/I3525*100</f>
        <v>3.2171581769436997</v>
      </c>
    </row>
    <row r="3527" spans="1:12" ht="11.25" customHeight="1" x14ac:dyDescent="0.4">
      <c r="A3527" s="359"/>
      <c r="B3527" s="291" t="s">
        <v>1</v>
      </c>
      <c r="C3527" s="13">
        <v>157</v>
      </c>
      <c r="D3527" s="13">
        <v>241</v>
      </c>
      <c r="E3527" s="13">
        <v>96</v>
      </c>
      <c r="F3527" s="13">
        <v>10</v>
      </c>
      <c r="G3527" s="13">
        <v>1</v>
      </c>
      <c r="H3527" s="13">
        <v>17</v>
      </c>
      <c r="I3527" s="139">
        <f t="shared" si="115"/>
        <v>522</v>
      </c>
      <c r="J3527" s="161">
        <f>C3527+D3527</f>
        <v>398</v>
      </c>
      <c r="K3527" s="208">
        <f>E3527</f>
        <v>96</v>
      </c>
      <c r="L3527" s="187">
        <f>SUM(F3527:G3527)</f>
        <v>11</v>
      </c>
    </row>
    <row r="3528" spans="1:12" ht="11.25" customHeight="1" x14ac:dyDescent="0.4">
      <c r="A3528" s="359"/>
      <c r="B3528" s="289"/>
      <c r="C3528" s="15">
        <f>C3527/I3527*100</f>
        <v>30.07662835249042</v>
      </c>
      <c r="D3528" s="15">
        <f>D3527/I3527*100</f>
        <v>46.168582375478927</v>
      </c>
      <c r="E3528" s="15">
        <f>E3527/I3527*100</f>
        <v>18.390804597701148</v>
      </c>
      <c r="F3528" s="15">
        <f>F3527/I3527*100</f>
        <v>1.9157088122605364</v>
      </c>
      <c r="G3528" s="15">
        <f>G3527/I3527*100</f>
        <v>0.19157088122605362</v>
      </c>
      <c r="H3528" s="59">
        <f>H3527/I3527*100</f>
        <v>3.2567049808429118</v>
      </c>
      <c r="I3528" s="138">
        <f t="shared" si="115"/>
        <v>100</v>
      </c>
      <c r="J3528" s="160">
        <f>J3527/I3527*100</f>
        <v>76.245210727969351</v>
      </c>
      <c r="K3528" s="207">
        <f>K3527/I3527*100</f>
        <v>18.390804597701148</v>
      </c>
      <c r="L3528" s="186">
        <f>L3527/I3527*100</f>
        <v>2.1072796934865901</v>
      </c>
    </row>
    <row r="3529" spans="1:12" ht="11.25" customHeight="1" x14ac:dyDescent="0.4">
      <c r="A3529" s="359"/>
      <c r="B3529" s="290" t="s">
        <v>53</v>
      </c>
      <c r="C3529" s="13">
        <v>1</v>
      </c>
      <c r="D3529" s="13">
        <v>0</v>
      </c>
      <c r="E3529" s="13">
        <v>0</v>
      </c>
      <c r="F3529" s="13">
        <v>0</v>
      </c>
      <c r="G3529" s="13">
        <v>0</v>
      </c>
      <c r="H3529" s="13">
        <v>1</v>
      </c>
      <c r="I3529" s="139">
        <f t="shared" si="115"/>
        <v>2</v>
      </c>
      <c r="J3529" s="161">
        <f>C3529+D3529</f>
        <v>1</v>
      </c>
      <c r="K3529" s="208">
        <f>E3529</f>
        <v>0</v>
      </c>
      <c r="L3529" s="187">
        <f>SUM(F3529:G3529)</f>
        <v>0</v>
      </c>
    </row>
    <row r="3530" spans="1:12" ht="11.25" customHeight="1" x14ac:dyDescent="0.4">
      <c r="A3530" s="360"/>
      <c r="B3530" s="293"/>
      <c r="C3530" s="19">
        <f>C3529/I3529*100</f>
        <v>50</v>
      </c>
      <c r="D3530" s="19">
        <f>D3529/I3529*100</f>
        <v>0</v>
      </c>
      <c r="E3530" s="19">
        <f>E3529/I3529*100</f>
        <v>0</v>
      </c>
      <c r="F3530" s="19">
        <f>F3529/I3529*100</f>
        <v>0</v>
      </c>
      <c r="G3530" s="19">
        <f>G3529/I3529*100</f>
        <v>0</v>
      </c>
      <c r="H3530" s="66">
        <f>H3529/I3529*100</f>
        <v>50</v>
      </c>
      <c r="I3530" s="137">
        <f t="shared" si="115"/>
        <v>100</v>
      </c>
      <c r="J3530" s="159">
        <f>J3529/I3529*100</f>
        <v>50</v>
      </c>
      <c r="K3530" s="206">
        <f>K3529/I3529*100</f>
        <v>0</v>
      </c>
      <c r="L3530" s="185">
        <f>L3529/I3529*100</f>
        <v>0</v>
      </c>
    </row>
    <row r="3531" spans="1:12" ht="11.25" customHeight="1" x14ac:dyDescent="0.4">
      <c r="A3531" s="361" t="s">
        <v>2</v>
      </c>
      <c r="B3531" s="288" t="s">
        <v>54</v>
      </c>
      <c r="C3531" s="13">
        <v>40</v>
      </c>
      <c r="D3531" s="13">
        <v>92</v>
      </c>
      <c r="E3531" s="13">
        <v>38</v>
      </c>
      <c r="F3531" s="13">
        <v>3</v>
      </c>
      <c r="G3531" s="13">
        <v>1</v>
      </c>
      <c r="H3531" s="13">
        <v>1</v>
      </c>
      <c r="I3531" s="154">
        <f t="shared" si="115"/>
        <v>175</v>
      </c>
      <c r="J3531" s="158">
        <f>C3531+D3531</f>
        <v>132</v>
      </c>
      <c r="K3531" s="22">
        <f>E3531</f>
        <v>38</v>
      </c>
      <c r="L3531" s="184">
        <f>SUM(F3531:G3531)</f>
        <v>4</v>
      </c>
    </row>
    <row r="3532" spans="1:12" ht="11.25" customHeight="1" x14ac:dyDescent="0.4">
      <c r="A3532" s="362"/>
      <c r="B3532" s="289"/>
      <c r="C3532" s="14">
        <f>C3531/I3531*100</f>
        <v>22.857142857142858</v>
      </c>
      <c r="D3532" s="16">
        <f>D3531/I3531*100</f>
        <v>52.571428571428569</v>
      </c>
      <c r="E3532" s="16">
        <f>E3531/I3531*100</f>
        <v>21.714285714285715</v>
      </c>
      <c r="F3532" s="16">
        <f>F3531/I3531*100</f>
        <v>1.7142857142857144</v>
      </c>
      <c r="G3532" s="16">
        <f>G3531/I3531*100</f>
        <v>0.5714285714285714</v>
      </c>
      <c r="H3532" s="65">
        <f>H3531/I3531*100</f>
        <v>0.5714285714285714</v>
      </c>
      <c r="I3532" s="138">
        <f t="shared" si="115"/>
        <v>99.999999999999986</v>
      </c>
      <c r="J3532" s="160">
        <f>J3531/I3531*100</f>
        <v>75.428571428571431</v>
      </c>
      <c r="K3532" s="207">
        <f>K3531/I3531*100</f>
        <v>21.714285714285715</v>
      </c>
      <c r="L3532" s="186">
        <f>L3531/I3531*100</f>
        <v>2.2857142857142856</v>
      </c>
    </row>
    <row r="3533" spans="1:12" ht="11.25" customHeight="1" x14ac:dyDescent="0.4">
      <c r="A3533" s="362"/>
      <c r="B3533" s="290" t="s">
        <v>57</v>
      </c>
      <c r="C3533" s="13">
        <v>61</v>
      </c>
      <c r="D3533" s="13">
        <v>45</v>
      </c>
      <c r="E3533" s="13">
        <v>27</v>
      </c>
      <c r="F3533" s="13">
        <v>4</v>
      </c>
      <c r="G3533" s="13">
        <v>0</v>
      </c>
      <c r="H3533" s="13">
        <v>1</v>
      </c>
      <c r="I3533" s="139">
        <f t="shared" si="115"/>
        <v>138</v>
      </c>
      <c r="J3533" s="161">
        <f>C3533+D3533</f>
        <v>106</v>
      </c>
      <c r="K3533" s="208">
        <f>E3533</f>
        <v>27</v>
      </c>
      <c r="L3533" s="187">
        <f>SUM(F3533:G3533)</f>
        <v>4</v>
      </c>
    </row>
    <row r="3534" spans="1:12" ht="11.25" customHeight="1" x14ac:dyDescent="0.4">
      <c r="A3534" s="362"/>
      <c r="B3534" s="290"/>
      <c r="C3534" s="15">
        <f>C3533/I3533*100</f>
        <v>44.20289855072464</v>
      </c>
      <c r="D3534" s="15">
        <f>D3533/I3533*100</f>
        <v>32.608695652173914</v>
      </c>
      <c r="E3534" s="15">
        <f>E3533/I3533*100</f>
        <v>19.565217391304348</v>
      </c>
      <c r="F3534" s="15">
        <f>F3533/I3533*100</f>
        <v>2.8985507246376812</v>
      </c>
      <c r="G3534" s="15">
        <f>G3533/I3533*100</f>
        <v>0</v>
      </c>
      <c r="H3534" s="59">
        <f>H3533/I3533*100</f>
        <v>0.72463768115942029</v>
      </c>
      <c r="I3534" s="138">
        <f t="shared" si="115"/>
        <v>100.00000000000001</v>
      </c>
      <c r="J3534" s="160">
        <f>J3533/I3533*100</f>
        <v>76.811594202898547</v>
      </c>
      <c r="K3534" s="207">
        <f>K3533/I3533*100</f>
        <v>19.565217391304348</v>
      </c>
      <c r="L3534" s="186">
        <f>L3533/I3533*100</f>
        <v>2.8985507246376812</v>
      </c>
    </row>
    <row r="3535" spans="1:12" ht="11.25" customHeight="1" x14ac:dyDescent="0.4">
      <c r="A3535" s="362"/>
      <c r="B3535" s="291" t="s">
        <v>3</v>
      </c>
      <c r="C3535" s="13">
        <v>259</v>
      </c>
      <c r="D3535" s="13">
        <v>373</v>
      </c>
      <c r="E3535" s="13">
        <v>136</v>
      </c>
      <c r="F3535" s="13">
        <v>15</v>
      </c>
      <c r="G3535" s="13">
        <v>11</v>
      </c>
      <c r="H3535" s="13">
        <v>3</v>
      </c>
      <c r="I3535" s="139">
        <f t="shared" si="115"/>
        <v>797</v>
      </c>
      <c r="J3535" s="161">
        <f>C3535+D3535</f>
        <v>632</v>
      </c>
      <c r="K3535" s="208">
        <f>E3535</f>
        <v>136</v>
      </c>
      <c r="L3535" s="187">
        <f>SUM(F3535:G3535)</f>
        <v>26</v>
      </c>
    </row>
    <row r="3536" spans="1:12" ht="11.25" customHeight="1" x14ac:dyDescent="0.4">
      <c r="A3536" s="362"/>
      <c r="B3536" s="289"/>
      <c r="C3536" s="15">
        <f>C3535/I3535*100</f>
        <v>32.496863237139273</v>
      </c>
      <c r="D3536" s="15">
        <f>D3535/I3535*100</f>
        <v>46.800501882057716</v>
      </c>
      <c r="E3536" s="15">
        <f>E3535/I3535*100</f>
        <v>17.063989962358846</v>
      </c>
      <c r="F3536" s="15">
        <f>F3535/I3535*100</f>
        <v>1.8820577164366372</v>
      </c>
      <c r="G3536" s="15">
        <f>G3535/I3535*100</f>
        <v>1.3801756587202008</v>
      </c>
      <c r="H3536" s="59">
        <f>H3535/I3535*100</f>
        <v>0.37641154328732745</v>
      </c>
      <c r="I3536" s="138">
        <f t="shared" si="115"/>
        <v>100.00000000000001</v>
      </c>
      <c r="J3536" s="160">
        <f>J3535/I3535*100</f>
        <v>79.297365119196996</v>
      </c>
      <c r="K3536" s="207">
        <f>K3535/I3535*100</f>
        <v>17.063989962358846</v>
      </c>
      <c r="L3536" s="186">
        <f>L3535/I3535*100</f>
        <v>3.2622333751568382</v>
      </c>
    </row>
    <row r="3537" spans="1:12" ht="11.25" customHeight="1" x14ac:dyDescent="0.4">
      <c r="A3537" s="362"/>
      <c r="B3537" s="290" t="s">
        <v>51</v>
      </c>
      <c r="C3537" s="13">
        <v>48</v>
      </c>
      <c r="D3537" s="13">
        <v>63</v>
      </c>
      <c r="E3537" s="13">
        <v>18</v>
      </c>
      <c r="F3537" s="13">
        <v>3</v>
      </c>
      <c r="G3537" s="13">
        <v>0</v>
      </c>
      <c r="H3537" s="13">
        <v>2</v>
      </c>
      <c r="I3537" s="139">
        <f t="shared" si="115"/>
        <v>134</v>
      </c>
      <c r="J3537" s="161">
        <f>C3537+D3537</f>
        <v>111</v>
      </c>
      <c r="K3537" s="208">
        <f>E3537</f>
        <v>18</v>
      </c>
      <c r="L3537" s="187">
        <f>SUM(F3537:G3537)</f>
        <v>3</v>
      </c>
    </row>
    <row r="3538" spans="1:12" ht="11.25" customHeight="1" x14ac:dyDescent="0.4">
      <c r="A3538" s="362"/>
      <c r="B3538" s="290"/>
      <c r="C3538" s="15">
        <f>C3537/I3537*100</f>
        <v>35.820895522388057</v>
      </c>
      <c r="D3538" s="15">
        <f>D3537/I3537*100</f>
        <v>47.014925373134332</v>
      </c>
      <c r="E3538" s="15">
        <f>E3537/I3537*100</f>
        <v>13.432835820895523</v>
      </c>
      <c r="F3538" s="15">
        <f>F3537/I3537*100</f>
        <v>2.2388059701492535</v>
      </c>
      <c r="G3538" s="15">
        <f>G3537/I3537*100</f>
        <v>0</v>
      </c>
      <c r="H3538" s="59">
        <f>H3537/I3537*100</f>
        <v>1.4925373134328357</v>
      </c>
      <c r="I3538" s="138">
        <f t="shared" si="115"/>
        <v>100</v>
      </c>
      <c r="J3538" s="160">
        <f>J3537/I3537*100</f>
        <v>82.835820895522389</v>
      </c>
      <c r="K3538" s="207">
        <f>K3537/I3537*100</f>
        <v>13.432835820895523</v>
      </c>
      <c r="L3538" s="186">
        <f>L3537/I3537*100</f>
        <v>2.2388059701492535</v>
      </c>
    </row>
    <row r="3539" spans="1:12" ht="11.25" customHeight="1" x14ac:dyDescent="0.4">
      <c r="A3539" s="362"/>
      <c r="B3539" s="291" t="s">
        <v>52</v>
      </c>
      <c r="C3539" s="13">
        <v>37</v>
      </c>
      <c r="D3539" s="13">
        <v>38</v>
      </c>
      <c r="E3539" s="13">
        <v>10</v>
      </c>
      <c r="F3539" s="13">
        <v>4</v>
      </c>
      <c r="G3539" s="13">
        <v>1</v>
      </c>
      <c r="H3539" s="13">
        <v>0</v>
      </c>
      <c r="I3539" s="139">
        <f t="shared" si="115"/>
        <v>90</v>
      </c>
      <c r="J3539" s="161">
        <f>C3539+D3539</f>
        <v>75</v>
      </c>
      <c r="K3539" s="208">
        <f>E3539</f>
        <v>10</v>
      </c>
      <c r="L3539" s="187">
        <f>SUM(F3539:G3539)</f>
        <v>5</v>
      </c>
    </row>
    <row r="3540" spans="1:12" ht="11.25" customHeight="1" x14ac:dyDescent="0.4">
      <c r="A3540" s="362"/>
      <c r="B3540" s="289"/>
      <c r="C3540" s="15">
        <f>C3539/I3539*100</f>
        <v>41.111111111111107</v>
      </c>
      <c r="D3540" s="15">
        <f>D3539/I3539*100</f>
        <v>42.222222222222221</v>
      </c>
      <c r="E3540" s="15">
        <f>E3539/I3539*100</f>
        <v>11.111111111111111</v>
      </c>
      <c r="F3540" s="15">
        <f>F3539/I3539*100</f>
        <v>4.4444444444444446</v>
      </c>
      <c r="G3540" s="15">
        <f>G3539/I3539*100</f>
        <v>1.1111111111111112</v>
      </c>
      <c r="H3540" s="59">
        <f>H3539/I3539*100</f>
        <v>0</v>
      </c>
      <c r="I3540" s="138">
        <f t="shared" si="115"/>
        <v>100</v>
      </c>
      <c r="J3540" s="160">
        <f>J3539/I3539*100</f>
        <v>83.333333333333343</v>
      </c>
      <c r="K3540" s="207">
        <f>K3539/I3539*100</f>
        <v>11.111111111111111</v>
      </c>
      <c r="L3540" s="186">
        <f>L3539/I3539*100</f>
        <v>5.5555555555555554</v>
      </c>
    </row>
    <row r="3541" spans="1:12" ht="11.25" customHeight="1" x14ac:dyDescent="0.4">
      <c r="A3541" s="362"/>
      <c r="B3541" s="290" t="s">
        <v>59</v>
      </c>
      <c r="C3541" s="13">
        <v>139</v>
      </c>
      <c r="D3541" s="13">
        <v>206</v>
      </c>
      <c r="E3541" s="13">
        <v>91</v>
      </c>
      <c r="F3541" s="13">
        <v>15</v>
      </c>
      <c r="G3541" s="13">
        <v>4</v>
      </c>
      <c r="H3541" s="13">
        <v>11</v>
      </c>
      <c r="I3541" s="139">
        <f t="shared" si="115"/>
        <v>466</v>
      </c>
      <c r="J3541" s="161">
        <f>C3541+D3541</f>
        <v>345</v>
      </c>
      <c r="K3541" s="208">
        <f>E3541</f>
        <v>91</v>
      </c>
      <c r="L3541" s="187">
        <f>SUM(F3541:G3541)</f>
        <v>19</v>
      </c>
    </row>
    <row r="3542" spans="1:12" ht="11.25" customHeight="1" x14ac:dyDescent="0.4">
      <c r="A3542" s="362"/>
      <c r="B3542" s="290"/>
      <c r="C3542" s="15">
        <f>C3541/I3541*100</f>
        <v>29.828326180257509</v>
      </c>
      <c r="D3542" s="15">
        <f>D3541/I3541*100</f>
        <v>44.206008583690988</v>
      </c>
      <c r="E3542" s="15">
        <f>E3541/I3541*100</f>
        <v>19.527896995708154</v>
      </c>
      <c r="F3542" s="15">
        <f>F3541/I3541*100</f>
        <v>3.2188841201716736</v>
      </c>
      <c r="G3542" s="15">
        <f>G3541/I3541*100</f>
        <v>0.85836909871244638</v>
      </c>
      <c r="H3542" s="59">
        <f>H3541/I3541*100</f>
        <v>2.3605150214592276</v>
      </c>
      <c r="I3542" s="138">
        <f t="shared" si="115"/>
        <v>99.999999999999986</v>
      </c>
      <c r="J3542" s="160">
        <f>J3541/I3541*100</f>
        <v>74.034334763948493</v>
      </c>
      <c r="K3542" s="207">
        <f>K3541/I3541*100</f>
        <v>19.527896995708154</v>
      </c>
      <c r="L3542" s="186">
        <f>L3541/I3541*100</f>
        <v>4.0772532188841204</v>
      </c>
    </row>
    <row r="3543" spans="1:12" ht="11.25" customHeight="1" x14ac:dyDescent="0.4">
      <c r="A3543" s="362"/>
      <c r="B3543" s="291" t="s">
        <v>36</v>
      </c>
      <c r="C3543" s="13">
        <v>23</v>
      </c>
      <c r="D3543" s="13">
        <v>27</v>
      </c>
      <c r="E3543" s="13">
        <v>18</v>
      </c>
      <c r="F3543" s="13">
        <v>1</v>
      </c>
      <c r="G3543" s="13">
        <v>0</v>
      </c>
      <c r="H3543" s="13">
        <v>3</v>
      </c>
      <c r="I3543" s="139">
        <f t="shared" si="115"/>
        <v>72</v>
      </c>
      <c r="J3543" s="161">
        <f>C3543+D3543</f>
        <v>50</v>
      </c>
      <c r="K3543" s="208">
        <f>E3543</f>
        <v>18</v>
      </c>
      <c r="L3543" s="187">
        <f>SUM(F3543:G3543)</f>
        <v>1</v>
      </c>
    </row>
    <row r="3544" spans="1:12" ht="11.25" customHeight="1" x14ac:dyDescent="0.4">
      <c r="A3544" s="362"/>
      <c r="B3544" s="289"/>
      <c r="C3544" s="15">
        <f>C3543/I3543*100</f>
        <v>31.944444444444443</v>
      </c>
      <c r="D3544" s="15">
        <f>D3543/I3543*100</f>
        <v>37.5</v>
      </c>
      <c r="E3544" s="15">
        <f>E3543/I3543*100</f>
        <v>25</v>
      </c>
      <c r="F3544" s="15">
        <f>F3543/I3543*100</f>
        <v>1.3888888888888888</v>
      </c>
      <c r="G3544" s="15">
        <f>G3543/I3543*100</f>
        <v>0</v>
      </c>
      <c r="H3544" s="59">
        <f>H3543/I3543*100</f>
        <v>4.1666666666666661</v>
      </c>
      <c r="I3544" s="138">
        <f t="shared" si="115"/>
        <v>100</v>
      </c>
      <c r="J3544" s="160">
        <f>J3543/I3543*100</f>
        <v>69.444444444444443</v>
      </c>
      <c r="K3544" s="207">
        <f>K3543/I3543*100</f>
        <v>25</v>
      </c>
      <c r="L3544" s="186">
        <f>L3543/I3543*100</f>
        <v>1.3888888888888888</v>
      </c>
    </row>
    <row r="3545" spans="1:12" ht="11.25" customHeight="1" x14ac:dyDescent="0.4">
      <c r="A3545" s="362"/>
      <c r="B3545" s="290" t="s">
        <v>53</v>
      </c>
      <c r="C3545" s="13">
        <v>2</v>
      </c>
      <c r="D3545" s="13">
        <v>4</v>
      </c>
      <c r="E3545" s="13">
        <v>1</v>
      </c>
      <c r="F3545" s="13">
        <v>0</v>
      </c>
      <c r="G3545" s="13">
        <v>0</v>
      </c>
      <c r="H3545" s="13">
        <v>4</v>
      </c>
      <c r="I3545" s="139">
        <f t="shared" si="115"/>
        <v>11</v>
      </c>
      <c r="J3545" s="161">
        <f>C3545+D3545</f>
        <v>6</v>
      </c>
      <c r="K3545" s="208">
        <f>E3545</f>
        <v>1</v>
      </c>
      <c r="L3545" s="187">
        <f>SUM(F3545:G3545)</f>
        <v>0</v>
      </c>
    </row>
    <row r="3546" spans="1:12" ht="11.25" customHeight="1" x14ac:dyDescent="0.4">
      <c r="A3546" s="363"/>
      <c r="B3546" s="293"/>
      <c r="C3546" s="19">
        <f>C3545/I3545*100</f>
        <v>18.181818181818183</v>
      </c>
      <c r="D3546" s="19">
        <f>D3545/I3545*100</f>
        <v>36.363636363636367</v>
      </c>
      <c r="E3546" s="19">
        <f>E3545/I3545*100</f>
        <v>9.0909090909090917</v>
      </c>
      <c r="F3546" s="19">
        <f>F3545/I3545*100</f>
        <v>0</v>
      </c>
      <c r="G3546" s="19">
        <f>G3545/I3545*100</f>
        <v>0</v>
      </c>
      <c r="H3546" s="66">
        <f>H3545/I3545*100</f>
        <v>36.363636363636367</v>
      </c>
      <c r="I3546" s="137">
        <f t="shared" si="115"/>
        <v>100</v>
      </c>
      <c r="J3546" s="159">
        <f>J3545/I3545*100</f>
        <v>54.54545454545454</v>
      </c>
      <c r="K3546" s="206">
        <f>K3545/I3545*100</f>
        <v>9.0909090909090917</v>
      </c>
      <c r="L3546" s="185">
        <f>L3545/I3545*100</f>
        <v>0</v>
      </c>
    </row>
    <row r="3547" spans="1:12" ht="11.25" customHeight="1" x14ac:dyDescent="0.4">
      <c r="A3547" s="358" t="s">
        <v>19</v>
      </c>
      <c r="B3547" s="288" t="s">
        <v>64</v>
      </c>
      <c r="C3547" s="13">
        <v>77</v>
      </c>
      <c r="D3547" s="13">
        <v>114</v>
      </c>
      <c r="E3547" s="13">
        <v>54</v>
      </c>
      <c r="F3547" s="13">
        <v>5</v>
      </c>
      <c r="G3547" s="13">
        <v>5</v>
      </c>
      <c r="H3547" s="13">
        <v>4</v>
      </c>
      <c r="I3547" s="136">
        <f t="shared" si="115"/>
        <v>259</v>
      </c>
      <c r="J3547" s="158">
        <f>C3547+D3547</f>
        <v>191</v>
      </c>
      <c r="K3547" s="22">
        <f>E3547</f>
        <v>54</v>
      </c>
      <c r="L3547" s="184">
        <f>SUM(F3547:G3547)</f>
        <v>10</v>
      </c>
    </row>
    <row r="3548" spans="1:12" ht="11.25" customHeight="1" x14ac:dyDescent="0.4">
      <c r="A3548" s="359"/>
      <c r="B3548" s="289"/>
      <c r="C3548" s="14">
        <f>C3547/I3547*100</f>
        <v>29.72972972972973</v>
      </c>
      <c r="D3548" s="16">
        <f>D3547/I3547*100</f>
        <v>44.015444015444018</v>
      </c>
      <c r="E3548" s="16">
        <f>E3547/I3547*100</f>
        <v>20.849420849420849</v>
      </c>
      <c r="F3548" s="16">
        <f>F3547/I3547*100</f>
        <v>1.9305019305019304</v>
      </c>
      <c r="G3548" s="16">
        <f>G3547/I3547*100</f>
        <v>1.9305019305019304</v>
      </c>
      <c r="H3548" s="65">
        <f>H3547/I3547*100</f>
        <v>1.5444015444015444</v>
      </c>
      <c r="I3548" s="138">
        <f t="shared" si="115"/>
        <v>100</v>
      </c>
      <c r="J3548" s="160">
        <f>J3547/I3547*100</f>
        <v>73.745173745173744</v>
      </c>
      <c r="K3548" s="207">
        <f>K3547/I3547*100</f>
        <v>20.849420849420849</v>
      </c>
      <c r="L3548" s="186">
        <f>L3547/I3547*100</f>
        <v>3.8610038610038608</v>
      </c>
    </row>
    <row r="3549" spans="1:12" ht="11.25" customHeight="1" x14ac:dyDescent="0.4">
      <c r="A3549" s="359"/>
      <c r="B3549" s="290" t="s">
        <v>66</v>
      </c>
      <c r="C3549" s="13">
        <v>115</v>
      </c>
      <c r="D3549" s="13">
        <v>152</v>
      </c>
      <c r="E3549" s="13">
        <v>57</v>
      </c>
      <c r="F3549" s="13">
        <v>9</v>
      </c>
      <c r="G3549" s="13">
        <v>5</v>
      </c>
      <c r="H3549" s="13">
        <v>4</v>
      </c>
      <c r="I3549" s="139">
        <f t="shared" si="115"/>
        <v>342</v>
      </c>
      <c r="J3549" s="161">
        <f>C3549+D3549</f>
        <v>267</v>
      </c>
      <c r="K3549" s="208">
        <f>E3549</f>
        <v>57</v>
      </c>
      <c r="L3549" s="187">
        <f>SUM(F3549:G3549)</f>
        <v>14</v>
      </c>
    </row>
    <row r="3550" spans="1:12" ht="11.25" customHeight="1" x14ac:dyDescent="0.4">
      <c r="A3550" s="359"/>
      <c r="B3550" s="290"/>
      <c r="C3550" s="15">
        <f>C3549/I3549*100</f>
        <v>33.62573099415205</v>
      </c>
      <c r="D3550" s="15">
        <f>D3549/I3549*100</f>
        <v>44.444444444444443</v>
      </c>
      <c r="E3550" s="15">
        <f>E3549/I3549*100</f>
        <v>16.666666666666664</v>
      </c>
      <c r="F3550" s="15">
        <f>F3549/I3549*100</f>
        <v>2.6315789473684208</v>
      </c>
      <c r="G3550" s="15">
        <f>G3549/I3549*100</f>
        <v>1.4619883040935671</v>
      </c>
      <c r="H3550" s="59">
        <f>H3549/I3549*100</f>
        <v>1.1695906432748537</v>
      </c>
      <c r="I3550" s="138">
        <f t="shared" si="115"/>
        <v>100</v>
      </c>
      <c r="J3550" s="160">
        <f>J3549/I3549*100</f>
        <v>78.070175438596493</v>
      </c>
      <c r="K3550" s="207">
        <f>K3549/I3549*100</f>
        <v>16.666666666666664</v>
      </c>
      <c r="L3550" s="186">
        <f>L3549/I3549*100</f>
        <v>4.0935672514619883</v>
      </c>
    </row>
    <row r="3551" spans="1:12" ht="11.25" customHeight="1" x14ac:dyDescent="0.4">
      <c r="A3551" s="359"/>
      <c r="B3551" s="291" t="s">
        <v>67</v>
      </c>
      <c r="C3551" s="13">
        <v>285</v>
      </c>
      <c r="D3551" s="13">
        <v>371</v>
      </c>
      <c r="E3551" s="13">
        <v>156</v>
      </c>
      <c r="F3551" s="13">
        <v>20</v>
      </c>
      <c r="G3551" s="13">
        <v>6</v>
      </c>
      <c r="H3551" s="13">
        <v>5</v>
      </c>
      <c r="I3551" s="139">
        <f t="shared" si="115"/>
        <v>843</v>
      </c>
      <c r="J3551" s="161">
        <f>C3551+D3551</f>
        <v>656</v>
      </c>
      <c r="K3551" s="208">
        <f>E3551</f>
        <v>156</v>
      </c>
      <c r="L3551" s="187">
        <f>SUM(F3551:G3551)</f>
        <v>26</v>
      </c>
    </row>
    <row r="3552" spans="1:12" ht="11.25" customHeight="1" x14ac:dyDescent="0.4">
      <c r="A3552" s="359"/>
      <c r="B3552" s="289"/>
      <c r="C3552" s="15">
        <f>C3551/I3551*100</f>
        <v>33.807829181494661</v>
      </c>
      <c r="D3552" s="15">
        <f>D3551/I3551*100</f>
        <v>44.009489916963233</v>
      </c>
      <c r="E3552" s="15">
        <f>E3551/I3551*100</f>
        <v>18.505338078291814</v>
      </c>
      <c r="F3552" s="15">
        <f>F3551/I3551*100</f>
        <v>2.3724792408066429</v>
      </c>
      <c r="G3552" s="15">
        <f>G3551/I3551*100</f>
        <v>0.71174377224199281</v>
      </c>
      <c r="H3552" s="59">
        <f>H3551/I3551*100</f>
        <v>0.59311981020166071</v>
      </c>
      <c r="I3552" s="138">
        <f t="shared" si="115"/>
        <v>99.999999999999986</v>
      </c>
      <c r="J3552" s="160">
        <f>J3551/I3551*100</f>
        <v>77.817319098457887</v>
      </c>
      <c r="K3552" s="207">
        <f>K3551/I3551*100</f>
        <v>18.505338078291814</v>
      </c>
      <c r="L3552" s="186">
        <f>L3551/I3551*100</f>
        <v>3.0842230130486361</v>
      </c>
    </row>
    <row r="3553" spans="1:12" ht="11.25" customHeight="1" x14ac:dyDescent="0.4">
      <c r="A3553" s="359"/>
      <c r="B3553" s="290" t="s">
        <v>69</v>
      </c>
      <c r="C3553" s="13">
        <v>92</v>
      </c>
      <c r="D3553" s="13">
        <v>151</v>
      </c>
      <c r="E3553" s="13">
        <v>39</v>
      </c>
      <c r="F3553" s="13">
        <v>7</v>
      </c>
      <c r="G3553" s="13">
        <v>1</v>
      </c>
      <c r="H3553" s="13">
        <v>3</v>
      </c>
      <c r="I3553" s="139">
        <f t="shared" si="115"/>
        <v>293</v>
      </c>
      <c r="J3553" s="161">
        <f>C3553+D3553</f>
        <v>243</v>
      </c>
      <c r="K3553" s="208">
        <f>E3553</f>
        <v>39</v>
      </c>
      <c r="L3553" s="187">
        <f>SUM(F3553:G3553)</f>
        <v>8</v>
      </c>
    </row>
    <row r="3554" spans="1:12" ht="11.25" customHeight="1" x14ac:dyDescent="0.4">
      <c r="A3554" s="359"/>
      <c r="B3554" s="290"/>
      <c r="C3554" s="15">
        <f>C3553/I3553*100</f>
        <v>31.399317406143346</v>
      </c>
      <c r="D3554" s="15">
        <f>D3553/I3553*100</f>
        <v>51.535836177474401</v>
      </c>
      <c r="E3554" s="15">
        <f>E3553/I3553*100</f>
        <v>13.310580204778159</v>
      </c>
      <c r="F3554" s="15">
        <f>F3553/I3553*100</f>
        <v>2.3890784982935154</v>
      </c>
      <c r="G3554" s="15">
        <f>G3553/I3553*100</f>
        <v>0.34129692832764508</v>
      </c>
      <c r="H3554" s="59">
        <f>H3553/I3553*100</f>
        <v>1.0238907849829351</v>
      </c>
      <c r="I3554" s="138">
        <f t="shared" si="115"/>
        <v>100.00000000000001</v>
      </c>
      <c r="J3554" s="160">
        <f>J3553/I3553*100</f>
        <v>82.935153583617748</v>
      </c>
      <c r="K3554" s="207">
        <f>K3553/I3553*100</f>
        <v>13.310580204778159</v>
      </c>
      <c r="L3554" s="186">
        <f>L3553/I3553*100</f>
        <v>2.7303754266211606</v>
      </c>
    </row>
    <row r="3555" spans="1:12" ht="11.25" customHeight="1" x14ac:dyDescent="0.4">
      <c r="A3555" s="359"/>
      <c r="B3555" s="291" t="s">
        <v>70</v>
      </c>
      <c r="C3555" s="13">
        <v>40</v>
      </c>
      <c r="D3555" s="13">
        <v>59</v>
      </c>
      <c r="E3555" s="13">
        <v>31</v>
      </c>
      <c r="F3555" s="13">
        <v>4</v>
      </c>
      <c r="G3555" s="13">
        <v>0</v>
      </c>
      <c r="H3555" s="13">
        <v>5</v>
      </c>
      <c r="I3555" s="139">
        <f t="shared" si="115"/>
        <v>139</v>
      </c>
      <c r="J3555" s="161">
        <f>C3555+D3555</f>
        <v>99</v>
      </c>
      <c r="K3555" s="208">
        <f>E3555</f>
        <v>31</v>
      </c>
      <c r="L3555" s="187">
        <f>SUM(F3555:G3555)</f>
        <v>4</v>
      </c>
    </row>
    <row r="3556" spans="1:12" ht="11.25" customHeight="1" x14ac:dyDescent="0.4">
      <c r="A3556" s="359"/>
      <c r="B3556" s="289"/>
      <c r="C3556" s="15">
        <f>C3555/I3555*100</f>
        <v>28.776978417266186</v>
      </c>
      <c r="D3556" s="15">
        <f>D3555/I3555*100</f>
        <v>42.446043165467628</v>
      </c>
      <c r="E3556" s="15">
        <f>E3555/I3555*100</f>
        <v>22.302158273381295</v>
      </c>
      <c r="F3556" s="15">
        <f>F3555/I3555*100</f>
        <v>2.877697841726619</v>
      </c>
      <c r="G3556" s="15">
        <f>G3555/I3555*100</f>
        <v>0</v>
      </c>
      <c r="H3556" s="59">
        <f>H3555/I3555*100</f>
        <v>3.5971223021582732</v>
      </c>
      <c r="I3556" s="138">
        <f t="shared" si="115"/>
        <v>100</v>
      </c>
      <c r="J3556" s="160">
        <f>J3555/I3555*100</f>
        <v>71.223021582733821</v>
      </c>
      <c r="K3556" s="207">
        <f>K3555/I3555*100</f>
        <v>22.302158273381295</v>
      </c>
      <c r="L3556" s="186">
        <f>L3555/I3555*100</f>
        <v>2.877697841726619</v>
      </c>
    </row>
    <row r="3557" spans="1:12" ht="11.25" customHeight="1" x14ac:dyDescent="0.4">
      <c r="A3557" s="359"/>
      <c r="B3557" s="290" t="s">
        <v>53</v>
      </c>
      <c r="C3557" s="13">
        <v>0</v>
      </c>
      <c r="D3557" s="13">
        <v>1</v>
      </c>
      <c r="E3557" s="13">
        <v>2</v>
      </c>
      <c r="F3557" s="13">
        <v>0</v>
      </c>
      <c r="G3557" s="13">
        <v>0</v>
      </c>
      <c r="H3557" s="13">
        <v>4</v>
      </c>
      <c r="I3557" s="139">
        <f t="shared" si="115"/>
        <v>7</v>
      </c>
      <c r="J3557" s="163">
        <f>C3557+D3557</f>
        <v>1</v>
      </c>
      <c r="K3557" s="208">
        <f>E3557</f>
        <v>2</v>
      </c>
      <c r="L3557" s="187">
        <f>SUM(F3557:G3557)</f>
        <v>0</v>
      </c>
    </row>
    <row r="3558" spans="1:12" ht="11.25" customHeight="1" x14ac:dyDescent="0.4">
      <c r="A3558" s="360"/>
      <c r="B3558" s="293"/>
      <c r="C3558" s="17">
        <f>C3557/I3557*100</f>
        <v>0</v>
      </c>
      <c r="D3558" s="17">
        <f>D3557/I3557*100</f>
        <v>14.285714285714285</v>
      </c>
      <c r="E3558" s="17">
        <f>E3557/I3557*100</f>
        <v>28.571428571428569</v>
      </c>
      <c r="F3558" s="17">
        <f>F3557/I3557*100</f>
        <v>0</v>
      </c>
      <c r="G3558" s="17">
        <f>G3557/I3557*100</f>
        <v>0</v>
      </c>
      <c r="H3558" s="69">
        <f>H3557/I3557*100</f>
        <v>57.142857142857139</v>
      </c>
      <c r="I3558" s="137">
        <f t="shared" si="115"/>
        <v>100</v>
      </c>
      <c r="J3558" s="164">
        <f>J3557/I3557*100</f>
        <v>14.285714285714285</v>
      </c>
      <c r="K3558" s="209">
        <f>K3557/I3557*100</f>
        <v>28.571428571428569</v>
      </c>
      <c r="L3558" s="189">
        <f>L3557/I3557*100</f>
        <v>0</v>
      </c>
    </row>
    <row r="3559" spans="1:12" ht="11.25" customHeight="1" x14ac:dyDescent="0.4">
      <c r="A3559" s="2"/>
      <c r="B3559" s="6"/>
      <c r="C3559" s="20"/>
      <c r="D3559" s="20"/>
      <c r="E3559" s="20"/>
      <c r="F3559" s="20"/>
      <c r="G3559" s="20"/>
      <c r="H3559" s="20"/>
      <c r="I3559" s="29"/>
      <c r="J3559" s="29"/>
      <c r="K3559" s="29"/>
      <c r="L3559" s="29"/>
    </row>
    <row r="3560" spans="1:12" ht="11.25" customHeight="1" x14ac:dyDescent="0.4">
      <c r="A3560" s="2"/>
      <c r="B3560" s="6"/>
      <c r="C3560" s="54"/>
      <c r="D3560" s="54"/>
      <c r="E3560" s="54"/>
      <c r="F3560" s="54"/>
      <c r="G3560" s="54"/>
      <c r="H3560" s="110"/>
      <c r="I3560" s="110"/>
      <c r="J3560" s="110"/>
      <c r="K3560" s="110"/>
      <c r="L3560" s="110"/>
    </row>
    <row r="3561" spans="1:12" ht="18.75" customHeight="1" x14ac:dyDescent="0.4">
      <c r="A3561" s="2"/>
      <c r="B3561" s="6"/>
      <c r="C3561" s="54"/>
      <c r="D3561" s="54"/>
      <c r="E3561" s="54"/>
      <c r="F3561" s="54"/>
      <c r="G3561" s="54"/>
      <c r="H3561" s="110"/>
      <c r="I3561" s="110"/>
      <c r="J3561" s="110"/>
      <c r="K3561" s="110"/>
      <c r="L3561" s="110"/>
    </row>
    <row r="3562" spans="1:12" ht="30.75" customHeight="1" x14ac:dyDescent="0.4">
      <c r="A3562" s="266" t="s">
        <v>287</v>
      </c>
      <c r="B3562" s="266"/>
      <c r="C3562" s="266"/>
      <c r="D3562" s="266"/>
      <c r="E3562" s="266"/>
      <c r="F3562" s="266"/>
      <c r="G3562" s="266"/>
      <c r="H3562" s="266"/>
      <c r="I3562" s="266"/>
      <c r="J3562" s="266"/>
      <c r="K3562" s="266"/>
      <c r="L3562" s="266"/>
    </row>
    <row r="3563" spans="1:12" ht="11.25" customHeight="1" x14ac:dyDescent="0.15">
      <c r="A3563" s="258"/>
      <c r="B3563" s="259"/>
      <c r="C3563" s="9">
        <v>1</v>
      </c>
      <c r="D3563" s="9">
        <v>2</v>
      </c>
      <c r="E3563" s="9">
        <v>3</v>
      </c>
      <c r="F3563" s="9">
        <v>4</v>
      </c>
      <c r="G3563" s="9">
        <v>5</v>
      </c>
      <c r="H3563" s="280" t="s">
        <v>21</v>
      </c>
      <c r="I3563" s="282" t="s">
        <v>11</v>
      </c>
      <c r="J3563" s="156" t="s">
        <v>44</v>
      </c>
      <c r="K3563" s="9">
        <v>3</v>
      </c>
      <c r="L3563" s="182" t="s">
        <v>38</v>
      </c>
    </row>
    <row r="3564" spans="1:12" ht="100.5" customHeight="1" x14ac:dyDescent="0.15">
      <c r="A3564" s="260" t="s">
        <v>12</v>
      </c>
      <c r="B3564" s="261"/>
      <c r="C3564" s="10" t="s">
        <v>155</v>
      </c>
      <c r="D3564" s="10" t="s">
        <v>121</v>
      </c>
      <c r="E3564" s="10" t="s">
        <v>62</v>
      </c>
      <c r="F3564" s="10" t="s">
        <v>184</v>
      </c>
      <c r="G3564" s="10" t="s">
        <v>288</v>
      </c>
      <c r="H3564" s="281"/>
      <c r="I3564" s="332"/>
      <c r="J3564" s="10" t="s">
        <v>155</v>
      </c>
      <c r="K3564" s="10" t="s">
        <v>62</v>
      </c>
      <c r="L3564" s="229" t="s">
        <v>288</v>
      </c>
    </row>
    <row r="3565" spans="1:12" ht="11.25" customHeight="1" x14ac:dyDescent="0.4">
      <c r="A3565" s="306" t="s">
        <v>10</v>
      </c>
      <c r="B3565" s="307"/>
      <c r="C3565" s="11">
        <f t="shared" ref="C3565:H3565" si="116">C3567+C3569+C3571+C3573</f>
        <v>944</v>
      </c>
      <c r="D3565" s="11">
        <f t="shared" si="116"/>
        <v>635</v>
      </c>
      <c r="E3565" s="11">
        <f t="shared" si="116"/>
        <v>247</v>
      </c>
      <c r="F3565" s="11">
        <f t="shared" si="116"/>
        <v>17</v>
      </c>
      <c r="G3565" s="11">
        <f t="shared" si="116"/>
        <v>10</v>
      </c>
      <c r="H3565" s="11">
        <f t="shared" si="116"/>
        <v>30</v>
      </c>
      <c r="I3565" s="154">
        <f t="shared" ref="I3565:I3628" si="117">SUM(C3565:H3565)</f>
        <v>1883</v>
      </c>
      <c r="J3565" s="37">
        <f>C3565+D3565</f>
        <v>1579</v>
      </c>
      <c r="K3565" s="11">
        <f>E3565</f>
        <v>247</v>
      </c>
      <c r="L3565" s="230">
        <f>SUM(F3565:G3565)</f>
        <v>27</v>
      </c>
    </row>
    <row r="3566" spans="1:12" ht="11.25" customHeight="1" x14ac:dyDescent="0.4">
      <c r="A3566" s="286"/>
      <c r="B3566" s="287"/>
      <c r="C3566" s="12">
        <f>C3565/I3565*100</f>
        <v>50.132766861391396</v>
      </c>
      <c r="D3566" s="12">
        <f>D3565/I3565*100</f>
        <v>33.722782793414765</v>
      </c>
      <c r="E3566" s="12">
        <f>E3565/I3565*100</f>
        <v>13.117365905469994</v>
      </c>
      <c r="F3566" s="12">
        <f>F3565/I3565*100</f>
        <v>0.90281465746149758</v>
      </c>
      <c r="G3566" s="12">
        <f>G3565/I3565*100</f>
        <v>0.53106744556558683</v>
      </c>
      <c r="H3566" s="64">
        <f>H3565/I3565*100</f>
        <v>1.5932023366967605</v>
      </c>
      <c r="I3566" s="137">
        <f t="shared" si="117"/>
        <v>100</v>
      </c>
      <c r="J3566" s="159">
        <f>J3565/I3565*100</f>
        <v>83.855549654806154</v>
      </c>
      <c r="K3566" s="206">
        <f>K3565/I3565*100</f>
        <v>13.117365905469994</v>
      </c>
      <c r="L3566" s="185">
        <f>L3565/I3565*100</f>
        <v>1.4338821030270845</v>
      </c>
    </row>
    <row r="3567" spans="1:12" ht="11.25" customHeight="1" x14ac:dyDescent="0.4">
      <c r="A3567" s="358" t="s">
        <v>22</v>
      </c>
      <c r="B3567" s="288" t="s">
        <v>23</v>
      </c>
      <c r="C3567" s="13">
        <v>712</v>
      </c>
      <c r="D3567" s="13">
        <v>441</v>
      </c>
      <c r="E3567" s="13">
        <v>155</v>
      </c>
      <c r="F3567" s="13">
        <v>14</v>
      </c>
      <c r="G3567" s="13">
        <v>6</v>
      </c>
      <c r="H3567" s="13">
        <v>17</v>
      </c>
      <c r="I3567" s="136">
        <f t="shared" si="117"/>
        <v>1345</v>
      </c>
      <c r="J3567" s="158">
        <f>C3567+D3567</f>
        <v>1153</v>
      </c>
      <c r="K3567" s="22">
        <f>E3567</f>
        <v>155</v>
      </c>
      <c r="L3567" s="184">
        <f>SUM(F3567:G3567)</f>
        <v>20</v>
      </c>
    </row>
    <row r="3568" spans="1:12" ht="11.25" customHeight="1" x14ac:dyDescent="0.4">
      <c r="A3568" s="359"/>
      <c r="B3568" s="289"/>
      <c r="C3568" s="14">
        <f>C3567/I3567*100</f>
        <v>52.936802973977692</v>
      </c>
      <c r="D3568" s="16">
        <f>D3567/I3567*100</f>
        <v>32.788104089219331</v>
      </c>
      <c r="E3568" s="16">
        <f>E3567/I3567*100</f>
        <v>11.524163568773234</v>
      </c>
      <c r="F3568" s="16">
        <f>F3567/I3567*100</f>
        <v>1.0408921933085502</v>
      </c>
      <c r="G3568" s="16">
        <f>G3567/I3567*100</f>
        <v>0.44609665427509293</v>
      </c>
      <c r="H3568" s="65">
        <f>H3567/I3567*100</f>
        <v>1.2639405204460967</v>
      </c>
      <c r="I3568" s="138">
        <f t="shared" si="117"/>
        <v>100</v>
      </c>
      <c r="J3568" s="160">
        <f>J3567/I3567*100</f>
        <v>85.724907063197037</v>
      </c>
      <c r="K3568" s="207">
        <f>K3567/I3567*100</f>
        <v>11.524163568773234</v>
      </c>
      <c r="L3568" s="186">
        <f>L3567/I3567*100</f>
        <v>1.486988847583643</v>
      </c>
    </row>
    <row r="3569" spans="1:12" ht="11.25" customHeight="1" x14ac:dyDescent="0.4">
      <c r="A3569" s="359"/>
      <c r="B3569" s="290" t="s">
        <v>25</v>
      </c>
      <c r="C3569" s="13">
        <v>141</v>
      </c>
      <c r="D3569" s="13">
        <v>122</v>
      </c>
      <c r="E3569" s="13">
        <v>64</v>
      </c>
      <c r="F3569" s="13">
        <v>1</v>
      </c>
      <c r="G3569" s="13">
        <v>1</v>
      </c>
      <c r="H3569" s="13">
        <v>7</v>
      </c>
      <c r="I3569" s="139">
        <f t="shared" si="117"/>
        <v>336</v>
      </c>
      <c r="J3569" s="161">
        <f>C3569+D3569</f>
        <v>263</v>
      </c>
      <c r="K3569" s="208">
        <f>E3569</f>
        <v>64</v>
      </c>
      <c r="L3569" s="187">
        <f>SUM(F3569:G3569)</f>
        <v>2</v>
      </c>
    </row>
    <row r="3570" spans="1:12" ht="11.25" customHeight="1" x14ac:dyDescent="0.4">
      <c r="A3570" s="359"/>
      <c r="B3570" s="290"/>
      <c r="C3570" s="15">
        <f>C3569/I3569*100</f>
        <v>41.964285714285715</v>
      </c>
      <c r="D3570" s="15">
        <f>D3569/I3569*100</f>
        <v>36.30952380952381</v>
      </c>
      <c r="E3570" s="15">
        <f>E3569/I3569*100</f>
        <v>19.047619047619047</v>
      </c>
      <c r="F3570" s="15">
        <f>F3569/I3569*100</f>
        <v>0.29761904761904762</v>
      </c>
      <c r="G3570" s="15">
        <f>G3569/I3569*100</f>
        <v>0.29761904761904762</v>
      </c>
      <c r="H3570" s="59">
        <f>H3569/I3569*100</f>
        <v>2.083333333333333</v>
      </c>
      <c r="I3570" s="138">
        <f t="shared" si="117"/>
        <v>100</v>
      </c>
      <c r="J3570" s="160">
        <f>J3569/I3569*100</f>
        <v>78.273809523809518</v>
      </c>
      <c r="K3570" s="207">
        <f>K3569/I3569*100</f>
        <v>19.047619047619047</v>
      </c>
      <c r="L3570" s="186">
        <f>L3569/I3569*100</f>
        <v>0.59523809523809523</v>
      </c>
    </row>
    <row r="3571" spans="1:12" ht="11.25" customHeight="1" x14ac:dyDescent="0.4">
      <c r="A3571" s="359"/>
      <c r="B3571" s="291" t="s">
        <v>14</v>
      </c>
      <c r="C3571" s="13">
        <v>66</v>
      </c>
      <c r="D3571" s="13">
        <v>42</v>
      </c>
      <c r="E3571" s="13">
        <v>17</v>
      </c>
      <c r="F3571" s="13">
        <v>2</v>
      </c>
      <c r="G3571" s="13">
        <v>3</v>
      </c>
      <c r="H3571" s="13">
        <v>5</v>
      </c>
      <c r="I3571" s="139">
        <f t="shared" si="117"/>
        <v>135</v>
      </c>
      <c r="J3571" s="161">
        <f>C3571+D3571</f>
        <v>108</v>
      </c>
      <c r="K3571" s="208">
        <f>E3571</f>
        <v>17</v>
      </c>
      <c r="L3571" s="187">
        <f>SUM(F3571:G3571)</f>
        <v>5</v>
      </c>
    </row>
    <row r="3572" spans="1:12" ht="11.25" customHeight="1" x14ac:dyDescent="0.4">
      <c r="A3572" s="359"/>
      <c r="B3572" s="289"/>
      <c r="C3572" s="16">
        <f>C3571/I3571*100</f>
        <v>48.888888888888886</v>
      </c>
      <c r="D3572" s="16">
        <f>D3571/I3571*100</f>
        <v>31.111111111111111</v>
      </c>
      <c r="E3572" s="16">
        <f>E3571/I3571*100</f>
        <v>12.592592592592592</v>
      </c>
      <c r="F3572" s="16">
        <f>F3571/I3571*100</f>
        <v>1.4814814814814816</v>
      </c>
      <c r="G3572" s="16">
        <f>G3571/I3571*100</f>
        <v>2.2222222222222223</v>
      </c>
      <c r="H3572" s="65">
        <f>H3571/I3571*100</f>
        <v>3.7037037037037033</v>
      </c>
      <c r="I3572" s="138">
        <f t="shared" si="117"/>
        <v>100.00000000000001</v>
      </c>
      <c r="J3572" s="160">
        <f>J3571/I3571*100</f>
        <v>80</v>
      </c>
      <c r="K3572" s="207">
        <f>K3571/I3571*100</f>
        <v>12.592592592592592</v>
      </c>
      <c r="L3572" s="186">
        <f>L3571/I3571*100</f>
        <v>3.7037037037037033</v>
      </c>
    </row>
    <row r="3573" spans="1:12" ht="11.25" customHeight="1" x14ac:dyDescent="0.4">
      <c r="A3573" s="359"/>
      <c r="B3573" s="290" t="s">
        <v>16</v>
      </c>
      <c r="C3573" s="13">
        <v>25</v>
      </c>
      <c r="D3573" s="13">
        <v>30</v>
      </c>
      <c r="E3573" s="13">
        <v>11</v>
      </c>
      <c r="F3573" s="13">
        <v>0</v>
      </c>
      <c r="G3573" s="13">
        <v>0</v>
      </c>
      <c r="H3573" s="13">
        <v>1</v>
      </c>
      <c r="I3573" s="139">
        <f t="shared" si="117"/>
        <v>67</v>
      </c>
      <c r="J3573" s="161">
        <f>C3573+D3573</f>
        <v>55</v>
      </c>
      <c r="K3573" s="208">
        <f>E3573</f>
        <v>11</v>
      </c>
      <c r="L3573" s="187">
        <f>SUM(F3573:G3573)</f>
        <v>0</v>
      </c>
    </row>
    <row r="3574" spans="1:12" ht="11.25" customHeight="1" x14ac:dyDescent="0.4">
      <c r="A3574" s="359"/>
      <c r="B3574" s="290"/>
      <c r="C3574" s="17">
        <f>C3573/I3573*100</f>
        <v>37.313432835820898</v>
      </c>
      <c r="D3574" s="17">
        <f>D3573/I3573*100</f>
        <v>44.776119402985074</v>
      </c>
      <c r="E3574" s="17">
        <f>E3573/I3573*100</f>
        <v>16.417910447761194</v>
      </c>
      <c r="F3574" s="17">
        <f>F3573/I3573*100</f>
        <v>0</v>
      </c>
      <c r="G3574" s="17">
        <f>G3573/I3573*100</f>
        <v>0</v>
      </c>
      <c r="H3574" s="69">
        <f>H3573/I3573*100</f>
        <v>1.4925373134328357</v>
      </c>
      <c r="I3574" s="137">
        <f t="shared" si="117"/>
        <v>99.999999999999986</v>
      </c>
      <c r="J3574" s="160">
        <f>J3573/I3573*100</f>
        <v>82.089552238805979</v>
      </c>
      <c r="K3574" s="207">
        <f>K3573/I3573*100</f>
        <v>16.417910447761194</v>
      </c>
      <c r="L3574" s="186">
        <f>L3573/I3573*100</f>
        <v>0</v>
      </c>
    </row>
    <row r="3575" spans="1:12" ht="11.25" customHeight="1" x14ac:dyDescent="0.4">
      <c r="A3575" s="358" t="s">
        <v>30</v>
      </c>
      <c r="B3575" s="288" t="s">
        <v>31</v>
      </c>
      <c r="C3575" s="13">
        <v>409</v>
      </c>
      <c r="D3575" s="13">
        <v>268</v>
      </c>
      <c r="E3575" s="13">
        <v>110</v>
      </c>
      <c r="F3575" s="13">
        <v>11</v>
      </c>
      <c r="G3575" s="13">
        <v>6</v>
      </c>
      <c r="H3575" s="13">
        <v>9</v>
      </c>
      <c r="I3575" s="136">
        <f t="shared" si="117"/>
        <v>813</v>
      </c>
      <c r="J3575" s="158">
        <f>C3575+D3575</f>
        <v>677</v>
      </c>
      <c r="K3575" s="22">
        <f>E3575</f>
        <v>110</v>
      </c>
      <c r="L3575" s="184">
        <f>SUM(F3575:G3575)</f>
        <v>17</v>
      </c>
    </row>
    <row r="3576" spans="1:12" ht="11.25" customHeight="1" x14ac:dyDescent="0.4">
      <c r="A3576" s="359"/>
      <c r="B3576" s="290"/>
      <c r="C3576" s="14">
        <f>C3575/I3575*100</f>
        <v>50.307503075030745</v>
      </c>
      <c r="D3576" s="16">
        <f>D3575/I3575*100</f>
        <v>32.964329643296431</v>
      </c>
      <c r="E3576" s="16">
        <f>E3575/I3575*100</f>
        <v>13.530135301353013</v>
      </c>
      <c r="F3576" s="16">
        <f>F3575/I3575*100</f>
        <v>1.3530135301353015</v>
      </c>
      <c r="G3576" s="16">
        <f>G3575/I3575*100</f>
        <v>0.73800738007380073</v>
      </c>
      <c r="H3576" s="65">
        <f>H3575/I3575*100</f>
        <v>1.107011070110701</v>
      </c>
      <c r="I3576" s="138">
        <f t="shared" si="117"/>
        <v>99.999999999999986</v>
      </c>
      <c r="J3576" s="160">
        <f>J3575/I3575*100</f>
        <v>83.27183271832719</v>
      </c>
      <c r="K3576" s="207">
        <f>K3575/I3575*100</f>
        <v>13.530135301353013</v>
      </c>
      <c r="L3576" s="186">
        <f>L3575/I3575*100</f>
        <v>2.0910209102091022</v>
      </c>
    </row>
    <row r="3577" spans="1:12" ht="11.25" customHeight="1" x14ac:dyDescent="0.4">
      <c r="A3577" s="359"/>
      <c r="B3577" s="291" t="s">
        <v>32</v>
      </c>
      <c r="C3577" s="13">
        <v>524</v>
      </c>
      <c r="D3577" s="13">
        <v>358</v>
      </c>
      <c r="E3577" s="13">
        <v>134</v>
      </c>
      <c r="F3577" s="13">
        <v>6</v>
      </c>
      <c r="G3577" s="13">
        <v>3</v>
      </c>
      <c r="H3577" s="13">
        <v>20</v>
      </c>
      <c r="I3577" s="139">
        <f t="shared" si="117"/>
        <v>1045</v>
      </c>
      <c r="J3577" s="161">
        <f>C3577+D3577</f>
        <v>882</v>
      </c>
      <c r="K3577" s="208">
        <f>E3577</f>
        <v>134</v>
      </c>
      <c r="L3577" s="187">
        <f>SUM(F3577:G3577)</f>
        <v>9</v>
      </c>
    </row>
    <row r="3578" spans="1:12" ht="11.25" customHeight="1" x14ac:dyDescent="0.4">
      <c r="A3578" s="359"/>
      <c r="B3578" s="289"/>
      <c r="C3578" s="15">
        <f>C3577/I3577*100</f>
        <v>50.143540669856456</v>
      </c>
      <c r="D3578" s="15">
        <f>D3577/I3577*100</f>
        <v>34.258373205741627</v>
      </c>
      <c r="E3578" s="15">
        <f>E3577/I3577*100</f>
        <v>12.822966507177034</v>
      </c>
      <c r="F3578" s="15">
        <f>F3577/I3577*100</f>
        <v>0.57416267942583732</v>
      </c>
      <c r="G3578" s="15">
        <f>G3577/I3577*100</f>
        <v>0.28708133971291866</v>
      </c>
      <c r="H3578" s="59">
        <f>H3577/I3577*100</f>
        <v>1.9138755980861244</v>
      </c>
      <c r="I3578" s="138">
        <f t="shared" si="117"/>
        <v>99.999999999999986</v>
      </c>
      <c r="J3578" s="160">
        <f>J3577/I3577*100</f>
        <v>84.401913875598083</v>
      </c>
      <c r="K3578" s="207">
        <f>K3577/I3577*100</f>
        <v>12.822966507177034</v>
      </c>
      <c r="L3578" s="186">
        <f>L3577/I3577*100</f>
        <v>0.86124401913875592</v>
      </c>
    </row>
    <row r="3579" spans="1:12" ht="11.25" customHeight="1" x14ac:dyDescent="0.4">
      <c r="A3579" s="359"/>
      <c r="B3579" s="291" t="s">
        <v>36</v>
      </c>
      <c r="C3579" s="13">
        <v>1</v>
      </c>
      <c r="D3579" s="13">
        <v>0</v>
      </c>
      <c r="E3579" s="13">
        <v>0</v>
      </c>
      <c r="F3579" s="13">
        <v>0</v>
      </c>
      <c r="G3579" s="13">
        <v>0</v>
      </c>
      <c r="H3579" s="13">
        <v>1</v>
      </c>
      <c r="I3579" s="139">
        <f t="shared" si="117"/>
        <v>2</v>
      </c>
      <c r="J3579" s="161">
        <f>C3579+D3579</f>
        <v>1</v>
      </c>
      <c r="K3579" s="208">
        <f>E3579</f>
        <v>0</v>
      </c>
      <c r="L3579" s="187">
        <f>SUM(F3579:G3579)</f>
        <v>0</v>
      </c>
    </row>
    <row r="3580" spans="1:12" ht="11.25" customHeight="1" x14ac:dyDescent="0.4">
      <c r="A3580" s="359"/>
      <c r="B3580" s="289"/>
      <c r="C3580" s="15">
        <f>C3579/I3579*100</f>
        <v>50</v>
      </c>
      <c r="D3580" s="15">
        <f>D3579/I3579*100</f>
        <v>0</v>
      </c>
      <c r="E3580" s="15">
        <f>E3579/I3579*100</f>
        <v>0</v>
      </c>
      <c r="F3580" s="15">
        <f>F3579/I3579*100</f>
        <v>0</v>
      </c>
      <c r="G3580" s="15">
        <f>G3579/I3579*100</f>
        <v>0</v>
      </c>
      <c r="H3580" s="59">
        <f>H3579/I3579*100</f>
        <v>50</v>
      </c>
      <c r="I3580" s="138">
        <f t="shared" si="117"/>
        <v>100</v>
      </c>
      <c r="J3580" s="160">
        <f>J3579/I3579*100</f>
        <v>50</v>
      </c>
      <c r="K3580" s="207">
        <f>K3579/I3579*100</f>
        <v>0</v>
      </c>
      <c r="L3580" s="186">
        <f>L3579/I3579*100</f>
        <v>0</v>
      </c>
    </row>
    <row r="3581" spans="1:12" ht="11.25" customHeight="1" x14ac:dyDescent="0.4">
      <c r="A3581" s="359"/>
      <c r="B3581" s="291" t="s">
        <v>105</v>
      </c>
      <c r="C3581" s="13">
        <v>9</v>
      </c>
      <c r="D3581" s="13">
        <v>8</v>
      </c>
      <c r="E3581" s="13">
        <v>3</v>
      </c>
      <c r="F3581" s="13">
        <v>0</v>
      </c>
      <c r="G3581" s="13">
        <v>1</v>
      </c>
      <c r="H3581" s="13">
        <v>0</v>
      </c>
      <c r="I3581" s="139">
        <f t="shared" si="117"/>
        <v>21</v>
      </c>
      <c r="J3581" s="161">
        <f>C3581+D3581</f>
        <v>17</v>
      </c>
      <c r="K3581" s="208">
        <f>E3581</f>
        <v>3</v>
      </c>
      <c r="L3581" s="187">
        <f>SUM(F3581:G3581)</f>
        <v>1</v>
      </c>
    </row>
    <row r="3582" spans="1:12" ht="11.25" customHeight="1" x14ac:dyDescent="0.4">
      <c r="A3582" s="359"/>
      <c r="B3582" s="289"/>
      <c r="C3582" s="15">
        <f>C3581/I3581*100</f>
        <v>42.857142857142854</v>
      </c>
      <c r="D3582" s="15">
        <f>D3581/I3581*100</f>
        <v>38.095238095238095</v>
      </c>
      <c r="E3582" s="15">
        <f>E3581/I3581*100</f>
        <v>14.285714285714285</v>
      </c>
      <c r="F3582" s="15">
        <f>F3581/I3581*100</f>
        <v>0</v>
      </c>
      <c r="G3582" s="15">
        <f>G3581/I3581*100</f>
        <v>4.7619047619047619</v>
      </c>
      <c r="H3582" s="59">
        <f>H3581/I3581*100</f>
        <v>0</v>
      </c>
      <c r="I3582" s="138">
        <f t="shared" si="117"/>
        <v>100</v>
      </c>
      <c r="J3582" s="160">
        <f>J3581/I3581*100</f>
        <v>80.952380952380949</v>
      </c>
      <c r="K3582" s="207">
        <f>K3581/I3581*100</f>
        <v>14.285714285714285</v>
      </c>
      <c r="L3582" s="186">
        <f>L3581/I3581*100</f>
        <v>4.7619047619047619</v>
      </c>
    </row>
    <row r="3583" spans="1:12" ht="11.25" customHeight="1" x14ac:dyDescent="0.4">
      <c r="A3583" s="359"/>
      <c r="B3583" s="290" t="s">
        <v>53</v>
      </c>
      <c r="C3583" s="13">
        <v>1</v>
      </c>
      <c r="D3583" s="13">
        <v>1</v>
      </c>
      <c r="E3583" s="13">
        <v>0</v>
      </c>
      <c r="F3583" s="13">
        <v>0</v>
      </c>
      <c r="G3583" s="13">
        <v>0</v>
      </c>
      <c r="H3583" s="13">
        <v>0</v>
      </c>
      <c r="I3583" s="139">
        <f t="shared" si="117"/>
        <v>2</v>
      </c>
      <c r="J3583" s="161">
        <f>C3583+D3583</f>
        <v>2</v>
      </c>
      <c r="K3583" s="208">
        <f>E3583</f>
        <v>0</v>
      </c>
      <c r="L3583" s="187">
        <f>SUM(F3583:G3583)</f>
        <v>0</v>
      </c>
    </row>
    <row r="3584" spans="1:12" ht="11.25" customHeight="1" x14ac:dyDescent="0.4">
      <c r="A3584" s="360"/>
      <c r="B3584" s="293"/>
      <c r="C3584" s="19">
        <f>C3583/I3583*100</f>
        <v>50</v>
      </c>
      <c r="D3584" s="19">
        <f>D3583/I3583*100</f>
        <v>50</v>
      </c>
      <c r="E3584" s="19">
        <f>E3583/I3583*100</f>
        <v>0</v>
      </c>
      <c r="F3584" s="19">
        <f>F3583/I3583*100</f>
        <v>0</v>
      </c>
      <c r="G3584" s="19">
        <f>G3583/I3583*100</f>
        <v>0</v>
      </c>
      <c r="H3584" s="76">
        <f>H3583/I3583*100</f>
        <v>0</v>
      </c>
      <c r="I3584" s="137">
        <f t="shared" si="117"/>
        <v>100</v>
      </c>
      <c r="J3584" s="159">
        <f>J3583/I3583*100</f>
        <v>100</v>
      </c>
      <c r="K3584" s="206">
        <f>K3583/I3583*100</f>
        <v>0</v>
      </c>
      <c r="L3584" s="185">
        <f>L3583/I3583*100</f>
        <v>0</v>
      </c>
    </row>
    <row r="3585" spans="1:12" ht="11.25" customHeight="1" x14ac:dyDescent="0.4">
      <c r="A3585" s="358" t="s">
        <v>40</v>
      </c>
      <c r="B3585" s="288" t="s">
        <v>41</v>
      </c>
      <c r="C3585" s="13">
        <v>36</v>
      </c>
      <c r="D3585" s="13">
        <v>18</v>
      </c>
      <c r="E3585" s="13">
        <v>13</v>
      </c>
      <c r="F3585" s="13">
        <v>0</v>
      </c>
      <c r="G3585" s="13">
        <v>0</v>
      </c>
      <c r="H3585" s="13">
        <v>2</v>
      </c>
      <c r="I3585" s="136">
        <f t="shared" si="117"/>
        <v>69</v>
      </c>
      <c r="J3585" s="158">
        <f>C3585+D3585</f>
        <v>54</v>
      </c>
      <c r="K3585" s="22">
        <f>E3585</f>
        <v>13</v>
      </c>
      <c r="L3585" s="184">
        <f>SUM(F3585:G3585)</f>
        <v>0</v>
      </c>
    </row>
    <row r="3586" spans="1:12" ht="11.25" customHeight="1" x14ac:dyDescent="0.4">
      <c r="A3586" s="359"/>
      <c r="B3586" s="289"/>
      <c r="C3586" s="14">
        <f>C3585/I3585*100</f>
        <v>52.173913043478258</v>
      </c>
      <c r="D3586" s="16">
        <f>D3585/I3585*100</f>
        <v>26.086956521739129</v>
      </c>
      <c r="E3586" s="16">
        <f>E3585/I3585*100</f>
        <v>18.840579710144929</v>
      </c>
      <c r="F3586" s="16">
        <f>F3585/I3585*100</f>
        <v>0</v>
      </c>
      <c r="G3586" s="16">
        <f>G3585/I3585*100</f>
        <v>0</v>
      </c>
      <c r="H3586" s="65">
        <f>H3585/I3585*100</f>
        <v>2.8985507246376812</v>
      </c>
      <c r="I3586" s="138">
        <f t="shared" si="117"/>
        <v>100</v>
      </c>
      <c r="J3586" s="160">
        <f>J3585/I3585*100</f>
        <v>78.260869565217391</v>
      </c>
      <c r="K3586" s="207">
        <f>K3585/I3585*100</f>
        <v>18.840579710144929</v>
      </c>
      <c r="L3586" s="186">
        <f>L3585/I3585*100</f>
        <v>0</v>
      </c>
    </row>
    <row r="3587" spans="1:12" ht="11.25" customHeight="1" x14ac:dyDescent="0.4">
      <c r="A3587" s="359"/>
      <c r="B3587" s="290" t="s">
        <v>42</v>
      </c>
      <c r="C3587" s="13">
        <v>70</v>
      </c>
      <c r="D3587" s="13">
        <v>33</v>
      </c>
      <c r="E3587" s="13">
        <v>16</v>
      </c>
      <c r="F3587" s="13">
        <v>2</v>
      </c>
      <c r="G3587" s="13">
        <v>1</v>
      </c>
      <c r="H3587" s="13">
        <v>0</v>
      </c>
      <c r="I3587" s="139">
        <f t="shared" si="117"/>
        <v>122</v>
      </c>
      <c r="J3587" s="161">
        <f>C3587+D3587</f>
        <v>103</v>
      </c>
      <c r="K3587" s="208">
        <f>E3587</f>
        <v>16</v>
      </c>
      <c r="L3587" s="187">
        <f>SUM(F3587:G3587)</f>
        <v>3</v>
      </c>
    </row>
    <row r="3588" spans="1:12" ht="11.25" customHeight="1" x14ac:dyDescent="0.4">
      <c r="A3588" s="359"/>
      <c r="B3588" s="290"/>
      <c r="C3588" s="15">
        <f>C3587/I3587*100</f>
        <v>57.377049180327866</v>
      </c>
      <c r="D3588" s="15">
        <f>D3587/I3587*100</f>
        <v>27.049180327868854</v>
      </c>
      <c r="E3588" s="15">
        <f>E3587/I3587*100</f>
        <v>13.114754098360656</v>
      </c>
      <c r="F3588" s="15">
        <f>F3587/I3587*100</f>
        <v>1.639344262295082</v>
      </c>
      <c r="G3588" s="15">
        <f>G3587/I3587*100</f>
        <v>0.81967213114754101</v>
      </c>
      <c r="H3588" s="59">
        <f>H3587/I3587*100</f>
        <v>0</v>
      </c>
      <c r="I3588" s="138">
        <f t="shared" si="117"/>
        <v>100</v>
      </c>
      <c r="J3588" s="160">
        <f>J3587/I3587*100</f>
        <v>84.426229508196727</v>
      </c>
      <c r="K3588" s="207">
        <f>K3587/I3587*100</f>
        <v>13.114754098360656</v>
      </c>
      <c r="L3588" s="186">
        <f>L3587/I3587*100</f>
        <v>2.459016393442623</v>
      </c>
    </row>
    <row r="3589" spans="1:12" ht="11.25" customHeight="1" x14ac:dyDescent="0.4">
      <c r="A3589" s="359"/>
      <c r="B3589" s="291" t="s">
        <v>43</v>
      </c>
      <c r="C3589" s="13">
        <v>95</v>
      </c>
      <c r="D3589" s="13">
        <v>62</v>
      </c>
      <c r="E3589" s="13">
        <v>33</v>
      </c>
      <c r="F3589" s="13">
        <v>4</v>
      </c>
      <c r="G3589" s="13">
        <v>4</v>
      </c>
      <c r="H3589" s="13">
        <v>1</v>
      </c>
      <c r="I3589" s="139">
        <f t="shared" si="117"/>
        <v>199</v>
      </c>
      <c r="J3589" s="161">
        <f>C3589+D3589</f>
        <v>157</v>
      </c>
      <c r="K3589" s="208">
        <f>E3589</f>
        <v>33</v>
      </c>
      <c r="L3589" s="187">
        <f>SUM(F3589:G3589)</f>
        <v>8</v>
      </c>
    </row>
    <row r="3590" spans="1:12" ht="11.25" customHeight="1" x14ac:dyDescent="0.4">
      <c r="A3590" s="359"/>
      <c r="B3590" s="289"/>
      <c r="C3590" s="15">
        <f>C3589/I3589*100</f>
        <v>47.738693467336688</v>
      </c>
      <c r="D3590" s="15">
        <f>D3589/I3589*100</f>
        <v>31.155778894472363</v>
      </c>
      <c r="E3590" s="15">
        <f>E3589/I3589*100</f>
        <v>16.582914572864322</v>
      </c>
      <c r="F3590" s="15">
        <f>F3589/I3589*100</f>
        <v>2.0100502512562812</v>
      </c>
      <c r="G3590" s="15">
        <f>G3589/I3589*100</f>
        <v>2.0100502512562812</v>
      </c>
      <c r="H3590" s="59">
        <f>H3589/I3589*100</f>
        <v>0.50251256281407031</v>
      </c>
      <c r="I3590" s="138">
        <f t="shared" si="117"/>
        <v>100</v>
      </c>
      <c r="J3590" s="160">
        <f>J3589/I3589*100</f>
        <v>78.894472361809036</v>
      </c>
      <c r="K3590" s="207">
        <f>K3589/I3589*100</f>
        <v>16.582914572864322</v>
      </c>
      <c r="L3590" s="186">
        <f>L3589/I3589*100</f>
        <v>4.0201005025125625</v>
      </c>
    </row>
    <row r="3591" spans="1:12" ht="11.25" customHeight="1" x14ac:dyDescent="0.4">
      <c r="A3591" s="359"/>
      <c r="B3591" s="290" t="s">
        <v>46</v>
      </c>
      <c r="C3591" s="13">
        <v>154</v>
      </c>
      <c r="D3591" s="13">
        <v>99</v>
      </c>
      <c r="E3591" s="13">
        <v>33</v>
      </c>
      <c r="F3591" s="13">
        <v>2</v>
      </c>
      <c r="G3591" s="13">
        <v>1</v>
      </c>
      <c r="H3591" s="13">
        <v>0</v>
      </c>
      <c r="I3591" s="139">
        <f t="shared" si="117"/>
        <v>289</v>
      </c>
      <c r="J3591" s="161">
        <f>C3591+D3591</f>
        <v>253</v>
      </c>
      <c r="K3591" s="208">
        <f>E3591</f>
        <v>33</v>
      </c>
      <c r="L3591" s="187">
        <f>SUM(F3591:G3591)</f>
        <v>3</v>
      </c>
    </row>
    <row r="3592" spans="1:12" ht="11.25" customHeight="1" x14ac:dyDescent="0.4">
      <c r="A3592" s="359"/>
      <c r="B3592" s="290"/>
      <c r="C3592" s="15">
        <f>C3591/I3591*100</f>
        <v>53.287197231833908</v>
      </c>
      <c r="D3592" s="15">
        <f>D3591/I3591*100</f>
        <v>34.256055363321799</v>
      </c>
      <c r="E3592" s="15">
        <f>E3591/I3591*100</f>
        <v>11.418685121107266</v>
      </c>
      <c r="F3592" s="15">
        <f>F3591/I3591*100</f>
        <v>0.69204152249134954</v>
      </c>
      <c r="G3592" s="15">
        <f>G3591/I3591*100</f>
        <v>0.34602076124567477</v>
      </c>
      <c r="H3592" s="59">
        <f>H3591/I3591*100</f>
        <v>0</v>
      </c>
      <c r="I3592" s="138">
        <f t="shared" si="117"/>
        <v>100</v>
      </c>
      <c r="J3592" s="160">
        <f>J3591/I3591*100</f>
        <v>87.543252595155707</v>
      </c>
      <c r="K3592" s="207">
        <f>K3591/I3591*100</f>
        <v>11.418685121107266</v>
      </c>
      <c r="L3592" s="186">
        <f>L3591/I3591*100</f>
        <v>1.0380622837370241</v>
      </c>
    </row>
    <row r="3593" spans="1:12" ht="11.25" customHeight="1" x14ac:dyDescent="0.4">
      <c r="A3593" s="359"/>
      <c r="B3593" s="291" t="s">
        <v>47</v>
      </c>
      <c r="C3593" s="13">
        <v>145</v>
      </c>
      <c r="D3593" s="13">
        <v>108</v>
      </c>
      <c r="E3593" s="13">
        <v>45</v>
      </c>
      <c r="F3593" s="13">
        <v>3</v>
      </c>
      <c r="G3593" s="13">
        <v>4</v>
      </c>
      <c r="H3593" s="13">
        <v>2</v>
      </c>
      <c r="I3593" s="139">
        <f t="shared" si="117"/>
        <v>307</v>
      </c>
      <c r="J3593" s="161">
        <f>C3593+D3593</f>
        <v>253</v>
      </c>
      <c r="K3593" s="208">
        <f>E3593</f>
        <v>45</v>
      </c>
      <c r="L3593" s="187">
        <f>SUM(F3593:G3593)</f>
        <v>7</v>
      </c>
    </row>
    <row r="3594" spans="1:12" ht="11.25" customHeight="1" x14ac:dyDescent="0.4">
      <c r="A3594" s="359"/>
      <c r="B3594" s="289"/>
      <c r="C3594" s="15">
        <f>C3593/I3593*100</f>
        <v>47.23127035830619</v>
      </c>
      <c r="D3594" s="15">
        <f>D3593/I3593*100</f>
        <v>35.179153094462542</v>
      </c>
      <c r="E3594" s="15">
        <f>E3593/I3593*100</f>
        <v>14.65798045602606</v>
      </c>
      <c r="F3594" s="15">
        <f>F3593/I3593*100</f>
        <v>0.97719869706840379</v>
      </c>
      <c r="G3594" s="15">
        <f>G3593/I3593*100</f>
        <v>1.3029315960912053</v>
      </c>
      <c r="H3594" s="59">
        <f>H3593/I3593*100</f>
        <v>0.65146579804560267</v>
      </c>
      <c r="I3594" s="138">
        <f t="shared" si="117"/>
        <v>99.999999999999986</v>
      </c>
      <c r="J3594" s="160">
        <f>J3593/I3593*100</f>
        <v>82.41042345276874</v>
      </c>
      <c r="K3594" s="207">
        <f>K3593/I3593*100</f>
        <v>14.65798045602606</v>
      </c>
      <c r="L3594" s="186">
        <f>L3593/I3593*100</f>
        <v>2.2801302931596092</v>
      </c>
    </row>
    <row r="3595" spans="1:12" ht="11.25" customHeight="1" x14ac:dyDescent="0.4">
      <c r="A3595" s="359"/>
      <c r="B3595" s="290" t="s">
        <v>15</v>
      </c>
      <c r="C3595" s="13">
        <v>189</v>
      </c>
      <c r="D3595" s="13">
        <v>135</v>
      </c>
      <c r="E3595" s="13">
        <v>44</v>
      </c>
      <c r="F3595" s="13">
        <v>2</v>
      </c>
      <c r="G3595" s="13">
        <v>0</v>
      </c>
      <c r="H3595" s="13">
        <v>3</v>
      </c>
      <c r="I3595" s="139">
        <f t="shared" si="117"/>
        <v>373</v>
      </c>
      <c r="J3595" s="161">
        <f>C3595+D3595</f>
        <v>324</v>
      </c>
      <c r="K3595" s="208">
        <f>E3595</f>
        <v>44</v>
      </c>
      <c r="L3595" s="187">
        <f>SUM(F3595:G3595)</f>
        <v>2</v>
      </c>
    </row>
    <row r="3596" spans="1:12" ht="11.25" customHeight="1" x14ac:dyDescent="0.4">
      <c r="A3596" s="359"/>
      <c r="B3596" s="290"/>
      <c r="C3596" s="15">
        <f>C3595/I3595*100</f>
        <v>50.670241286863273</v>
      </c>
      <c r="D3596" s="15">
        <f>D3595/I3595*100</f>
        <v>36.193029490616624</v>
      </c>
      <c r="E3596" s="15">
        <f>E3595/I3595*100</f>
        <v>11.796246648793565</v>
      </c>
      <c r="F3596" s="15">
        <f>F3595/I3595*100</f>
        <v>0.53619302949061665</v>
      </c>
      <c r="G3596" s="15">
        <f>G3595/I3595*100</f>
        <v>0</v>
      </c>
      <c r="H3596" s="59">
        <f>H3595/I3595*100</f>
        <v>0.80428954423592491</v>
      </c>
      <c r="I3596" s="138">
        <f t="shared" si="117"/>
        <v>100.00000000000001</v>
      </c>
      <c r="J3596" s="160">
        <f>J3595/I3595*100</f>
        <v>86.863270777479897</v>
      </c>
      <c r="K3596" s="207">
        <f>K3595/I3595*100</f>
        <v>11.796246648793565</v>
      </c>
      <c r="L3596" s="186">
        <f>L3595/I3595*100</f>
        <v>0.53619302949061665</v>
      </c>
    </row>
    <row r="3597" spans="1:12" ht="11.25" customHeight="1" x14ac:dyDescent="0.4">
      <c r="A3597" s="359"/>
      <c r="B3597" s="291" t="s">
        <v>1</v>
      </c>
      <c r="C3597" s="13">
        <v>255</v>
      </c>
      <c r="D3597" s="13">
        <v>179</v>
      </c>
      <c r="E3597" s="13">
        <v>63</v>
      </c>
      <c r="F3597" s="13">
        <v>4</v>
      </c>
      <c r="G3597" s="13">
        <v>0</v>
      </c>
      <c r="H3597" s="13">
        <v>21</v>
      </c>
      <c r="I3597" s="139">
        <f t="shared" si="117"/>
        <v>522</v>
      </c>
      <c r="J3597" s="161">
        <f>C3597+D3597</f>
        <v>434</v>
      </c>
      <c r="K3597" s="208">
        <f>E3597</f>
        <v>63</v>
      </c>
      <c r="L3597" s="187">
        <f>SUM(F3597:G3597)</f>
        <v>4</v>
      </c>
    </row>
    <row r="3598" spans="1:12" ht="11.25" customHeight="1" x14ac:dyDescent="0.4">
      <c r="A3598" s="359"/>
      <c r="B3598" s="289"/>
      <c r="C3598" s="15">
        <f>C3597/I3597*100</f>
        <v>48.850574712643677</v>
      </c>
      <c r="D3598" s="15">
        <f>D3597/I3597*100</f>
        <v>34.291187739463602</v>
      </c>
      <c r="E3598" s="15">
        <f>E3597/I3597*100</f>
        <v>12.068965517241379</v>
      </c>
      <c r="F3598" s="15">
        <f>F3597/I3597*100</f>
        <v>0.76628352490421447</v>
      </c>
      <c r="G3598" s="15">
        <f>G3597/I3597*100</f>
        <v>0</v>
      </c>
      <c r="H3598" s="59">
        <f>H3597/I3597*100</f>
        <v>4.0229885057471266</v>
      </c>
      <c r="I3598" s="138">
        <f t="shared" si="117"/>
        <v>100</v>
      </c>
      <c r="J3598" s="160">
        <f>J3597/I3597*100</f>
        <v>83.141762452107287</v>
      </c>
      <c r="K3598" s="207">
        <f>K3597/I3597*100</f>
        <v>12.068965517241379</v>
      </c>
      <c r="L3598" s="186">
        <f>L3597/I3597*100</f>
        <v>0.76628352490421447</v>
      </c>
    </row>
    <row r="3599" spans="1:12" ht="11.25" customHeight="1" x14ac:dyDescent="0.4">
      <c r="A3599" s="359"/>
      <c r="B3599" s="290" t="s">
        <v>53</v>
      </c>
      <c r="C3599" s="13">
        <v>0</v>
      </c>
      <c r="D3599" s="13">
        <v>1</v>
      </c>
      <c r="E3599" s="13">
        <v>0</v>
      </c>
      <c r="F3599" s="13">
        <v>0</v>
      </c>
      <c r="G3599" s="13">
        <v>0</v>
      </c>
      <c r="H3599" s="13">
        <v>1</v>
      </c>
      <c r="I3599" s="139">
        <f t="shared" si="117"/>
        <v>2</v>
      </c>
      <c r="J3599" s="161">
        <f>C3599+D3599</f>
        <v>1</v>
      </c>
      <c r="K3599" s="208">
        <f>E3599</f>
        <v>0</v>
      </c>
      <c r="L3599" s="187">
        <f>SUM(F3599:G3599)</f>
        <v>0</v>
      </c>
    </row>
    <row r="3600" spans="1:12" ht="11.25" customHeight="1" x14ac:dyDescent="0.4">
      <c r="A3600" s="360"/>
      <c r="B3600" s="293"/>
      <c r="C3600" s="19">
        <f>C3599/I3599*100</f>
        <v>0</v>
      </c>
      <c r="D3600" s="19">
        <f>D3599/I3599*100</f>
        <v>50</v>
      </c>
      <c r="E3600" s="19">
        <f>E3599/I3599*100</f>
        <v>0</v>
      </c>
      <c r="F3600" s="19">
        <f>F3599/I3599*100</f>
        <v>0</v>
      </c>
      <c r="G3600" s="19">
        <f>G3599/I3599*100</f>
        <v>0</v>
      </c>
      <c r="H3600" s="66">
        <f>H3599/I3599*100</f>
        <v>50</v>
      </c>
      <c r="I3600" s="137">
        <f t="shared" si="117"/>
        <v>100</v>
      </c>
      <c r="J3600" s="159">
        <f>J3599/I3599*100</f>
        <v>50</v>
      </c>
      <c r="K3600" s="206">
        <f>K3599/I3599*100</f>
        <v>0</v>
      </c>
      <c r="L3600" s="185">
        <f>L3599/I3599*100</f>
        <v>0</v>
      </c>
    </row>
    <row r="3601" spans="1:12" ht="11.25" customHeight="1" x14ac:dyDescent="0.4">
      <c r="A3601" s="361" t="s">
        <v>2</v>
      </c>
      <c r="B3601" s="288" t="s">
        <v>54</v>
      </c>
      <c r="C3601" s="13">
        <v>72</v>
      </c>
      <c r="D3601" s="13">
        <v>69</v>
      </c>
      <c r="E3601" s="13">
        <v>31</v>
      </c>
      <c r="F3601" s="13">
        <v>1</v>
      </c>
      <c r="G3601" s="13">
        <v>0</v>
      </c>
      <c r="H3601" s="13">
        <v>2</v>
      </c>
      <c r="I3601" s="154">
        <f t="shared" si="117"/>
        <v>175</v>
      </c>
      <c r="J3601" s="158">
        <f>C3601+D3601</f>
        <v>141</v>
      </c>
      <c r="K3601" s="22">
        <f>E3601</f>
        <v>31</v>
      </c>
      <c r="L3601" s="184">
        <f>SUM(F3601:G3601)</f>
        <v>1</v>
      </c>
    </row>
    <row r="3602" spans="1:12" ht="11.25" customHeight="1" x14ac:dyDescent="0.4">
      <c r="A3602" s="362"/>
      <c r="B3602" s="289"/>
      <c r="C3602" s="14">
        <f>C3601/I3601*100</f>
        <v>41.142857142857139</v>
      </c>
      <c r="D3602" s="16">
        <f>D3601/I3601*100</f>
        <v>39.428571428571431</v>
      </c>
      <c r="E3602" s="16">
        <f>E3601/I3601*100</f>
        <v>17.714285714285712</v>
      </c>
      <c r="F3602" s="16">
        <f>F3601/I3601*100</f>
        <v>0.5714285714285714</v>
      </c>
      <c r="G3602" s="16">
        <f>G3601/I3601*100</f>
        <v>0</v>
      </c>
      <c r="H3602" s="65">
        <f>H3601/I3601*100</f>
        <v>1.1428571428571428</v>
      </c>
      <c r="I3602" s="138">
        <f t="shared" si="117"/>
        <v>99.999999999999986</v>
      </c>
      <c r="J3602" s="160">
        <f>J3601/I3601*100</f>
        <v>80.571428571428569</v>
      </c>
      <c r="K3602" s="207">
        <f>K3601/I3601*100</f>
        <v>17.714285714285712</v>
      </c>
      <c r="L3602" s="186">
        <f>L3601/I3601*100</f>
        <v>0.5714285714285714</v>
      </c>
    </row>
    <row r="3603" spans="1:12" ht="11.25" customHeight="1" x14ac:dyDescent="0.4">
      <c r="A3603" s="362"/>
      <c r="B3603" s="290" t="s">
        <v>57</v>
      </c>
      <c r="C3603" s="13">
        <v>79</v>
      </c>
      <c r="D3603" s="13">
        <v>39</v>
      </c>
      <c r="E3603" s="13">
        <v>15</v>
      </c>
      <c r="F3603" s="13">
        <v>3</v>
      </c>
      <c r="G3603" s="13">
        <v>1</v>
      </c>
      <c r="H3603" s="13">
        <v>1</v>
      </c>
      <c r="I3603" s="139">
        <f t="shared" si="117"/>
        <v>138</v>
      </c>
      <c r="J3603" s="161">
        <f>C3603+D3603</f>
        <v>118</v>
      </c>
      <c r="K3603" s="208">
        <f>E3603</f>
        <v>15</v>
      </c>
      <c r="L3603" s="187">
        <f>SUM(F3603:G3603)</f>
        <v>4</v>
      </c>
    </row>
    <row r="3604" spans="1:12" ht="11.25" customHeight="1" x14ac:dyDescent="0.4">
      <c r="A3604" s="362"/>
      <c r="B3604" s="290"/>
      <c r="C3604" s="15">
        <f>C3603/I3603*100</f>
        <v>57.246376811594203</v>
      </c>
      <c r="D3604" s="15">
        <f>D3603/I3603*100</f>
        <v>28.260869565217391</v>
      </c>
      <c r="E3604" s="15">
        <f>E3603/I3603*100</f>
        <v>10.869565217391305</v>
      </c>
      <c r="F3604" s="15">
        <f>F3603/I3603*100</f>
        <v>2.1739130434782608</v>
      </c>
      <c r="G3604" s="15">
        <f>G3603/I3603*100</f>
        <v>0.72463768115942029</v>
      </c>
      <c r="H3604" s="59">
        <f>H3603/I3603*100</f>
        <v>0.72463768115942029</v>
      </c>
      <c r="I3604" s="138">
        <f t="shared" si="117"/>
        <v>100.00000000000001</v>
      </c>
      <c r="J3604" s="160">
        <f>J3603/I3603*100</f>
        <v>85.507246376811594</v>
      </c>
      <c r="K3604" s="207">
        <f>K3603/I3603*100</f>
        <v>10.869565217391305</v>
      </c>
      <c r="L3604" s="186">
        <f>L3603/I3603*100</f>
        <v>2.8985507246376812</v>
      </c>
    </row>
    <row r="3605" spans="1:12" ht="11.25" customHeight="1" x14ac:dyDescent="0.4">
      <c r="A3605" s="362"/>
      <c r="B3605" s="291" t="s">
        <v>3</v>
      </c>
      <c r="C3605" s="13">
        <v>401</v>
      </c>
      <c r="D3605" s="13">
        <v>275</v>
      </c>
      <c r="E3605" s="13">
        <v>103</v>
      </c>
      <c r="F3605" s="13">
        <v>9</v>
      </c>
      <c r="G3605" s="13">
        <v>6</v>
      </c>
      <c r="H3605" s="13">
        <v>3</v>
      </c>
      <c r="I3605" s="139">
        <f t="shared" si="117"/>
        <v>797</v>
      </c>
      <c r="J3605" s="161">
        <f>C3605+D3605</f>
        <v>676</v>
      </c>
      <c r="K3605" s="208">
        <f>E3605</f>
        <v>103</v>
      </c>
      <c r="L3605" s="187">
        <f>SUM(F3605:G3605)</f>
        <v>15</v>
      </c>
    </row>
    <row r="3606" spans="1:12" ht="11.25" customHeight="1" x14ac:dyDescent="0.4">
      <c r="A3606" s="362"/>
      <c r="B3606" s="289"/>
      <c r="C3606" s="15">
        <f>C3605/I3605*100</f>
        <v>50.31367628607277</v>
      </c>
      <c r="D3606" s="15">
        <f>D3605/I3605*100</f>
        <v>34.504391468005018</v>
      </c>
      <c r="E3606" s="15">
        <f>E3605/I3605*100</f>
        <v>12.923462986198246</v>
      </c>
      <c r="F3606" s="15">
        <f>F3605/I3605*100</f>
        <v>1.1292346298619824</v>
      </c>
      <c r="G3606" s="15">
        <f>G3605/I3605*100</f>
        <v>0.75282308657465491</v>
      </c>
      <c r="H3606" s="59">
        <f>H3605/I3605*100</f>
        <v>0.37641154328732745</v>
      </c>
      <c r="I3606" s="138">
        <f t="shared" si="117"/>
        <v>100</v>
      </c>
      <c r="J3606" s="160">
        <f>J3605/I3605*100</f>
        <v>84.818067754077802</v>
      </c>
      <c r="K3606" s="207">
        <f>K3605/I3605*100</f>
        <v>12.923462986198246</v>
      </c>
      <c r="L3606" s="186">
        <f>L3605/I3605*100</f>
        <v>1.8820577164366372</v>
      </c>
    </row>
    <row r="3607" spans="1:12" ht="11.25" customHeight="1" x14ac:dyDescent="0.4">
      <c r="A3607" s="362"/>
      <c r="B3607" s="290" t="s">
        <v>51</v>
      </c>
      <c r="C3607" s="13">
        <v>77</v>
      </c>
      <c r="D3607" s="13">
        <v>41</v>
      </c>
      <c r="E3607" s="13">
        <v>14</v>
      </c>
      <c r="F3607" s="13">
        <v>0</v>
      </c>
      <c r="G3607" s="13">
        <v>0</v>
      </c>
      <c r="H3607" s="13">
        <v>2</v>
      </c>
      <c r="I3607" s="139">
        <f t="shared" si="117"/>
        <v>134</v>
      </c>
      <c r="J3607" s="161">
        <f>C3607+D3607</f>
        <v>118</v>
      </c>
      <c r="K3607" s="208">
        <f>E3607</f>
        <v>14</v>
      </c>
      <c r="L3607" s="187">
        <f>SUM(F3607:G3607)</f>
        <v>0</v>
      </c>
    </row>
    <row r="3608" spans="1:12" ht="11.25" customHeight="1" x14ac:dyDescent="0.4">
      <c r="A3608" s="362"/>
      <c r="B3608" s="290"/>
      <c r="C3608" s="15">
        <f>C3607/I3607*100</f>
        <v>57.462686567164177</v>
      </c>
      <c r="D3608" s="15">
        <f>D3607/I3607*100</f>
        <v>30.597014925373134</v>
      </c>
      <c r="E3608" s="15">
        <f>E3607/I3607*100</f>
        <v>10.44776119402985</v>
      </c>
      <c r="F3608" s="15">
        <f>F3607/I3607*100</f>
        <v>0</v>
      </c>
      <c r="G3608" s="15">
        <f>G3607/I3607*100</f>
        <v>0</v>
      </c>
      <c r="H3608" s="59">
        <f>H3607/I3607*100</f>
        <v>1.4925373134328357</v>
      </c>
      <c r="I3608" s="138">
        <f t="shared" si="117"/>
        <v>100</v>
      </c>
      <c r="J3608" s="160">
        <f>J3607/I3607*100</f>
        <v>88.059701492537314</v>
      </c>
      <c r="K3608" s="207">
        <f>K3607/I3607*100</f>
        <v>10.44776119402985</v>
      </c>
      <c r="L3608" s="186">
        <f>L3607/I3607*100</f>
        <v>0</v>
      </c>
    </row>
    <row r="3609" spans="1:12" ht="11.25" customHeight="1" x14ac:dyDescent="0.4">
      <c r="A3609" s="362"/>
      <c r="B3609" s="291" t="s">
        <v>52</v>
      </c>
      <c r="C3609" s="13">
        <v>55</v>
      </c>
      <c r="D3609" s="13">
        <v>21</v>
      </c>
      <c r="E3609" s="13">
        <v>14</v>
      </c>
      <c r="F3609" s="13">
        <v>0</v>
      </c>
      <c r="G3609" s="13">
        <v>0</v>
      </c>
      <c r="H3609" s="13">
        <v>0</v>
      </c>
      <c r="I3609" s="139">
        <f t="shared" si="117"/>
        <v>90</v>
      </c>
      <c r="J3609" s="161">
        <f>C3609+D3609</f>
        <v>76</v>
      </c>
      <c r="K3609" s="208">
        <f>E3609</f>
        <v>14</v>
      </c>
      <c r="L3609" s="187">
        <f>SUM(F3609:G3609)</f>
        <v>0</v>
      </c>
    </row>
    <row r="3610" spans="1:12" ht="11.25" customHeight="1" x14ac:dyDescent="0.4">
      <c r="A3610" s="362"/>
      <c r="B3610" s="289"/>
      <c r="C3610" s="15">
        <f>C3609/I3609*100</f>
        <v>61.111111111111114</v>
      </c>
      <c r="D3610" s="15">
        <f>D3609/I3609*100</f>
        <v>23.333333333333332</v>
      </c>
      <c r="E3610" s="15">
        <f>E3609/I3609*100</f>
        <v>15.555555555555555</v>
      </c>
      <c r="F3610" s="15">
        <f>F3609/I3609*100</f>
        <v>0</v>
      </c>
      <c r="G3610" s="15">
        <f>G3609/I3609*100</f>
        <v>0</v>
      </c>
      <c r="H3610" s="59">
        <f>H3609/I3609*100</f>
        <v>0</v>
      </c>
      <c r="I3610" s="138">
        <f t="shared" si="117"/>
        <v>100</v>
      </c>
      <c r="J3610" s="160">
        <f>J3609/I3609*100</f>
        <v>84.444444444444443</v>
      </c>
      <c r="K3610" s="207">
        <f>K3609/I3609*100</f>
        <v>15.555555555555555</v>
      </c>
      <c r="L3610" s="186">
        <f>L3609/I3609*100</f>
        <v>0</v>
      </c>
    </row>
    <row r="3611" spans="1:12" ht="11.25" customHeight="1" x14ac:dyDescent="0.4">
      <c r="A3611" s="362"/>
      <c r="B3611" s="290" t="s">
        <v>59</v>
      </c>
      <c r="C3611" s="13">
        <v>220</v>
      </c>
      <c r="D3611" s="13">
        <v>166</v>
      </c>
      <c r="E3611" s="13">
        <v>59</v>
      </c>
      <c r="F3611" s="13">
        <v>4</v>
      </c>
      <c r="G3611" s="13">
        <v>2</v>
      </c>
      <c r="H3611" s="13">
        <v>15</v>
      </c>
      <c r="I3611" s="139">
        <f t="shared" si="117"/>
        <v>466</v>
      </c>
      <c r="J3611" s="161">
        <f>C3611+D3611</f>
        <v>386</v>
      </c>
      <c r="K3611" s="208">
        <f>E3611</f>
        <v>59</v>
      </c>
      <c r="L3611" s="187">
        <f>SUM(F3611:G3611)</f>
        <v>6</v>
      </c>
    </row>
    <row r="3612" spans="1:12" ht="11.25" customHeight="1" x14ac:dyDescent="0.4">
      <c r="A3612" s="362"/>
      <c r="B3612" s="290"/>
      <c r="C3612" s="15">
        <f>C3611/I3611*100</f>
        <v>47.210300429184549</v>
      </c>
      <c r="D3612" s="15">
        <f>D3611/I3611*100</f>
        <v>35.622317596566525</v>
      </c>
      <c r="E3612" s="15">
        <f>E3611/I3611*100</f>
        <v>12.660944206008583</v>
      </c>
      <c r="F3612" s="15">
        <f>F3611/I3611*100</f>
        <v>0.85836909871244638</v>
      </c>
      <c r="G3612" s="15">
        <f>G3611/I3611*100</f>
        <v>0.42918454935622319</v>
      </c>
      <c r="H3612" s="59">
        <f>H3611/I3611*100</f>
        <v>3.2188841201716736</v>
      </c>
      <c r="I3612" s="138">
        <f t="shared" si="117"/>
        <v>100</v>
      </c>
      <c r="J3612" s="160">
        <f>J3611/I3611*100</f>
        <v>82.832618025751074</v>
      </c>
      <c r="K3612" s="207">
        <f>K3611/I3611*100</f>
        <v>12.660944206008583</v>
      </c>
      <c r="L3612" s="186">
        <f>L3611/I3611*100</f>
        <v>1.2875536480686696</v>
      </c>
    </row>
    <row r="3613" spans="1:12" ht="11.25" customHeight="1" x14ac:dyDescent="0.4">
      <c r="A3613" s="362"/>
      <c r="B3613" s="291" t="s">
        <v>36</v>
      </c>
      <c r="C3613" s="13">
        <v>36</v>
      </c>
      <c r="D3613" s="13">
        <v>21</v>
      </c>
      <c r="E3613" s="13">
        <v>11</v>
      </c>
      <c r="F3613" s="13">
        <v>0</v>
      </c>
      <c r="G3613" s="13">
        <v>1</v>
      </c>
      <c r="H3613" s="13">
        <v>3</v>
      </c>
      <c r="I3613" s="139">
        <f t="shared" si="117"/>
        <v>72</v>
      </c>
      <c r="J3613" s="161">
        <f>C3613+D3613</f>
        <v>57</v>
      </c>
      <c r="K3613" s="208">
        <f>E3613</f>
        <v>11</v>
      </c>
      <c r="L3613" s="187">
        <f>SUM(F3613:G3613)</f>
        <v>1</v>
      </c>
    </row>
    <row r="3614" spans="1:12" ht="11.25" customHeight="1" x14ac:dyDescent="0.4">
      <c r="A3614" s="362"/>
      <c r="B3614" s="289"/>
      <c r="C3614" s="15">
        <f>C3613/I3613*100</f>
        <v>50</v>
      </c>
      <c r="D3614" s="15">
        <f>D3613/I3613*100</f>
        <v>29.166666666666668</v>
      </c>
      <c r="E3614" s="15">
        <f>E3613/I3613*100</f>
        <v>15.277777777777779</v>
      </c>
      <c r="F3614" s="15">
        <f>F3613/I3613*100</f>
        <v>0</v>
      </c>
      <c r="G3614" s="15">
        <f>G3613/I3613*100</f>
        <v>1.3888888888888888</v>
      </c>
      <c r="H3614" s="59">
        <f>H3613/I3613*100</f>
        <v>4.1666666666666661</v>
      </c>
      <c r="I3614" s="138">
        <f t="shared" si="117"/>
        <v>100.00000000000001</v>
      </c>
      <c r="J3614" s="160">
        <f>J3613/I3613*100</f>
        <v>79.166666666666657</v>
      </c>
      <c r="K3614" s="207">
        <f>K3613/I3613*100</f>
        <v>15.277777777777779</v>
      </c>
      <c r="L3614" s="186">
        <f>L3613/I3613*100</f>
        <v>1.3888888888888888</v>
      </c>
    </row>
    <row r="3615" spans="1:12" ht="11.25" customHeight="1" x14ac:dyDescent="0.4">
      <c r="A3615" s="362"/>
      <c r="B3615" s="290" t="s">
        <v>53</v>
      </c>
      <c r="C3615" s="13">
        <v>4</v>
      </c>
      <c r="D3615" s="13">
        <v>3</v>
      </c>
      <c r="E3615" s="13">
        <v>0</v>
      </c>
      <c r="F3615" s="13">
        <v>0</v>
      </c>
      <c r="G3615" s="13">
        <v>0</v>
      </c>
      <c r="H3615" s="13">
        <v>4</v>
      </c>
      <c r="I3615" s="139">
        <f t="shared" si="117"/>
        <v>11</v>
      </c>
      <c r="J3615" s="161">
        <f>C3615+D3615</f>
        <v>7</v>
      </c>
      <c r="K3615" s="208">
        <f>E3615</f>
        <v>0</v>
      </c>
      <c r="L3615" s="187">
        <f>SUM(F3615:G3615)</f>
        <v>0</v>
      </c>
    </row>
    <row r="3616" spans="1:12" ht="11.25" customHeight="1" x14ac:dyDescent="0.4">
      <c r="A3616" s="363"/>
      <c r="B3616" s="293"/>
      <c r="C3616" s="19">
        <f>C3615/I3615*100</f>
        <v>36.363636363636367</v>
      </c>
      <c r="D3616" s="19">
        <f>D3615/I3615*100</f>
        <v>27.27272727272727</v>
      </c>
      <c r="E3616" s="19">
        <f>E3615/I3615*100</f>
        <v>0</v>
      </c>
      <c r="F3616" s="19">
        <f>F3615/I3615*100</f>
        <v>0</v>
      </c>
      <c r="G3616" s="19">
        <f>G3615/I3615*100</f>
        <v>0</v>
      </c>
      <c r="H3616" s="66">
        <f>H3615/I3615*100</f>
        <v>36.363636363636367</v>
      </c>
      <c r="I3616" s="137">
        <f t="shared" si="117"/>
        <v>100</v>
      </c>
      <c r="J3616" s="159">
        <f>J3615/I3615*100</f>
        <v>63.636363636363633</v>
      </c>
      <c r="K3616" s="206">
        <f>K3615/I3615*100</f>
        <v>0</v>
      </c>
      <c r="L3616" s="185">
        <f>L3615/I3615*100</f>
        <v>0</v>
      </c>
    </row>
    <row r="3617" spans="1:12" ht="11.25" customHeight="1" x14ac:dyDescent="0.4">
      <c r="A3617" s="358" t="s">
        <v>19</v>
      </c>
      <c r="B3617" s="288" t="s">
        <v>64</v>
      </c>
      <c r="C3617" s="13">
        <v>135</v>
      </c>
      <c r="D3617" s="13">
        <v>78</v>
      </c>
      <c r="E3617" s="13">
        <v>37</v>
      </c>
      <c r="F3617" s="13">
        <v>3</v>
      </c>
      <c r="G3617" s="13">
        <v>2</v>
      </c>
      <c r="H3617" s="13">
        <v>4</v>
      </c>
      <c r="I3617" s="136">
        <f t="shared" si="117"/>
        <v>259</v>
      </c>
      <c r="J3617" s="158">
        <f>C3617+D3617</f>
        <v>213</v>
      </c>
      <c r="K3617" s="22">
        <f>E3617</f>
        <v>37</v>
      </c>
      <c r="L3617" s="184">
        <f>SUM(F3617:G3617)</f>
        <v>5</v>
      </c>
    </row>
    <row r="3618" spans="1:12" ht="11.25" customHeight="1" x14ac:dyDescent="0.4">
      <c r="A3618" s="359"/>
      <c r="B3618" s="289"/>
      <c r="C3618" s="14">
        <f>C3617/I3617*100</f>
        <v>52.123552123552116</v>
      </c>
      <c r="D3618" s="16">
        <f>D3617/I3617*100</f>
        <v>30.115830115830118</v>
      </c>
      <c r="E3618" s="16">
        <f>E3617/I3617*100</f>
        <v>14.285714285714285</v>
      </c>
      <c r="F3618" s="16">
        <f>F3617/I3617*100</f>
        <v>1.1583011583011582</v>
      </c>
      <c r="G3618" s="16">
        <f>G3617/I3617*100</f>
        <v>0.77220077220077221</v>
      </c>
      <c r="H3618" s="65">
        <f>H3617/I3617*100</f>
        <v>1.5444015444015444</v>
      </c>
      <c r="I3618" s="138">
        <f t="shared" si="117"/>
        <v>100</v>
      </c>
      <c r="J3618" s="160">
        <f>J3617/I3617*100</f>
        <v>82.239382239382238</v>
      </c>
      <c r="K3618" s="207">
        <f>K3617/I3617*100</f>
        <v>14.285714285714285</v>
      </c>
      <c r="L3618" s="186">
        <f>L3617/I3617*100</f>
        <v>1.9305019305019304</v>
      </c>
    </row>
    <row r="3619" spans="1:12" ht="11.25" customHeight="1" x14ac:dyDescent="0.4">
      <c r="A3619" s="359"/>
      <c r="B3619" s="290" t="s">
        <v>66</v>
      </c>
      <c r="C3619" s="13">
        <v>192</v>
      </c>
      <c r="D3619" s="13">
        <v>102</v>
      </c>
      <c r="E3619" s="13">
        <v>35</v>
      </c>
      <c r="F3619" s="13">
        <v>5</v>
      </c>
      <c r="G3619" s="13">
        <v>2</v>
      </c>
      <c r="H3619" s="13">
        <v>6</v>
      </c>
      <c r="I3619" s="139">
        <f t="shared" si="117"/>
        <v>342</v>
      </c>
      <c r="J3619" s="161">
        <f>C3619+D3619</f>
        <v>294</v>
      </c>
      <c r="K3619" s="208">
        <f>E3619</f>
        <v>35</v>
      </c>
      <c r="L3619" s="187">
        <f>SUM(F3619:G3619)</f>
        <v>7</v>
      </c>
    </row>
    <row r="3620" spans="1:12" ht="11.25" customHeight="1" x14ac:dyDescent="0.4">
      <c r="A3620" s="359"/>
      <c r="B3620" s="290"/>
      <c r="C3620" s="15">
        <f>C3619/I3619*100</f>
        <v>56.140350877192979</v>
      </c>
      <c r="D3620" s="15">
        <f>D3619/I3619*100</f>
        <v>29.82456140350877</v>
      </c>
      <c r="E3620" s="15">
        <f>E3619/I3619*100</f>
        <v>10.23391812865497</v>
      </c>
      <c r="F3620" s="15">
        <f>F3619/I3619*100</f>
        <v>1.4619883040935671</v>
      </c>
      <c r="G3620" s="15">
        <f>G3619/I3619*100</f>
        <v>0.58479532163742687</v>
      </c>
      <c r="H3620" s="59">
        <f>H3619/I3619*100</f>
        <v>1.7543859649122806</v>
      </c>
      <c r="I3620" s="138">
        <f t="shared" si="117"/>
        <v>100</v>
      </c>
      <c r="J3620" s="160">
        <f>J3619/I3619*100</f>
        <v>85.964912280701753</v>
      </c>
      <c r="K3620" s="207">
        <f>K3619/I3619*100</f>
        <v>10.23391812865497</v>
      </c>
      <c r="L3620" s="186">
        <f>L3619/I3619*100</f>
        <v>2.0467836257309941</v>
      </c>
    </row>
    <row r="3621" spans="1:12" ht="11.25" customHeight="1" x14ac:dyDescent="0.4">
      <c r="A3621" s="359"/>
      <c r="B3621" s="291" t="s">
        <v>67</v>
      </c>
      <c r="C3621" s="13">
        <v>413</v>
      </c>
      <c r="D3621" s="13">
        <v>304</v>
      </c>
      <c r="E3621" s="13">
        <v>112</v>
      </c>
      <c r="F3621" s="13">
        <v>4</v>
      </c>
      <c r="G3621" s="13">
        <v>3</v>
      </c>
      <c r="H3621" s="13">
        <v>7</v>
      </c>
      <c r="I3621" s="139">
        <f t="shared" si="117"/>
        <v>843</v>
      </c>
      <c r="J3621" s="161">
        <f>C3621+D3621</f>
        <v>717</v>
      </c>
      <c r="K3621" s="208">
        <f>E3621</f>
        <v>112</v>
      </c>
      <c r="L3621" s="187">
        <f>SUM(F3621:G3621)</f>
        <v>7</v>
      </c>
    </row>
    <row r="3622" spans="1:12" ht="11.25" customHeight="1" x14ac:dyDescent="0.4">
      <c r="A3622" s="359"/>
      <c r="B3622" s="289"/>
      <c r="C3622" s="15">
        <f>C3621/I3621*100</f>
        <v>48.991696322657177</v>
      </c>
      <c r="D3622" s="15">
        <f>D3621/I3621*100</f>
        <v>36.06168446026097</v>
      </c>
      <c r="E3622" s="15">
        <f>E3621/I3621*100</f>
        <v>13.285883748517199</v>
      </c>
      <c r="F3622" s="15">
        <f>F3621/I3621*100</f>
        <v>0.47449584816132861</v>
      </c>
      <c r="G3622" s="15">
        <f>G3621/I3621*100</f>
        <v>0.35587188612099641</v>
      </c>
      <c r="H3622" s="59">
        <f>H3621/I3621*100</f>
        <v>0.83036773428232491</v>
      </c>
      <c r="I3622" s="138">
        <f t="shared" si="117"/>
        <v>99.999999999999972</v>
      </c>
      <c r="J3622" s="160">
        <f>J3621/I3621*100</f>
        <v>85.053380782918154</v>
      </c>
      <c r="K3622" s="207">
        <f>K3621/I3621*100</f>
        <v>13.285883748517199</v>
      </c>
      <c r="L3622" s="186">
        <f>L3621/I3621*100</f>
        <v>0.83036773428232491</v>
      </c>
    </row>
    <row r="3623" spans="1:12" ht="11.25" customHeight="1" x14ac:dyDescent="0.4">
      <c r="A3623" s="359"/>
      <c r="B3623" s="290" t="s">
        <v>69</v>
      </c>
      <c r="C3623" s="13">
        <v>150</v>
      </c>
      <c r="D3623" s="13">
        <v>96</v>
      </c>
      <c r="E3623" s="13">
        <v>39</v>
      </c>
      <c r="F3623" s="13">
        <v>2</v>
      </c>
      <c r="G3623" s="13">
        <v>3</v>
      </c>
      <c r="H3623" s="13">
        <v>3</v>
      </c>
      <c r="I3623" s="139">
        <f t="shared" si="117"/>
        <v>293</v>
      </c>
      <c r="J3623" s="161">
        <f>C3623+D3623</f>
        <v>246</v>
      </c>
      <c r="K3623" s="208">
        <f>E3623</f>
        <v>39</v>
      </c>
      <c r="L3623" s="187">
        <f>SUM(F3623:G3623)</f>
        <v>5</v>
      </c>
    </row>
    <row r="3624" spans="1:12" ht="11.25" customHeight="1" x14ac:dyDescent="0.4">
      <c r="A3624" s="359"/>
      <c r="B3624" s="290"/>
      <c r="C3624" s="15">
        <f>C3623/I3623*100</f>
        <v>51.19453924914675</v>
      </c>
      <c r="D3624" s="15">
        <f>D3623/I3623*100</f>
        <v>32.764505119453922</v>
      </c>
      <c r="E3624" s="15">
        <f>E3623/I3623*100</f>
        <v>13.310580204778159</v>
      </c>
      <c r="F3624" s="15">
        <f>F3623/I3623*100</f>
        <v>0.68259385665529015</v>
      </c>
      <c r="G3624" s="15">
        <f>G3623/I3623*100</f>
        <v>1.0238907849829351</v>
      </c>
      <c r="H3624" s="59">
        <f>H3623/I3623*100</f>
        <v>1.0238907849829351</v>
      </c>
      <c r="I3624" s="138">
        <f t="shared" si="117"/>
        <v>100</v>
      </c>
      <c r="J3624" s="160">
        <f>J3623/I3623*100</f>
        <v>83.959044368600672</v>
      </c>
      <c r="K3624" s="207">
        <f>K3623/I3623*100</f>
        <v>13.310580204778159</v>
      </c>
      <c r="L3624" s="186">
        <f>L3623/I3623*100</f>
        <v>1.7064846416382253</v>
      </c>
    </row>
    <row r="3625" spans="1:12" ht="11.25" customHeight="1" x14ac:dyDescent="0.4">
      <c r="A3625" s="359"/>
      <c r="B3625" s="291" t="s">
        <v>70</v>
      </c>
      <c r="C3625" s="13">
        <v>54</v>
      </c>
      <c r="D3625" s="13">
        <v>54</v>
      </c>
      <c r="E3625" s="13">
        <v>23</v>
      </c>
      <c r="F3625" s="13">
        <v>2</v>
      </c>
      <c r="G3625" s="13">
        <v>0</v>
      </c>
      <c r="H3625" s="13">
        <v>6</v>
      </c>
      <c r="I3625" s="139">
        <f t="shared" si="117"/>
        <v>139</v>
      </c>
      <c r="J3625" s="161">
        <f>C3625+D3625</f>
        <v>108</v>
      </c>
      <c r="K3625" s="208">
        <f>E3625</f>
        <v>23</v>
      </c>
      <c r="L3625" s="187">
        <f>SUM(F3625:G3625)</f>
        <v>2</v>
      </c>
    </row>
    <row r="3626" spans="1:12" ht="11.25" customHeight="1" x14ac:dyDescent="0.4">
      <c r="A3626" s="359"/>
      <c r="B3626" s="289"/>
      <c r="C3626" s="15">
        <f>C3625/I3625*100</f>
        <v>38.848920863309353</v>
      </c>
      <c r="D3626" s="15">
        <f>D3625/I3625*100</f>
        <v>38.848920863309353</v>
      </c>
      <c r="E3626" s="15">
        <f>E3625/I3625*100</f>
        <v>16.546762589928058</v>
      </c>
      <c r="F3626" s="15">
        <f>F3625/I3625*100</f>
        <v>1.4388489208633095</v>
      </c>
      <c r="G3626" s="15">
        <f>G3625/I3625*100</f>
        <v>0</v>
      </c>
      <c r="H3626" s="59">
        <f>H3625/I3625*100</f>
        <v>4.3165467625899279</v>
      </c>
      <c r="I3626" s="138">
        <f t="shared" si="117"/>
        <v>100</v>
      </c>
      <c r="J3626" s="160">
        <f>J3625/I3625*100</f>
        <v>77.697841726618705</v>
      </c>
      <c r="K3626" s="207">
        <f>K3625/I3625*100</f>
        <v>16.546762589928058</v>
      </c>
      <c r="L3626" s="186">
        <f>L3625/I3625*100</f>
        <v>1.4388489208633095</v>
      </c>
    </row>
    <row r="3627" spans="1:12" ht="11.25" customHeight="1" x14ac:dyDescent="0.4">
      <c r="A3627" s="359"/>
      <c r="B3627" s="290" t="s">
        <v>53</v>
      </c>
      <c r="C3627" s="13">
        <v>0</v>
      </c>
      <c r="D3627" s="13">
        <v>1</v>
      </c>
      <c r="E3627" s="13">
        <v>1</v>
      </c>
      <c r="F3627" s="13">
        <v>1</v>
      </c>
      <c r="G3627" s="13">
        <v>0</v>
      </c>
      <c r="H3627" s="13">
        <v>4</v>
      </c>
      <c r="I3627" s="139">
        <f t="shared" si="117"/>
        <v>7</v>
      </c>
      <c r="J3627" s="163">
        <f>C3627+D3627</f>
        <v>1</v>
      </c>
      <c r="K3627" s="208">
        <f>E3627</f>
        <v>1</v>
      </c>
      <c r="L3627" s="187">
        <f>SUM(F3627:G3627)</f>
        <v>1</v>
      </c>
    </row>
    <row r="3628" spans="1:12" ht="11.25" customHeight="1" x14ac:dyDescent="0.4">
      <c r="A3628" s="360"/>
      <c r="B3628" s="293"/>
      <c r="C3628" s="17">
        <f>C3627/I3627*100</f>
        <v>0</v>
      </c>
      <c r="D3628" s="17">
        <f>D3627/I3627*100</f>
        <v>14.285714285714285</v>
      </c>
      <c r="E3628" s="17">
        <f>E3627/I3627*100</f>
        <v>14.285714285714285</v>
      </c>
      <c r="F3628" s="17">
        <f>F3627/I3627*100</f>
        <v>14.285714285714285</v>
      </c>
      <c r="G3628" s="17">
        <f>G3627/I3627*100</f>
        <v>0</v>
      </c>
      <c r="H3628" s="69">
        <f>H3627/I3627*100</f>
        <v>57.142857142857139</v>
      </c>
      <c r="I3628" s="137">
        <f t="shared" si="117"/>
        <v>100</v>
      </c>
      <c r="J3628" s="164">
        <f>J3627/I3627*100</f>
        <v>14.285714285714285</v>
      </c>
      <c r="K3628" s="209">
        <f>K3627/I3627*100</f>
        <v>14.285714285714285</v>
      </c>
      <c r="L3628" s="189">
        <f>L3627/I3627*100</f>
        <v>14.285714285714285</v>
      </c>
    </row>
    <row r="3629" spans="1:12" ht="11.25" customHeight="1" x14ac:dyDescent="0.4"/>
    <row r="3630" spans="1:12" ht="11.25" customHeight="1" x14ac:dyDescent="0.4"/>
    <row r="3631" spans="1:12" ht="18.75" customHeight="1" x14ac:dyDescent="0.4">
      <c r="A3631" s="2"/>
      <c r="B3631" s="6"/>
      <c r="C3631" s="20"/>
      <c r="D3631" s="20"/>
      <c r="E3631" s="20"/>
      <c r="F3631" s="20"/>
      <c r="G3631" s="20"/>
      <c r="H3631" s="20"/>
      <c r="I3631" s="29"/>
      <c r="J3631" s="29"/>
      <c r="K3631" s="29"/>
      <c r="L3631" s="29"/>
    </row>
    <row r="3632" spans="1:12" ht="30" customHeight="1" x14ac:dyDescent="0.4">
      <c r="A3632" s="266" t="s">
        <v>315</v>
      </c>
      <c r="B3632" s="266"/>
      <c r="C3632" s="266"/>
      <c r="D3632" s="266"/>
      <c r="E3632" s="266"/>
      <c r="F3632" s="266"/>
      <c r="G3632" s="266"/>
      <c r="H3632" s="266"/>
      <c r="I3632" s="266"/>
      <c r="J3632" s="266"/>
      <c r="K3632" s="266"/>
      <c r="L3632" s="266"/>
    </row>
    <row r="3633" spans="1:12" ht="11.25" customHeight="1" x14ac:dyDescent="0.15">
      <c r="A3633" s="258"/>
      <c r="B3633" s="259"/>
      <c r="C3633" s="9">
        <v>1</v>
      </c>
      <c r="D3633" s="9">
        <v>2</v>
      </c>
      <c r="E3633" s="9">
        <v>3</v>
      </c>
      <c r="F3633" s="9">
        <v>4</v>
      </c>
      <c r="G3633" s="9">
        <v>5</v>
      </c>
      <c r="H3633" s="280" t="s">
        <v>21</v>
      </c>
      <c r="I3633" s="282" t="s">
        <v>11</v>
      </c>
      <c r="J3633" s="156" t="s">
        <v>44</v>
      </c>
      <c r="K3633" s="9">
        <v>3</v>
      </c>
      <c r="L3633" s="182" t="s">
        <v>38</v>
      </c>
    </row>
    <row r="3634" spans="1:12" ht="100.5" customHeight="1" x14ac:dyDescent="0.15">
      <c r="A3634" s="260" t="s">
        <v>12</v>
      </c>
      <c r="B3634" s="261"/>
      <c r="C3634" s="10" t="s">
        <v>96</v>
      </c>
      <c r="D3634" s="10" t="s">
        <v>203</v>
      </c>
      <c r="E3634" s="10" t="s">
        <v>62</v>
      </c>
      <c r="F3634" s="10" t="s">
        <v>108</v>
      </c>
      <c r="G3634" s="10" t="s">
        <v>99</v>
      </c>
      <c r="H3634" s="281"/>
      <c r="I3634" s="332"/>
      <c r="J3634" s="190" t="s">
        <v>96</v>
      </c>
      <c r="K3634" s="10" t="s">
        <v>62</v>
      </c>
      <c r="L3634" s="229" t="s">
        <v>99</v>
      </c>
    </row>
    <row r="3635" spans="1:12" ht="11.25" customHeight="1" x14ac:dyDescent="0.4">
      <c r="A3635" s="306" t="s">
        <v>10</v>
      </c>
      <c r="B3635" s="307"/>
      <c r="C3635" s="11">
        <f t="shared" ref="C3635:H3635" si="118">C3637+C3639+C3641+C3643</f>
        <v>689</v>
      </c>
      <c r="D3635" s="11">
        <f t="shared" si="118"/>
        <v>792</v>
      </c>
      <c r="E3635" s="11">
        <f t="shared" si="118"/>
        <v>334</v>
      </c>
      <c r="F3635" s="11">
        <f t="shared" si="118"/>
        <v>22</v>
      </c>
      <c r="G3635" s="11">
        <f t="shared" si="118"/>
        <v>16</v>
      </c>
      <c r="H3635" s="11">
        <f t="shared" si="118"/>
        <v>30</v>
      </c>
      <c r="I3635" s="154">
        <f t="shared" ref="I3635:I3698" si="119">SUM(C3635:H3635)</f>
        <v>1883</v>
      </c>
      <c r="J3635" s="37">
        <f>C3635+D3635</f>
        <v>1481</v>
      </c>
      <c r="K3635" s="11">
        <f>E3635</f>
        <v>334</v>
      </c>
      <c r="L3635" s="230">
        <f>SUM(F3635:G3635)</f>
        <v>38</v>
      </c>
    </row>
    <row r="3636" spans="1:12" ht="11.25" customHeight="1" x14ac:dyDescent="0.4">
      <c r="A3636" s="286"/>
      <c r="B3636" s="287"/>
      <c r="C3636" s="12">
        <f>C3635/I3635*100</f>
        <v>36.590546999468934</v>
      </c>
      <c r="D3636" s="12">
        <f>D3635/I3635*100</f>
        <v>42.06054168879448</v>
      </c>
      <c r="E3636" s="12">
        <f>E3635/I3635*100</f>
        <v>17.737652681890602</v>
      </c>
      <c r="F3636" s="12">
        <f>F3635/I3635*100</f>
        <v>1.1683483802442911</v>
      </c>
      <c r="G3636" s="12">
        <f>G3635/I3635*100</f>
        <v>0.84970791290493886</v>
      </c>
      <c r="H3636" s="64">
        <f>H3635/I3635*100</f>
        <v>1.5932023366967605</v>
      </c>
      <c r="I3636" s="137">
        <f t="shared" si="119"/>
        <v>100</v>
      </c>
      <c r="J3636" s="159">
        <f>J3635/I3635*100</f>
        <v>78.6510886882634</v>
      </c>
      <c r="K3636" s="206">
        <f>K3635/I3635*100</f>
        <v>17.737652681890602</v>
      </c>
      <c r="L3636" s="185">
        <f>L3635/I3635*100</f>
        <v>2.0180562931492299</v>
      </c>
    </row>
    <row r="3637" spans="1:12" ht="11.25" customHeight="1" x14ac:dyDescent="0.4">
      <c r="A3637" s="358" t="s">
        <v>22</v>
      </c>
      <c r="B3637" s="288" t="s">
        <v>23</v>
      </c>
      <c r="C3637" s="13">
        <v>505</v>
      </c>
      <c r="D3637" s="13">
        <v>566</v>
      </c>
      <c r="E3637" s="13">
        <v>228</v>
      </c>
      <c r="F3637" s="13">
        <v>20</v>
      </c>
      <c r="G3637" s="13">
        <v>10</v>
      </c>
      <c r="H3637" s="13">
        <v>16</v>
      </c>
      <c r="I3637" s="136">
        <f t="shared" si="119"/>
        <v>1345</v>
      </c>
      <c r="J3637" s="158">
        <f>C3637+D3637</f>
        <v>1071</v>
      </c>
      <c r="K3637" s="22">
        <f>E3637</f>
        <v>228</v>
      </c>
      <c r="L3637" s="184">
        <f>SUM(F3637:G3637)</f>
        <v>30</v>
      </c>
    </row>
    <row r="3638" spans="1:12" ht="11.25" customHeight="1" x14ac:dyDescent="0.4">
      <c r="A3638" s="359"/>
      <c r="B3638" s="289"/>
      <c r="C3638" s="14">
        <f>C3637/I3637*100</f>
        <v>37.54646840148699</v>
      </c>
      <c r="D3638" s="16">
        <f>D3637/I3637*100</f>
        <v>42.081784386617102</v>
      </c>
      <c r="E3638" s="16">
        <f>E3637/I3637*100</f>
        <v>16.951672862453531</v>
      </c>
      <c r="F3638" s="16">
        <f>F3637/I3637*100</f>
        <v>1.486988847583643</v>
      </c>
      <c r="G3638" s="16">
        <f>G3637/I3637*100</f>
        <v>0.74349442379182151</v>
      </c>
      <c r="H3638" s="65">
        <f>H3637/I3637*100</f>
        <v>1.1895910780669146</v>
      </c>
      <c r="I3638" s="138">
        <f t="shared" si="119"/>
        <v>100</v>
      </c>
      <c r="J3638" s="160">
        <f>J3637/I3637*100</f>
        <v>79.628252788104092</v>
      </c>
      <c r="K3638" s="207">
        <f>K3637/I3637*100</f>
        <v>16.951672862453531</v>
      </c>
      <c r="L3638" s="186">
        <f>L3637/I3637*100</f>
        <v>2.2304832713754648</v>
      </c>
    </row>
    <row r="3639" spans="1:12" ht="11.25" customHeight="1" x14ac:dyDescent="0.4">
      <c r="A3639" s="359"/>
      <c r="B3639" s="290" t="s">
        <v>25</v>
      </c>
      <c r="C3639" s="13">
        <v>110</v>
      </c>
      <c r="D3639" s="13">
        <v>139</v>
      </c>
      <c r="E3639" s="13">
        <v>73</v>
      </c>
      <c r="F3639" s="13">
        <v>1</v>
      </c>
      <c r="G3639" s="13">
        <v>5</v>
      </c>
      <c r="H3639" s="13">
        <v>8</v>
      </c>
      <c r="I3639" s="139">
        <f t="shared" si="119"/>
        <v>336</v>
      </c>
      <c r="J3639" s="161">
        <f>C3639+D3639</f>
        <v>249</v>
      </c>
      <c r="K3639" s="208">
        <f>E3639</f>
        <v>73</v>
      </c>
      <c r="L3639" s="187">
        <f>SUM(F3639:G3639)</f>
        <v>6</v>
      </c>
    </row>
    <row r="3640" spans="1:12" ht="11.25" customHeight="1" x14ac:dyDescent="0.4">
      <c r="A3640" s="359"/>
      <c r="B3640" s="290"/>
      <c r="C3640" s="15">
        <f>C3639/I3639*100</f>
        <v>32.738095238095241</v>
      </c>
      <c r="D3640" s="15">
        <f>D3639/I3639*100</f>
        <v>41.369047619047613</v>
      </c>
      <c r="E3640" s="15">
        <f>E3639/I3639*100</f>
        <v>21.726190476190478</v>
      </c>
      <c r="F3640" s="15">
        <f>F3639/I3639*100</f>
        <v>0.29761904761904762</v>
      </c>
      <c r="G3640" s="15">
        <f>G3639/I3639*100</f>
        <v>1.4880952380952379</v>
      </c>
      <c r="H3640" s="59">
        <f>H3639/I3639*100</f>
        <v>2.3809523809523809</v>
      </c>
      <c r="I3640" s="138">
        <f t="shared" si="119"/>
        <v>100.00000000000001</v>
      </c>
      <c r="J3640" s="160">
        <f>J3639/I3639*100</f>
        <v>74.107142857142861</v>
      </c>
      <c r="K3640" s="207">
        <f>K3639/I3639*100</f>
        <v>21.726190476190478</v>
      </c>
      <c r="L3640" s="186">
        <f>L3639/I3639*100</f>
        <v>1.7857142857142856</v>
      </c>
    </row>
    <row r="3641" spans="1:12" ht="11.25" customHeight="1" x14ac:dyDescent="0.4">
      <c r="A3641" s="359"/>
      <c r="B3641" s="291" t="s">
        <v>14</v>
      </c>
      <c r="C3641" s="13">
        <v>51</v>
      </c>
      <c r="D3641" s="13">
        <v>56</v>
      </c>
      <c r="E3641" s="13">
        <v>21</v>
      </c>
      <c r="F3641" s="13">
        <v>1</v>
      </c>
      <c r="G3641" s="13">
        <v>1</v>
      </c>
      <c r="H3641" s="13">
        <v>5</v>
      </c>
      <c r="I3641" s="139">
        <f t="shared" si="119"/>
        <v>135</v>
      </c>
      <c r="J3641" s="161">
        <f>C3641+D3641</f>
        <v>107</v>
      </c>
      <c r="K3641" s="208">
        <f>E3641</f>
        <v>21</v>
      </c>
      <c r="L3641" s="187">
        <f>SUM(F3641:G3641)</f>
        <v>2</v>
      </c>
    </row>
    <row r="3642" spans="1:12" ht="11.25" customHeight="1" x14ac:dyDescent="0.4">
      <c r="A3642" s="359"/>
      <c r="B3642" s="289"/>
      <c r="C3642" s="16">
        <f>C3641/I3641*100</f>
        <v>37.777777777777779</v>
      </c>
      <c r="D3642" s="16">
        <f>D3641/I3641*100</f>
        <v>41.481481481481481</v>
      </c>
      <c r="E3642" s="16">
        <f>E3641/I3641*100</f>
        <v>15.555555555555555</v>
      </c>
      <c r="F3642" s="16">
        <f>F3641/I3641*100</f>
        <v>0.74074074074074081</v>
      </c>
      <c r="G3642" s="16">
        <f>G3641/I3641*100</f>
        <v>0.74074074074074081</v>
      </c>
      <c r="H3642" s="65">
        <f>H3641/I3641*100</f>
        <v>3.7037037037037033</v>
      </c>
      <c r="I3642" s="138">
        <f t="shared" si="119"/>
        <v>100.00000000000003</v>
      </c>
      <c r="J3642" s="160">
        <f>J3641/I3641*100</f>
        <v>79.259259259259267</v>
      </c>
      <c r="K3642" s="207">
        <f>K3641/I3641*100</f>
        <v>15.555555555555555</v>
      </c>
      <c r="L3642" s="186">
        <f>L3641/I3641*100</f>
        <v>1.4814814814814816</v>
      </c>
    </row>
    <row r="3643" spans="1:12" ht="11.25" customHeight="1" x14ac:dyDescent="0.4">
      <c r="A3643" s="359"/>
      <c r="B3643" s="290" t="s">
        <v>16</v>
      </c>
      <c r="C3643" s="13">
        <v>23</v>
      </c>
      <c r="D3643" s="13">
        <v>31</v>
      </c>
      <c r="E3643" s="13">
        <v>12</v>
      </c>
      <c r="F3643" s="13">
        <v>0</v>
      </c>
      <c r="G3643" s="13">
        <v>0</v>
      </c>
      <c r="H3643" s="13">
        <v>1</v>
      </c>
      <c r="I3643" s="139">
        <f t="shared" si="119"/>
        <v>67</v>
      </c>
      <c r="J3643" s="161">
        <f>C3643+D3643</f>
        <v>54</v>
      </c>
      <c r="K3643" s="208">
        <f>E3643</f>
        <v>12</v>
      </c>
      <c r="L3643" s="187">
        <f>SUM(F3643:G3643)</f>
        <v>0</v>
      </c>
    </row>
    <row r="3644" spans="1:12" ht="11.25" customHeight="1" x14ac:dyDescent="0.4">
      <c r="A3644" s="359"/>
      <c r="B3644" s="290"/>
      <c r="C3644" s="17">
        <f>C3643/I3643*100</f>
        <v>34.328358208955223</v>
      </c>
      <c r="D3644" s="17">
        <f>D3643/I3643*100</f>
        <v>46.268656716417908</v>
      </c>
      <c r="E3644" s="17">
        <f>E3643/I3643*100</f>
        <v>17.910447761194028</v>
      </c>
      <c r="F3644" s="17">
        <f>F3643/I3643*100</f>
        <v>0</v>
      </c>
      <c r="G3644" s="17">
        <f>G3643/I3643*100</f>
        <v>0</v>
      </c>
      <c r="H3644" s="69">
        <f>H3643/I3643*100</f>
        <v>1.4925373134328357</v>
      </c>
      <c r="I3644" s="137">
        <f t="shared" si="119"/>
        <v>99.999999999999986</v>
      </c>
      <c r="J3644" s="160">
        <f>J3643/I3643*100</f>
        <v>80.597014925373131</v>
      </c>
      <c r="K3644" s="207">
        <f>K3643/I3643*100</f>
        <v>17.910447761194028</v>
      </c>
      <c r="L3644" s="186">
        <f>L3643/I3643*100</f>
        <v>0</v>
      </c>
    </row>
    <row r="3645" spans="1:12" ht="11.25" customHeight="1" x14ac:dyDescent="0.4">
      <c r="A3645" s="358" t="s">
        <v>30</v>
      </c>
      <c r="B3645" s="288" t="s">
        <v>31</v>
      </c>
      <c r="C3645" s="13">
        <v>305</v>
      </c>
      <c r="D3645" s="13">
        <v>322</v>
      </c>
      <c r="E3645" s="13">
        <v>152</v>
      </c>
      <c r="F3645" s="13">
        <v>15</v>
      </c>
      <c r="G3645" s="13">
        <v>9</v>
      </c>
      <c r="H3645" s="13">
        <v>10</v>
      </c>
      <c r="I3645" s="136">
        <f t="shared" si="119"/>
        <v>813</v>
      </c>
      <c r="J3645" s="158">
        <f>C3645+D3645</f>
        <v>627</v>
      </c>
      <c r="K3645" s="22">
        <f>E3645</f>
        <v>152</v>
      </c>
      <c r="L3645" s="184">
        <f>SUM(F3645:G3645)</f>
        <v>24</v>
      </c>
    </row>
    <row r="3646" spans="1:12" ht="11.25" customHeight="1" x14ac:dyDescent="0.4">
      <c r="A3646" s="359"/>
      <c r="B3646" s="290"/>
      <c r="C3646" s="14">
        <f>C3645/I3645*100</f>
        <v>37.515375153751542</v>
      </c>
      <c r="D3646" s="16">
        <f>D3645/I3645*100</f>
        <v>39.606396063960645</v>
      </c>
      <c r="E3646" s="16">
        <f>E3645/I3645*100</f>
        <v>18.696186961869618</v>
      </c>
      <c r="F3646" s="16">
        <f>F3645/I3645*100</f>
        <v>1.8450184501845017</v>
      </c>
      <c r="G3646" s="16">
        <f>G3645/I3645*100</f>
        <v>1.107011070110701</v>
      </c>
      <c r="H3646" s="65">
        <f>H3645/I3645*100</f>
        <v>1.2300123001230012</v>
      </c>
      <c r="I3646" s="138">
        <f t="shared" si="119"/>
        <v>100.00000000000001</v>
      </c>
      <c r="J3646" s="160">
        <f>J3645/I3645*100</f>
        <v>77.12177121771218</v>
      </c>
      <c r="K3646" s="207">
        <f>K3645/I3645*100</f>
        <v>18.696186961869618</v>
      </c>
      <c r="L3646" s="186">
        <f>L3645/I3645*100</f>
        <v>2.9520295202952029</v>
      </c>
    </row>
    <row r="3647" spans="1:12" ht="11.25" customHeight="1" x14ac:dyDescent="0.4">
      <c r="A3647" s="359"/>
      <c r="B3647" s="291" t="s">
        <v>32</v>
      </c>
      <c r="C3647" s="13">
        <v>375</v>
      </c>
      <c r="D3647" s="13">
        <v>465</v>
      </c>
      <c r="E3647" s="13">
        <v>174</v>
      </c>
      <c r="F3647" s="13">
        <v>6</v>
      </c>
      <c r="G3647" s="13">
        <v>6</v>
      </c>
      <c r="H3647" s="13">
        <v>19</v>
      </c>
      <c r="I3647" s="139">
        <f t="shared" si="119"/>
        <v>1045</v>
      </c>
      <c r="J3647" s="161">
        <f>C3647+D3647</f>
        <v>840</v>
      </c>
      <c r="K3647" s="208">
        <f>E3647</f>
        <v>174</v>
      </c>
      <c r="L3647" s="187">
        <f>SUM(F3647:G3647)</f>
        <v>12</v>
      </c>
    </row>
    <row r="3648" spans="1:12" ht="11.25" customHeight="1" x14ac:dyDescent="0.4">
      <c r="A3648" s="359"/>
      <c r="B3648" s="289"/>
      <c r="C3648" s="15">
        <f>C3647/I3647*100</f>
        <v>35.885167464114829</v>
      </c>
      <c r="D3648" s="15">
        <f>D3647/I3647*100</f>
        <v>44.497607655502392</v>
      </c>
      <c r="E3648" s="15">
        <f>E3647/I3647*100</f>
        <v>16.650717703349283</v>
      </c>
      <c r="F3648" s="15">
        <f>F3647/I3647*100</f>
        <v>0.57416267942583732</v>
      </c>
      <c r="G3648" s="15">
        <f>G3647/I3647*100</f>
        <v>0.57416267942583732</v>
      </c>
      <c r="H3648" s="59">
        <f>H3647/I3647*100</f>
        <v>1.8181818181818181</v>
      </c>
      <c r="I3648" s="138">
        <f t="shared" si="119"/>
        <v>100</v>
      </c>
      <c r="J3648" s="160">
        <f>J3647/I3647*100</f>
        <v>80.382775119617222</v>
      </c>
      <c r="K3648" s="207">
        <f>K3647/I3647*100</f>
        <v>16.650717703349283</v>
      </c>
      <c r="L3648" s="186">
        <f>L3647/I3647*100</f>
        <v>1.1483253588516746</v>
      </c>
    </row>
    <row r="3649" spans="1:12" ht="11.25" customHeight="1" x14ac:dyDescent="0.4">
      <c r="A3649" s="359"/>
      <c r="B3649" s="292" t="s">
        <v>36</v>
      </c>
      <c r="C3649" s="13">
        <v>1</v>
      </c>
      <c r="D3649" s="13">
        <v>0</v>
      </c>
      <c r="E3649" s="13">
        <v>0</v>
      </c>
      <c r="F3649" s="13">
        <v>0</v>
      </c>
      <c r="G3649" s="13">
        <v>0</v>
      </c>
      <c r="H3649" s="13">
        <v>1</v>
      </c>
      <c r="I3649" s="139">
        <f t="shared" si="119"/>
        <v>2</v>
      </c>
      <c r="J3649" s="161">
        <f>C3649+D3649</f>
        <v>1</v>
      </c>
      <c r="K3649" s="208">
        <f>E3649</f>
        <v>0</v>
      </c>
      <c r="L3649" s="187">
        <f>SUM(F3649:G3649)</f>
        <v>0</v>
      </c>
    </row>
    <row r="3650" spans="1:12" ht="11.25" customHeight="1" x14ac:dyDescent="0.4">
      <c r="A3650" s="359"/>
      <c r="B3650" s="292"/>
      <c r="C3650" s="15">
        <f>C3649/I3649*100</f>
        <v>50</v>
      </c>
      <c r="D3650" s="15">
        <f>D3649/I3649*100</f>
        <v>0</v>
      </c>
      <c r="E3650" s="15">
        <f>E3649/I3649*100</f>
        <v>0</v>
      </c>
      <c r="F3650" s="15">
        <f>F3649/I3649*100</f>
        <v>0</v>
      </c>
      <c r="G3650" s="15">
        <f>G3649/I3649*100</f>
        <v>0</v>
      </c>
      <c r="H3650" s="59">
        <f>H3649/I3649*100</f>
        <v>50</v>
      </c>
      <c r="I3650" s="138">
        <f t="shared" si="119"/>
        <v>100</v>
      </c>
      <c r="J3650" s="160">
        <f>J3649/I3649*100</f>
        <v>50</v>
      </c>
      <c r="K3650" s="207">
        <f>K3649/I3649*100</f>
        <v>0</v>
      </c>
      <c r="L3650" s="186">
        <f>L3649/I3649*100</f>
        <v>0</v>
      </c>
    </row>
    <row r="3651" spans="1:12" ht="11.25" customHeight="1" x14ac:dyDescent="0.4">
      <c r="A3651" s="359"/>
      <c r="B3651" s="292" t="s">
        <v>105</v>
      </c>
      <c r="C3651" s="13">
        <v>7</v>
      </c>
      <c r="D3651" s="13">
        <v>4</v>
      </c>
      <c r="E3651" s="13">
        <v>8</v>
      </c>
      <c r="F3651" s="13">
        <v>1</v>
      </c>
      <c r="G3651" s="13">
        <v>1</v>
      </c>
      <c r="H3651" s="13">
        <v>0</v>
      </c>
      <c r="I3651" s="139">
        <f t="shared" si="119"/>
        <v>21</v>
      </c>
      <c r="J3651" s="161">
        <f>C3651+D3651</f>
        <v>11</v>
      </c>
      <c r="K3651" s="208">
        <f>E3651</f>
        <v>8</v>
      </c>
      <c r="L3651" s="187">
        <f>SUM(F3651:G3651)</f>
        <v>2</v>
      </c>
    </row>
    <row r="3652" spans="1:12" ht="11.25" customHeight="1" x14ac:dyDescent="0.4">
      <c r="A3652" s="359"/>
      <c r="B3652" s="292"/>
      <c r="C3652" s="15">
        <f>C3651/I3651*100</f>
        <v>33.333333333333329</v>
      </c>
      <c r="D3652" s="15">
        <f>D3651/I3651*100</f>
        <v>19.047619047619047</v>
      </c>
      <c r="E3652" s="15">
        <f>E3651/I3651*100</f>
        <v>38.095238095238095</v>
      </c>
      <c r="F3652" s="15">
        <f>F3651/I3651*100</f>
        <v>4.7619047619047619</v>
      </c>
      <c r="G3652" s="15">
        <f>G3651/I3651*100</f>
        <v>4.7619047619047619</v>
      </c>
      <c r="H3652" s="59">
        <f>H3651/I3651*100</f>
        <v>0</v>
      </c>
      <c r="I3652" s="138">
        <f t="shared" si="119"/>
        <v>100</v>
      </c>
      <c r="J3652" s="160">
        <f>J3651/I3651*100</f>
        <v>52.380952380952387</v>
      </c>
      <c r="K3652" s="207">
        <f>K3651/I3651*100</f>
        <v>38.095238095238095</v>
      </c>
      <c r="L3652" s="186">
        <f>L3651/I3651*100</f>
        <v>9.5238095238095237</v>
      </c>
    </row>
    <row r="3653" spans="1:12" ht="11.25" customHeight="1" x14ac:dyDescent="0.4">
      <c r="A3653" s="359"/>
      <c r="B3653" s="290" t="s">
        <v>53</v>
      </c>
      <c r="C3653" s="13">
        <v>1</v>
      </c>
      <c r="D3653" s="13">
        <v>1</v>
      </c>
      <c r="E3653" s="13">
        <v>0</v>
      </c>
      <c r="F3653" s="13">
        <v>0</v>
      </c>
      <c r="G3653" s="13">
        <v>0</v>
      </c>
      <c r="H3653" s="13">
        <v>0</v>
      </c>
      <c r="I3653" s="139">
        <f t="shared" si="119"/>
        <v>2</v>
      </c>
      <c r="J3653" s="161">
        <f>C3653+D3653</f>
        <v>2</v>
      </c>
      <c r="K3653" s="208">
        <f>E3653</f>
        <v>0</v>
      </c>
      <c r="L3653" s="187">
        <f>SUM(F3653:G3653)</f>
        <v>0</v>
      </c>
    </row>
    <row r="3654" spans="1:12" ht="11.25" customHeight="1" x14ac:dyDescent="0.4">
      <c r="A3654" s="360"/>
      <c r="B3654" s="293"/>
      <c r="C3654" s="19">
        <f>C3653/I3653*100</f>
        <v>50</v>
      </c>
      <c r="D3654" s="19">
        <f>D3653/I3653*100</f>
        <v>50</v>
      </c>
      <c r="E3654" s="19">
        <f>E3653/I3653*100</f>
        <v>0</v>
      </c>
      <c r="F3654" s="19">
        <f>F3653/I3653*100</f>
        <v>0</v>
      </c>
      <c r="G3654" s="19">
        <f>G3653/I3653*100</f>
        <v>0</v>
      </c>
      <c r="H3654" s="76">
        <f>H3653/I3653*100</f>
        <v>0</v>
      </c>
      <c r="I3654" s="137">
        <f t="shared" si="119"/>
        <v>100</v>
      </c>
      <c r="J3654" s="159">
        <f>J3653/I3653*100</f>
        <v>100</v>
      </c>
      <c r="K3654" s="206">
        <f>K3653/I3653*100</f>
        <v>0</v>
      </c>
      <c r="L3654" s="185">
        <f>L3653/I3653*100</f>
        <v>0</v>
      </c>
    </row>
    <row r="3655" spans="1:12" ht="11.25" customHeight="1" x14ac:dyDescent="0.4">
      <c r="A3655" s="358" t="s">
        <v>40</v>
      </c>
      <c r="B3655" s="288" t="s">
        <v>41</v>
      </c>
      <c r="C3655" s="13">
        <v>26</v>
      </c>
      <c r="D3655" s="13">
        <v>25</v>
      </c>
      <c r="E3655" s="13">
        <v>15</v>
      </c>
      <c r="F3655" s="13">
        <v>1</v>
      </c>
      <c r="G3655" s="13">
        <v>0</v>
      </c>
      <c r="H3655" s="13">
        <v>2</v>
      </c>
      <c r="I3655" s="136">
        <f t="shared" si="119"/>
        <v>69</v>
      </c>
      <c r="J3655" s="158">
        <f>C3655+D3655</f>
        <v>51</v>
      </c>
      <c r="K3655" s="22">
        <f>E3655</f>
        <v>15</v>
      </c>
      <c r="L3655" s="184">
        <f>SUM(F3655:G3655)</f>
        <v>1</v>
      </c>
    </row>
    <row r="3656" spans="1:12" ht="11.25" customHeight="1" x14ac:dyDescent="0.4">
      <c r="A3656" s="359"/>
      <c r="B3656" s="289"/>
      <c r="C3656" s="14">
        <f>C3655/I3655*100</f>
        <v>37.681159420289859</v>
      </c>
      <c r="D3656" s="16">
        <f>D3655/I3655*100</f>
        <v>36.231884057971016</v>
      </c>
      <c r="E3656" s="16">
        <f>E3655/I3655*100</f>
        <v>21.739130434782609</v>
      </c>
      <c r="F3656" s="16">
        <f>F3655/I3655*100</f>
        <v>1.4492753623188406</v>
      </c>
      <c r="G3656" s="16">
        <f>G3655/I3655*100</f>
        <v>0</v>
      </c>
      <c r="H3656" s="65">
        <f>H3655/I3655*100</f>
        <v>2.8985507246376812</v>
      </c>
      <c r="I3656" s="138">
        <f t="shared" si="119"/>
        <v>100.00000000000001</v>
      </c>
      <c r="J3656" s="160">
        <f>J3655/I3655*100</f>
        <v>73.91304347826086</v>
      </c>
      <c r="K3656" s="207">
        <f>K3655/I3655*100</f>
        <v>21.739130434782609</v>
      </c>
      <c r="L3656" s="186">
        <f>L3655/I3655*100</f>
        <v>1.4492753623188406</v>
      </c>
    </row>
    <row r="3657" spans="1:12" ht="11.25" customHeight="1" x14ac:dyDescent="0.4">
      <c r="A3657" s="359"/>
      <c r="B3657" s="290" t="s">
        <v>42</v>
      </c>
      <c r="C3657" s="13">
        <v>42</v>
      </c>
      <c r="D3657" s="13">
        <v>55</v>
      </c>
      <c r="E3657" s="13">
        <v>25</v>
      </c>
      <c r="F3657" s="13">
        <v>0</v>
      </c>
      <c r="G3657" s="13">
        <v>0</v>
      </c>
      <c r="H3657" s="13">
        <v>0</v>
      </c>
      <c r="I3657" s="139">
        <f t="shared" si="119"/>
        <v>122</v>
      </c>
      <c r="J3657" s="161">
        <f>C3657+D3657</f>
        <v>97</v>
      </c>
      <c r="K3657" s="208">
        <f>E3657</f>
        <v>25</v>
      </c>
      <c r="L3657" s="187">
        <f>SUM(F3657:G3657)</f>
        <v>0</v>
      </c>
    </row>
    <row r="3658" spans="1:12" ht="11.25" customHeight="1" x14ac:dyDescent="0.4">
      <c r="A3658" s="359"/>
      <c r="B3658" s="290"/>
      <c r="C3658" s="15">
        <f>C3657/I3657*100</f>
        <v>34.42622950819672</v>
      </c>
      <c r="D3658" s="15">
        <f>D3657/I3657*100</f>
        <v>45.081967213114751</v>
      </c>
      <c r="E3658" s="15">
        <f>E3657/I3657*100</f>
        <v>20.491803278688526</v>
      </c>
      <c r="F3658" s="15">
        <f>F3657/I3657*100</f>
        <v>0</v>
      </c>
      <c r="G3658" s="15">
        <f>G3657/I3657*100</f>
        <v>0</v>
      </c>
      <c r="H3658" s="59">
        <f>H3657/I3657*100</f>
        <v>0</v>
      </c>
      <c r="I3658" s="138">
        <f t="shared" si="119"/>
        <v>99.999999999999986</v>
      </c>
      <c r="J3658" s="160">
        <f>J3657/I3657*100</f>
        <v>79.508196721311478</v>
      </c>
      <c r="K3658" s="207">
        <f>K3657/I3657*100</f>
        <v>20.491803278688526</v>
      </c>
      <c r="L3658" s="186">
        <f>L3657/I3657*100</f>
        <v>0</v>
      </c>
    </row>
    <row r="3659" spans="1:12" ht="11.25" customHeight="1" x14ac:dyDescent="0.4">
      <c r="A3659" s="359"/>
      <c r="B3659" s="291" t="s">
        <v>43</v>
      </c>
      <c r="C3659" s="13">
        <v>78</v>
      </c>
      <c r="D3659" s="13">
        <v>70</v>
      </c>
      <c r="E3659" s="13">
        <v>44</v>
      </c>
      <c r="F3659" s="13">
        <v>2</v>
      </c>
      <c r="G3659" s="13">
        <v>4</v>
      </c>
      <c r="H3659" s="13">
        <v>1</v>
      </c>
      <c r="I3659" s="139">
        <f t="shared" si="119"/>
        <v>199</v>
      </c>
      <c r="J3659" s="161">
        <f>C3659+D3659</f>
        <v>148</v>
      </c>
      <c r="K3659" s="208">
        <f>E3659</f>
        <v>44</v>
      </c>
      <c r="L3659" s="187">
        <f>SUM(F3659:G3659)</f>
        <v>6</v>
      </c>
    </row>
    <row r="3660" spans="1:12" ht="11.25" customHeight="1" x14ac:dyDescent="0.4">
      <c r="A3660" s="359"/>
      <c r="B3660" s="289"/>
      <c r="C3660" s="15">
        <f>C3659/I3659*100</f>
        <v>39.195979899497488</v>
      </c>
      <c r="D3660" s="15">
        <f>D3659/I3659*100</f>
        <v>35.175879396984925</v>
      </c>
      <c r="E3660" s="15">
        <f>E3659/I3659*100</f>
        <v>22.110552763819097</v>
      </c>
      <c r="F3660" s="15">
        <f>F3659/I3659*100</f>
        <v>1.0050251256281406</v>
      </c>
      <c r="G3660" s="15">
        <f>G3659/I3659*100</f>
        <v>2.0100502512562812</v>
      </c>
      <c r="H3660" s="59">
        <f>H3659/I3659*100</f>
        <v>0.50251256281407031</v>
      </c>
      <c r="I3660" s="138">
        <f t="shared" si="119"/>
        <v>100</v>
      </c>
      <c r="J3660" s="160">
        <f>J3659/I3659*100</f>
        <v>74.371859296482413</v>
      </c>
      <c r="K3660" s="207">
        <f>K3659/I3659*100</f>
        <v>22.110552763819097</v>
      </c>
      <c r="L3660" s="186">
        <f>L3659/I3659*100</f>
        <v>3.0150753768844218</v>
      </c>
    </row>
    <row r="3661" spans="1:12" ht="11.25" customHeight="1" x14ac:dyDescent="0.4">
      <c r="A3661" s="359"/>
      <c r="B3661" s="290" t="s">
        <v>46</v>
      </c>
      <c r="C3661" s="13">
        <v>99</v>
      </c>
      <c r="D3661" s="13">
        <v>121</v>
      </c>
      <c r="E3661" s="13">
        <v>59</v>
      </c>
      <c r="F3661" s="13">
        <v>6</v>
      </c>
      <c r="G3661" s="13">
        <v>3</v>
      </c>
      <c r="H3661" s="13">
        <v>1</v>
      </c>
      <c r="I3661" s="139">
        <f t="shared" si="119"/>
        <v>289</v>
      </c>
      <c r="J3661" s="161">
        <f>C3661+D3661</f>
        <v>220</v>
      </c>
      <c r="K3661" s="208">
        <f>E3661</f>
        <v>59</v>
      </c>
      <c r="L3661" s="187">
        <f>SUM(F3661:G3661)</f>
        <v>9</v>
      </c>
    </row>
    <row r="3662" spans="1:12" ht="11.25" customHeight="1" x14ac:dyDescent="0.4">
      <c r="A3662" s="359"/>
      <c r="B3662" s="290"/>
      <c r="C3662" s="15">
        <f>C3661/I3661*100</f>
        <v>34.256055363321799</v>
      </c>
      <c r="D3662" s="15">
        <f>D3661/I3661*100</f>
        <v>41.868512110726641</v>
      </c>
      <c r="E3662" s="15">
        <f>E3661/I3661*100</f>
        <v>20.415224913494807</v>
      </c>
      <c r="F3662" s="15">
        <f>F3661/I3661*100</f>
        <v>2.0761245674740483</v>
      </c>
      <c r="G3662" s="15">
        <f>G3661/I3661*100</f>
        <v>1.0380622837370241</v>
      </c>
      <c r="H3662" s="59">
        <f>H3661/I3661*100</f>
        <v>0.34602076124567477</v>
      </c>
      <c r="I3662" s="138">
        <f t="shared" si="119"/>
        <v>99.999999999999986</v>
      </c>
      <c r="J3662" s="160">
        <f>J3661/I3661*100</f>
        <v>76.124567474048447</v>
      </c>
      <c r="K3662" s="207">
        <f>K3661/I3661*100</f>
        <v>20.415224913494807</v>
      </c>
      <c r="L3662" s="186">
        <f>L3661/I3661*100</f>
        <v>3.1141868512110724</v>
      </c>
    </row>
    <row r="3663" spans="1:12" ht="11.25" customHeight="1" x14ac:dyDescent="0.4">
      <c r="A3663" s="359"/>
      <c r="B3663" s="291" t="s">
        <v>47</v>
      </c>
      <c r="C3663" s="13">
        <v>98</v>
      </c>
      <c r="D3663" s="13">
        <v>134</v>
      </c>
      <c r="E3663" s="13">
        <v>63</v>
      </c>
      <c r="F3663" s="13">
        <v>7</v>
      </c>
      <c r="G3663" s="13">
        <v>3</v>
      </c>
      <c r="H3663" s="13">
        <v>2</v>
      </c>
      <c r="I3663" s="139">
        <f t="shared" si="119"/>
        <v>307</v>
      </c>
      <c r="J3663" s="161">
        <f>C3663+D3663</f>
        <v>232</v>
      </c>
      <c r="K3663" s="208">
        <f>E3663</f>
        <v>63</v>
      </c>
      <c r="L3663" s="187">
        <f>SUM(F3663:G3663)</f>
        <v>10</v>
      </c>
    </row>
    <row r="3664" spans="1:12" ht="11.25" customHeight="1" x14ac:dyDescent="0.4">
      <c r="A3664" s="359"/>
      <c r="B3664" s="289"/>
      <c r="C3664" s="15">
        <f>C3663/I3663*100</f>
        <v>31.921824104234524</v>
      </c>
      <c r="D3664" s="15">
        <f>D3663/I3663*100</f>
        <v>43.648208469055376</v>
      </c>
      <c r="E3664" s="15">
        <f>E3663/I3663*100</f>
        <v>20.521172638436482</v>
      </c>
      <c r="F3664" s="15">
        <f>F3663/I3663*100</f>
        <v>2.2801302931596092</v>
      </c>
      <c r="G3664" s="15">
        <f>G3663/I3663*100</f>
        <v>0.97719869706840379</v>
      </c>
      <c r="H3664" s="59">
        <f>H3663/I3663*100</f>
        <v>0.65146579804560267</v>
      </c>
      <c r="I3664" s="138">
        <f t="shared" si="119"/>
        <v>100</v>
      </c>
      <c r="J3664" s="160">
        <f>J3663/I3663*100</f>
        <v>75.570032573289907</v>
      </c>
      <c r="K3664" s="207">
        <f>K3663/I3663*100</f>
        <v>20.521172638436482</v>
      </c>
      <c r="L3664" s="186">
        <f>L3663/I3663*100</f>
        <v>3.2573289902280131</v>
      </c>
    </row>
    <row r="3665" spans="1:12" ht="11.25" customHeight="1" x14ac:dyDescent="0.4">
      <c r="A3665" s="359"/>
      <c r="B3665" s="290" t="s">
        <v>15</v>
      </c>
      <c r="C3665" s="13">
        <v>148</v>
      </c>
      <c r="D3665" s="13">
        <v>169</v>
      </c>
      <c r="E3665" s="13">
        <v>43</v>
      </c>
      <c r="F3665" s="13">
        <v>5</v>
      </c>
      <c r="G3665" s="13">
        <v>4</v>
      </c>
      <c r="H3665" s="13">
        <v>4</v>
      </c>
      <c r="I3665" s="139">
        <f t="shared" si="119"/>
        <v>373</v>
      </c>
      <c r="J3665" s="161">
        <f>C3665+D3665</f>
        <v>317</v>
      </c>
      <c r="K3665" s="208">
        <f>E3665</f>
        <v>43</v>
      </c>
      <c r="L3665" s="187">
        <f>SUM(F3665:G3665)</f>
        <v>9</v>
      </c>
    </row>
    <row r="3666" spans="1:12" ht="11.25" customHeight="1" x14ac:dyDescent="0.4">
      <c r="A3666" s="359"/>
      <c r="B3666" s="290"/>
      <c r="C3666" s="15">
        <f>C3665/I3665*100</f>
        <v>39.678284182305632</v>
      </c>
      <c r="D3666" s="15">
        <f>D3665/I3665*100</f>
        <v>45.308310991957107</v>
      </c>
      <c r="E3666" s="15">
        <f>E3665/I3665*100</f>
        <v>11.528150134048257</v>
      </c>
      <c r="F3666" s="15">
        <f>F3665/I3665*100</f>
        <v>1.3404825737265416</v>
      </c>
      <c r="G3666" s="15">
        <f>G3665/I3665*100</f>
        <v>1.0723860589812333</v>
      </c>
      <c r="H3666" s="59">
        <f>H3665/I3665*100</f>
        <v>1.0723860589812333</v>
      </c>
      <c r="I3666" s="138">
        <f t="shared" si="119"/>
        <v>100.00000000000001</v>
      </c>
      <c r="J3666" s="160">
        <f>J3665/I3665*100</f>
        <v>84.986595174262732</v>
      </c>
      <c r="K3666" s="207">
        <f>K3665/I3665*100</f>
        <v>11.528150134048257</v>
      </c>
      <c r="L3666" s="186">
        <f>L3665/I3665*100</f>
        <v>2.4128686327077746</v>
      </c>
    </row>
    <row r="3667" spans="1:12" ht="11.25" customHeight="1" x14ac:dyDescent="0.4">
      <c r="A3667" s="359"/>
      <c r="B3667" s="291" t="s">
        <v>1</v>
      </c>
      <c r="C3667" s="13">
        <v>197</v>
      </c>
      <c r="D3667" s="13">
        <v>218</v>
      </c>
      <c r="E3667" s="13">
        <v>85</v>
      </c>
      <c r="F3667" s="13">
        <v>1</v>
      </c>
      <c r="G3667" s="13">
        <v>2</v>
      </c>
      <c r="H3667" s="13">
        <v>19</v>
      </c>
      <c r="I3667" s="139">
        <f t="shared" si="119"/>
        <v>522</v>
      </c>
      <c r="J3667" s="161">
        <f>C3667+D3667</f>
        <v>415</v>
      </c>
      <c r="K3667" s="208">
        <f>E3667</f>
        <v>85</v>
      </c>
      <c r="L3667" s="187">
        <f>SUM(F3667:G3667)</f>
        <v>3</v>
      </c>
    </row>
    <row r="3668" spans="1:12" ht="11.25" customHeight="1" x14ac:dyDescent="0.4">
      <c r="A3668" s="359"/>
      <c r="B3668" s="289"/>
      <c r="C3668" s="15">
        <f>C3667/I3667*100</f>
        <v>37.73946360153257</v>
      </c>
      <c r="D3668" s="15">
        <f>D3667/I3667*100</f>
        <v>41.762452107279699</v>
      </c>
      <c r="E3668" s="15">
        <f>E3667/I3667*100</f>
        <v>16.283524904214559</v>
      </c>
      <c r="F3668" s="15">
        <f>F3667/I3667*100</f>
        <v>0.19157088122605362</v>
      </c>
      <c r="G3668" s="15">
        <f>G3667/I3667*100</f>
        <v>0.38314176245210724</v>
      </c>
      <c r="H3668" s="59">
        <f>H3667/I3667*100</f>
        <v>3.6398467432950192</v>
      </c>
      <c r="I3668" s="138">
        <f t="shared" si="119"/>
        <v>100.00000000000003</v>
      </c>
      <c r="J3668" s="160">
        <f>J3667/I3667*100</f>
        <v>79.501915708812263</v>
      </c>
      <c r="K3668" s="207">
        <f>K3667/I3667*100</f>
        <v>16.283524904214559</v>
      </c>
      <c r="L3668" s="186">
        <f>L3667/I3667*100</f>
        <v>0.57471264367816088</v>
      </c>
    </row>
    <row r="3669" spans="1:12" ht="11.25" customHeight="1" x14ac:dyDescent="0.4">
      <c r="A3669" s="359"/>
      <c r="B3669" s="290" t="s">
        <v>53</v>
      </c>
      <c r="C3669" s="13">
        <v>1</v>
      </c>
      <c r="D3669" s="13">
        <v>0</v>
      </c>
      <c r="E3669" s="13">
        <v>0</v>
      </c>
      <c r="F3669" s="13">
        <v>0</v>
      </c>
      <c r="G3669" s="13">
        <v>0</v>
      </c>
      <c r="H3669" s="13">
        <v>1</v>
      </c>
      <c r="I3669" s="139">
        <f t="shared" si="119"/>
        <v>2</v>
      </c>
      <c r="J3669" s="161">
        <f>C3669+D3669</f>
        <v>1</v>
      </c>
      <c r="K3669" s="208">
        <f>E3669</f>
        <v>0</v>
      </c>
      <c r="L3669" s="187">
        <f>SUM(F3669:G3669)</f>
        <v>0</v>
      </c>
    </row>
    <row r="3670" spans="1:12" ht="11.25" customHeight="1" x14ac:dyDescent="0.4">
      <c r="A3670" s="360"/>
      <c r="B3670" s="293"/>
      <c r="C3670" s="19">
        <f>C3669/I3669*100</f>
        <v>50</v>
      </c>
      <c r="D3670" s="19">
        <f>D3669/I3669*100</f>
        <v>0</v>
      </c>
      <c r="E3670" s="19">
        <f>E3669/I3669*100</f>
        <v>0</v>
      </c>
      <c r="F3670" s="19">
        <f>F3669/I3669*100</f>
        <v>0</v>
      </c>
      <c r="G3670" s="19">
        <f>G3669/I3669*100</f>
        <v>0</v>
      </c>
      <c r="H3670" s="66">
        <f>H3669/I3669*100</f>
        <v>50</v>
      </c>
      <c r="I3670" s="137">
        <f t="shared" si="119"/>
        <v>100</v>
      </c>
      <c r="J3670" s="159">
        <f>J3669/I3669*100</f>
        <v>50</v>
      </c>
      <c r="K3670" s="206">
        <f>K3669/I3669*100</f>
        <v>0</v>
      </c>
      <c r="L3670" s="185">
        <f>L3669/I3669*100</f>
        <v>0</v>
      </c>
    </row>
    <row r="3671" spans="1:12" ht="11.25" customHeight="1" x14ac:dyDescent="0.4">
      <c r="A3671" s="361" t="s">
        <v>2</v>
      </c>
      <c r="B3671" s="288" t="s">
        <v>54</v>
      </c>
      <c r="C3671" s="13">
        <v>52</v>
      </c>
      <c r="D3671" s="13">
        <v>83</v>
      </c>
      <c r="E3671" s="13">
        <v>33</v>
      </c>
      <c r="F3671" s="13">
        <v>1</v>
      </c>
      <c r="G3671" s="13">
        <v>4</v>
      </c>
      <c r="H3671" s="13">
        <v>2</v>
      </c>
      <c r="I3671" s="154">
        <f t="shared" si="119"/>
        <v>175</v>
      </c>
      <c r="J3671" s="158">
        <f>C3671+D3671</f>
        <v>135</v>
      </c>
      <c r="K3671" s="22">
        <f>E3671</f>
        <v>33</v>
      </c>
      <c r="L3671" s="184">
        <f>SUM(F3671:G3671)</f>
        <v>5</v>
      </c>
    </row>
    <row r="3672" spans="1:12" ht="11.25" customHeight="1" x14ac:dyDescent="0.4">
      <c r="A3672" s="362"/>
      <c r="B3672" s="289"/>
      <c r="C3672" s="14">
        <f>C3671/I3671*100</f>
        <v>29.714285714285715</v>
      </c>
      <c r="D3672" s="16">
        <f>D3671/I3671*100</f>
        <v>47.428571428571431</v>
      </c>
      <c r="E3672" s="16">
        <f>E3671/I3671*100</f>
        <v>18.857142857142858</v>
      </c>
      <c r="F3672" s="16">
        <f>F3671/I3671*100</f>
        <v>0.5714285714285714</v>
      </c>
      <c r="G3672" s="16">
        <f>G3671/I3671*100</f>
        <v>2.2857142857142856</v>
      </c>
      <c r="H3672" s="65">
        <f>H3671/I3671*100</f>
        <v>1.1428571428571428</v>
      </c>
      <c r="I3672" s="138">
        <f t="shared" si="119"/>
        <v>100</v>
      </c>
      <c r="J3672" s="160">
        <f>J3671/I3671*100</f>
        <v>77.142857142857153</v>
      </c>
      <c r="K3672" s="207">
        <f>K3671/I3671*100</f>
        <v>18.857142857142858</v>
      </c>
      <c r="L3672" s="186">
        <f>L3671/I3671*100</f>
        <v>2.8571428571428572</v>
      </c>
    </row>
    <row r="3673" spans="1:12" ht="11.25" customHeight="1" x14ac:dyDescent="0.4">
      <c r="A3673" s="362"/>
      <c r="B3673" s="290" t="s">
        <v>57</v>
      </c>
      <c r="C3673" s="13">
        <v>61</v>
      </c>
      <c r="D3673" s="13">
        <v>48</v>
      </c>
      <c r="E3673" s="13">
        <v>22</v>
      </c>
      <c r="F3673" s="13">
        <v>3</v>
      </c>
      <c r="G3673" s="13">
        <v>1</v>
      </c>
      <c r="H3673" s="13">
        <v>3</v>
      </c>
      <c r="I3673" s="139">
        <f t="shared" si="119"/>
        <v>138</v>
      </c>
      <c r="J3673" s="161">
        <f>C3673+D3673</f>
        <v>109</v>
      </c>
      <c r="K3673" s="208">
        <f>E3673</f>
        <v>22</v>
      </c>
      <c r="L3673" s="187">
        <f>SUM(F3673:G3673)</f>
        <v>4</v>
      </c>
    </row>
    <row r="3674" spans="1:12" ht="11.25" customHeight="1" x14ac:dyDescent="0.4">
      <c r="A3674" s="362"/>
      <c r="B3674" s="290"/>
      <c r="C3674" s="15">
        <f>C3673/I3673*100</f>
        <v>44.20289855072464</v>
      </c>
      <c r="D3674" s="15">
        <f>D3673/I3673*100</f>
        <v>34.782608695652172</v>
      </c>
      <c r="E3674" s="15">
        <f>E3673/I3673*100</f>
        <v>15.942028985507244</v>
      </c>
      <c r="F3674" s="15">
        <f>F3673/I3673*100</f>
        <v>2.1739130434782608</v>
      </c>
      <c r="G3674" s="15">
        <f>G3673/I3673*100</f>
        <v>0.72463768115942029</v>
      </c>
      <c r="H3674" s="59">
        <f>H3673/I3673*100</f>
        <v>2.1739130434782608</v>
      </c>
      <c r="I3674" s="138">
        <f t="shared" si="119"/>
        <v>100.00000000000001</v>
      </c>
      <c r="J3674" s="160">
        <f>J3673/I3673*100</f>
        <v>78.985507246376812</v>
      </c>
      <c r="K3674" s="207">
        <f>K3673/I3673*100</f>
        <v>15.942028985507244</v>
      </c>
      <c r="L3674" s="186">
        <f>L3673/I3673*100</f>
        <v>2.8985507246376812</v>
      </c>
    </row>
    <row r="3675" spans="1:12" ht="11.25" customHeight="1" x14ac:dyDescent="0.4">
      <c r="A3675" s="362"/>
      <c r="B3675" s="291" t="s">
        <v>3</v>
      </c>
      <c r="C3675" s="13">
        <v>274</v>
      </c>
      <c r="D3675" s="13">
        <v>345</v>
      </c>
      <c r="E3675" s="13">
        <v>157</v>
      </c>
      <c r="F3675" s="13">
        <v>12</v>
      </c>
      <c r="G3675" s="13">
        <v>5</v>
      </c>
      <c r="H3675" s="13">
        <v>4</v>
      </c>
      <c r="I3675" s="139">
        <f t="shared" si="119"/>
        <v>797</v>
      </c>
      <c r="J3675" s="161">
        <f>C3675+D3675</f>
        <v>619</v>
      </c>
      <c r="K3675" s="208">
        <f>E3675</f>
        <v>157</v>
      </c>
      <c r="L3675" s="187">
        <f>SUM(F3675:G3675)</f>
        <v>17</v>
      </c>
    </row>
    <row r="3676" spans="1:12" ht="11.25" customHeight="1" x14ac:dyDescent="0.4">
      <c r="A3676" s="362"/>
      <c r="B3676" s="289"/>
      <c r="C3676" s="15">
        <f>C3675/I3675*100</f>
        <v>34.378920953575907</v>
      </c>
      <c r="D3676" s="15">
        <f>D3675/I3675*100</f>
        <v>43.287327478042656</v>
      </c>
      <c r="E3676" s="15">
        <f>E3675/I3675*100</f>
        <v>19.698870765370138</v>
      </c>
      <c r="F3676" s="15">
        <f>F3675/I3675*100</f>
        <v>1.5056461731493098</v>
      </c>
      <c r="G3676" s="15">
        <f>G3675/I3675*100</f>
        <v>0.62735257214554585</v>
      </c>
      <c r="H3676" s="59">
        <f>H3675/I3675*100</f>
        <v>0.50188205771643657</v>
      </c>
      <c r="I3676" s="138">
        <f t="shared" si="119"/>
        <v>100</v>
      </c>
      <c r="J3676" s="160">
        <f>J3675/I3675*100</f>
        <v>77.66624843161857</v>
      </c>
      <c r="K3676" s="207">
        <f>K3675/I3675*100</f>
        <v>19.698870765370138</v>
      </c>
      <c r="L3676" s="186">
        <f>L3675/I3675*100</f>
        <v>2.1329987452948558</v>
      </c>
    </row>
    <row r="3677" spans="1:12" ht="11.25" customHeight="1" x14ac:dyDescent="0.4">
      <c r="A3677" s="362"/>
      <c r="B3677" s="290" t="s">
        <v>51</v>
      </c>
      <c r="C3677" s="13">
        <v>57</v>
      </c>
      <c r="D3677" s="13">
        <v>54</v>
      </c>
      <c r="E3677" s="13">
        <v>16</v>
      </c>
      <c r="F3677" s="13">
        <v>2</v>
      </c>
      <c r="G3677" s="13">
        <v>2</v>
      </c>
      <c r="H3677" s="13">
        <v>3</v>
      </c>
      <c r="I3677" s="139">
        <f t="shared" si="119"/>
        <v>134</v>
      </c>
      <c r="J3677" s="161">
        <f>C3677+D3677</f>
        <v>111</v>
      </c>
      <c r="K3677" s="208">
        <f>E3677</f>
        <v>16</v>
      </c>
      <c r="L3677" s="187">
        <f>SUM(F3677:G3677)</f>
        <v>4</v>
      </c>
    </row>
    <row r="3678" spans="1:12" ht="11.25" customHeight="1" x14ac:dyDescent="0.4">
      <c r="A3678" s="362"/>
      <c r="B3678" s="290"/>
      <c r="C3678" s="15">
        <f>C3677/I3677*100</f>
        <v>42.537313432835823</v>
      </c>
      <c r="D3678" s="15">
        <f>D3677/I3677*100</f>
        <v>40.298507462686565</v>
      </c>
      <c r="E3678" s="15">
        <f>E3677/I3677*100</f>
        <v>11.940298507462686</v>
      </c>
      <c r="F3678" s="15">
        <f>F3677/I3677*100</f>
        <v>1.4925373134328357</v>
      </c>
      <c r="G3678" s="15">
        <f>G3677/I3677*100</f>
        <v>1.4925373134328357</v>
      </c>
      <c r="H3678" s="59">
        <f>H3677/I3677*100</f>
        <v>2.2388059701492535</v>
      </c>
      <c r="I3678" s="138">
        <f t="shared" si="119"/>
        <v>100</v>
      </c>
      <c r="J3678" s="160">
        <f>J3677/I3677*100</f>
        <v>82.835820895522389</v>
      </c>
      <c r="K3678" s="207">
        <f>K3677/I3677*100</f>
        <v>11.940298507462686</v>
      </c>
      <c r="L3678" s="186">
        <f>L3677/I3677*100</f>
        <v>2.9850746268656714</v>
      </c>
    </row>
    <row r="3679" spans="1:12" ht="11.25" customHeight="1" x14ac:dyDescent="0.4">
      <c r="A3679" s="362"/>
      <c r="B3679" s="291" t="s">
        <v>52</v>
      </c>
      <c r="C3679" s="13">
        <v>41</v>
      </c>
      <c r="D3679" s="13">
        <v>31</v>
      </c>
      <c r="E3679" s="13">
        <v>17</v>
      </c>
      <c r="F3679" s="13">
        <v>1</v>
      </c>
      <c r="G3679" s="13">
        <v>0</v>
      </c>
      <c r="H3679" s="13">
        <v>0</v>
      </c>
      <c r="I3679" s="139">
        <f t="shared" si="119"/>
        <v>90</v>
      </c>
      <c r="J3679" s="161">
        <f>C3679+D3679</f>
        <v>72</v>
      </c>
      <c r="K3679" s="208">
        <f>E3679</f>
        <v>17</v>
      </c>
      <c r="L3679" s="187">
        <f>SUM(F3679:G3679)</f>
        <v>1</v>
      </c>
    </row>
    <row r="3680" spans="1:12" ht="11.25" customHeight="1" x14ac:dyDescent="0.4">
      <c r="A3680" s="362"/>
      <c r="B3680" s="289"/>
      <c r="C3680" s="15">
        <f>C3679/I3679*100</f>
        <v>45.555555555555557</v>
      </c>
      <c r="D3680" s="15">
        <f>D3679/I3679*100</f>
        <v>34.444444444444443</v>
      </c>
      <c r="E3680" s="15">
        <f>E3679/I3679*100</f>
        <v>18.888888888888889</v>
      </c>
      <c r="F3680" s="15">
        <f>F3679/I3679*100</f>
        <v>1.1111111111111112</v>
      </c>
      <c r="G3680" s="15">
        <f>G3679/I3679*100</f>
        <v>0</v>
      </c>
      <c r="H3680" s="59">
        <f>H3679/I3679*100</f>
        <v>0</v>
      </c>
      <c r="I3680" s="138">
        <f t="shared" si="119"/>
        <v>100</v>
      </c>
      <c r="J3680" s="160">
        <f>J3679/I3679*100</f>
        <v>80</v>
      </c>
      <c r="K3680" s="207">
        <f>K3679/I3679*100</f>
        <v>18.888888888888889</v>
      </c>
      <c r="L3680" s="186">
        <f>L3679/I3679*100</f>
        <v>1.1111111111111112</v>
      </c>
    </row>
    <row r="3681" spans="1:12" ht="11.25" customHeight="1" x14ac:dyDescent="0.4">
      <c r="A3681" s="362"/>
      <c r="B3681" s="290" t="s">
        <v>59</v>
      </c>
      <c r="C3681" s="13">
        <v>179</v>
      </c>
      <c r="D3681" s="13">
        <v>193</v>
      </c>
      <c r="E3681" s="13">
        <v>76</v>
      </c>
      <c r="F3681" s="13">
        <v>3</v>
      </c>
      <c r="G3681" s="13">
        <v>4</v>
      </c>
      <c r="H3681" s="13">
        <v>11</v>
      </c>
      <c r="I3681" s="139">
        <f t="shared" si="119"/>
        <v>466</v>
      </c>
      <c r="J3681" s="161">
        <f>C3681+D3681</f>
        <v>372</v>
      </c>
      <c r="K3681" s="208">
        <f>E3681</f>
        <v>76</v>
      </c>
      <c r="L3681" s="187">
        <f>SUM(F3681:G3681)</f>
        <v>7</v>
      </c>
    </row>
    <row r="3682" spans="1:12" ht="11.25" customHeight="1" x14ac:dyDescent="0.4">
      <c r="A3682" s="362"/>
      <c r="B3682" s="290"/>
      <c r="C3682" s="15">
        <f>C3681/I3681*100</f>
        <v>38.412017167381975</v>
      </c>
      <c r="D3682" s="15">
        <f>D3681/I3681*100</f>
        <v>41.416309012875537</v>
      </c>
      <c r="E3682" s="15">
        <f>E3681/I3681*100</f>
        <v>16.309012875536482</v>
      </c>
      <c r="F3682" s="15">
        <f>F3681/I3681*100</f>
        <v>0.64377682403433478</v>
      </c>
      <c r="G3682" s="15">
        <f>G3681/I3681*100</f>
        <v>0.85836909871244638</v>
      </c>
      <c r="H3682" s="59">
        <f>H3681/I3681*100</f>
        <v>2.3605150214592276</v>
      </c>
      <c r="I3682" s="138">
        <f t="shared" si="119"/>
        <v>99.999999999999986</v>
      </c>
      <c r="J3682" s="160">
        <f>J3681/I3681*100</f>
        <v>79.82832618025752</v>
      </c>
      <c r="K3682" s="207">
        <f>K3681/I3681*100</f>
        <v>16.309012875536482</v>
      </c>
      <c r="L3682" s="186">
        <f>L3681/I3681*100</f>
        <v>1.502145922746781</v>
      </c>
    </row>
    <row r="3683" spans="1:12" ht="11.25" customHeight="1" x14ac:dyDescent="0.4">
      <c r="A3683" s="362"/>
      <c r="B3683" s="291" t="s">
        <v>36</v>
      </c>
      <c r="C3683" s="13">
        <v>23</v>
      </c>
      <c r="D3683" s="13">
        <v>33</v>
      </c>
      <c r="E3683" s="13">
        <v>13</v>
      </c>
      <c r="F3683" s="13">
        <v>0</v>
      </c>
      <c r="G3683" s="13">
        <v>0</v>
      </c>
      <c r="H3683" s="13">
        <v>3</v>
      </c>
      <c r="I3683" s="139">
        <f t="shared" si="119"/>
        <v>72</v>
      </c>
      <c r="J3683" s="161">
        <f>C3683+D3683</f>
        <v>56</v>
      </c>
      <c r="K3683" s="208">
        <f>E3683</f>
        <v>13</v>
      </c>
      <c r="L3683" s="187">
        <f>SUM(F3683:G3683)</f>
        <v>0</v>
      </c>
    </row>
    <row r="3684" spans="1:12" ht="11.25" customHeight="1" x14ac:dyDescent="0.4">
      <c r="A3684" s="362"/>
      <c r="B3684" s="289"/>
      <c r="C3684" s="15">
        <f>C3683/I3683*100</f>
        <v>31.944444444444443</v>
      </c>
      <c r="D3684" s="15">
        <f>D3683/I3683*100</f>
        <v>45.833333333333329</v>
      </c>
      <c r="E3684" s="15">
        <f>E3683/I3683*100</f>
        <v>18.055555555555554</v>
      </c>
      <c r="F3684" s="15">
        <f>F3683/I3683*100</f>
        <v>0</v>
      </c>
      <c r="G3684" s="15">
        <f>G3683/I3683*100</f>
        <v>0</v>
      </c>
      <c r="H3684" s="59">
        <f>H3683/I3683*100</f>
        <v>4.1666666666666661</v>
      </c>
      <c r="I3684" s="138">
        <f t="shared" si="119"/>
        <v>100</v>
      </c>
      <c r="J3684" s="160">
        <f>J3683/I3683*100</f>
        <v>77.777777777777786</v>
      </c>
      <c r="K3684" s="207">
        <f>K3683/I3683*100</f>
        <v>18.055555555555554</v>
      </c>
      <c r="L3684" s="186">
        <f>L3683/I3683*100</f>
        <v>0</v>
      </c>
    </row>
    <row r="3685" spans="1:12" ht="11.25" customHeight="1" x14ac:dyDescent="0.4">
      <c r="A3685" s="362"/>
      <c r="B3685" s="290" t="s">
        <v>53</v>
      </c>
      <c r="C3685" s="13">
        <v>2</v>
      </c>
      <c r="D3685" s="13">
        <v>5</v>
      </c>
      <c r="E3685" s="13">
        <v>0</v>
      </c>
      <c r="F3685" s="13">
        <v>0</v>
      </c>
      <c r="G3685" s="13">
        <v>0</v>
      </c>
      <c r="H3685" s="13">
        <v>4</v>
      </c>
      <c r="I3685" s="139">
        <f t="shared" si="119"/>
        <v>11</v>
      </c>
      <c r="J3685" s="161">
        <f>C3685+D3685</f>
        <v>7</v>
      </c>
      <c r="K3685" s="208">
        <f>E3685</f>
        <v>0</v>
      </c>
      <c r="L3685" s="187">
        <f>SUM(F3685:G3685)</f>
        <v>0</v>
      </c>
    </row>
    <row r="3686" spans="1:12" ht="11.25" customHeight="1" x14ac:dyDescent="0.4">
      <c r="A3686" s="363"/>
      <c r="B3686" s="293"/>
      <c r="C3686" s="19">
        <f>C3685/I3685*100</f>
        <v>18.181818181818183</v>
      </c>
      <c r="D3686" s="19">
        <f>D3685/I3685*100</f>
        <v>45.454545454545453</v>
      </c>
      <c r="E3686" s="19">
        <f>E3685/I3685*100</f>
        <v>0</v>
      </c>
      <c r="F3686" s="19">
        <f>F3685/I3685*100</f>
        <v>0</v>
      </c>
      <c r="G3686" s="19">
        <f>G3685/I3685*100</f>
        <v>0</v>
      </c>
      <c r="H3686" s="66">
        <f>H3685/I3685*100</f>
        <v>36.363636363636367</v>
      </c>
      <c r="I3686" s="137">
        <f t="shared" si="119"/>
        <v>100</v>
      </c>
      <c r="J3686" s="159">
        <f>J3685/I3685*100</f>
        <v>63.636363636363633</v>
      </c>
      <c r="K3686" s="206">
        <f>K3685/I3685*100</f>
        <v>0</v>
      </c>
      <c r="L3686" s="185">
        <f>L3685/I3685*100</f>
        <v>0</v>
      </c>
    </row>
    <row r="3687" spans="1:12" ht="11.25" customHeight="1" x14ac:dyDescent="0.4">
      <c r="A3687" s="358" t="s">
        <v>19</v>
      </c>
      <c r="B3687" s="288" t="s">
        <v>64</v>
      </c>
      <c r="C3687" s="13">
        <v>89</v>
      </c>
      <c r="D3687" s="13">
        <v>100</v>
      </c>
      <c r="E3687" s="13">
        <v>61</v>
      </c>
      <c r="F3687" s="13">
        <v>1</v>
      </c>
      <c r="G3687" s="13">
        <v>3</v>
      </c>
      <c r="H3687" s="13">
        <v>5</v>
      </c>
      <c r="I3687" s="136">
        <f t="shared" si="119"/>
        <v>259</v>
      </c>
      <c r="J3687" s="158">
        <f>C3687+D3687</f>
        <v>189</v>
      </c>
      <c r="K3687" s="22">
        <f>E3687</f>
        <v>61</v>
      </c>
      <c r="L3687" s="184">
        <f>SUM(F3687:G3687)</f>
        <v>4</v>
      </c>
    </row>
    <row r="3688" spans="1:12" ht="11.25" customHeight="1" x14ac:dyDescent="0.4">
      <c r="A3688" s="359"/>
      <c r="B3688" s="289"/>
      <c r="C3688" s="14">
        <f>C3687/I3687*100</f>
        <v>34.362934362934361</v>
      </c>
      <c r="D3688" s="16">
        <f>D3687/I3687*100</f>
        <v>38.610038610038607</v>
      </c>
      <c r="E3688" s="16">
        <f>E3687/I3687*100</f>
        <v>23.552123552123554</v>
      </c>
      <c r="F3688" s="16">
        <f>F3687/I3687*100</f>
        <v>0.38610038610038611</v>
      </c>
      <c r="G3688" s="16">
        <f>G3687/I3687*100</f>
        <v>1.1583011583011582</v>
      </c>
      <c r="H3688" s="65">
        <f>H3687/I3687*100</f>
        <v>1.9305019305019304</v>
      </c>
      <c r="I3688" s="138">
        <f t="shared" si="119"/>
        <v>100</v>
      </c>
      <c r="J3688" s="160">
        <f>J3687/I3687*100</f>
        <v>72.972972972972968</v>
      </c>
      <c r="K3688" s="207">
        <f>K3687/I3687*100</f>
        <v>23.552123552123554</v>
      </c>
      <c r="L3688" s="186">
        <f>L3687/I3687*100</f>
        <v>1.5444015444015444</v>
      </c>
    </row>
    <row r="3689" spans="1:12" ht="11.25" customHeight="1" x14ac:dyDescent="0.4">
      <c r="A3689" s="359"/>
      <c r="B3689" s="290" t="s">
        <v>66</v>
      </c>
      <c r="C3689" s="13">
        <v>133</v>
      </c>
      <c r="D3689" s="13">
        <v>146</v>
      </c>
      <c r="E3689" s="13">
        <v>46</v>
      </c>
      <c r="F3689" s="13">
        <v>7</v>
      </c>
      <c r="G3689" s="13">
        <v>3</v>
      </c>
      <c r="H3689" s="13">
        <v>7</v>
      </c>
      <c r="I3689" s="139">
        <f t="shared" si="119"/>
        <v>342</v>
      </c>
      <c r="J3689" s="161">
        <f>C3689+D3689</f>
        <v>279</v>
      </c>
      <c r="K3689" s="208">
        <f>E3689</f>
        <v>46</v>
      </c>
      <c r="L3689" s="187">
        <f>SUM(F3689:G3689)</f>
        <v>10</v>
      </c>
    </row>
    <row r="3690" spans="1:12" ht="11.25" customHeight="1" x14ac:dyDescent="0.4">
      <c r="A3690" s="359"/>
      <c r="B3690" s="290"/>
      <c r="C3690" s="15">
        <f>C3689/I3689*100</f>
        <v>38.888888888888893</v>
      </c>
      <c r="D3690" s="15">
        <f>D3689/I3689*100</f>
        <v>42.690058479532162</v>
      </c>
      <c r="E3690" s="15">
        <f>E3689/I3689*100</f>
        <v>13.450292397660817</v>
      </c>
      <c r="F3690" s="15">
        <f>F3689/I3689*100</f>
        <v>2.0467836257309941</v>
      </c>
      <c r="G3690" s="15">
        <f>G3689/I3689*100</f>
        <v>0.8771929824561403</v>
      </c>
      <c r="H3690" s="59">
        <f>H3689/I3689*100</f>
        <v>2.0467836257309941</v>
      </c>
      <c r="I3690" s="138">
        <f t="shared" si="119"/>
        <v>100</v>
      </c>
      <c r="J3690" s="160">
        <f>J3689/I3689*100</f>
        <v>81.578947368421055</v>
      </c>
      <c r="K3690" s="207">
        <f>K3689/I3689*100</f>
        <v>13.450292397660817</v>
      </c>
      <c r="L3690" s="186">
        <f>L3689/I3689*100</f>
        <v>2.9239766081871341</v>
      </c>
    </row>
    <row r="3691" spans="1:12" ht="11.25" customHeight="1" x14ac:dyDescent="0.4">
      <c r="A3691" s="359"/>
      <c r="B3691" s="291" t="s">
        <v>67</v>
      </c>
      <c r="C3691" s="13">
        <v>308</v>
      </c>
      <c r="D3691" s="13">
        <v>362</v>
      </c>
      <c r="E3691" s="13">
        <v>148</v>
      </c>
      <c r="F3691" s="13">
        <v>13</v>
      </c>
      <c r="G3691" s="13">
        <v>6</v>
      </c>
      <c r="H3691" s="13">
        <v>6</v>
      </c>
      <c r="I3691" s="139">
        <f t="shared" si="119"/>
        <v>843</v>
      </c>
      <c r="J3691" s="161">
        <f>C3691+D3691</f>
        <v>670</v>
      </c>
      <c r="K3691" s="208">
        <f>E3691</f>
        <v>148</v>
      </c>
      <c r="L3691" s="187">
        <f>SUM(F3691:G3691)</f>
        <v>19</v>
      </c>
    </row>
    <row r="3692" spans="1:12" ht="11.25" customHeight="1" x14ac:dyDescent="0.4">
      <c r="A3692" s="359"/>
      <c r="B3692" s="289"/>
      <c r="C3692" s="15">
        <f>C3691/I3691*100</f>
        <v>36.536180308422303</v>
      </c>
      <c r="D3692" s="15">
        <f>D3691/I3691*100</f>
        <v>42.941874258600237</v>
      </c>
      <c r="E3692" s="15">
        <f>E3691/I3691*100</f>
        <v>17.556346381969156</v>
      </c>
      <c r="F3692" s="15">
        <f>F3691/I3691*100</f>
        <v>1.5421115065243181</v>
      </c>
      <c r="G3692" s="15">
        <f>G3691/I3691*100</f>
        <v>0.71174377224199281</v>
      </c>
      <c r="H3692" s="59">
        <f>H3691/I3691*100</f>
        <v>0.71174377224199281</v>
      </c>
      <c r="I3692" s="138">
        <f t="shared" si="119"/>
        <v>100</v>
      </c>
      <c r="J3692" s="160">
        <f>J3691/I3691*100</f>
        <v>79.478054567022539</v>
      </c>
      <c r="K3692" s="207">
        <f>K3691/I3691*100</f>
        <v>17.556346381969156</v>
      </c>
      <c r="L3692" s="186">
        <f>L3691/I3691*100</f>
        <v>2.2538552787663106</v>
      </c>
    </row>
    <row r="3693" spans="1:12" ht="11.25" customHeight="1" x14ac:dyDescent="0.4">
      <c r="A3693" s="359"/>
      <c r="B3693" s="290" t="s">
        <v>69</v>
      </c>
      <c r="C3693" s="13">
        <v>110</v>
      </c>
      <c r="D3693" s="13">
        <v>130</v>
      </c>
      <c r="E3693" s="13">
        <v>47</v>
      </c>
      <c r="F3693" s="13">
        <v>1</v>
      </c>
      <c r="G3693" s="13">
        <v>2</v>
      </c>
      <c r="H3693" s="13">
        <v>3</v>
      </c>
      <c r="I3693" s="139">
        <f t="shared" si="119"/>
        <v>293</v>
      </c>
      <c r="J3693" s="161">
        <f>C3693+D3693</f>
        <v>240</v>
      </c>
      <c r="K3693" s="208">
        <f>E3693</f>
        <v>47</v>
      </c>
      <c r="L3693" s="187">
        <f>SUM(F3693:G3693)</f>
        <v>3</v>
      </c>
    </row>
    <row r="3694" spans="1:12" ht="11.25" customHeight="1" x14ac:dyDescent="0.4">
      <c r="A3694" s="359"/>
      <c r="B3694" s="290"/>
      <c r="C3694" s="15">
        <f>C3693/I3693*100</f>
        <v>37.542662116040951</v>
      </c>
      <c r="D3694" s="15">
        <f>D3693/I3693*100</f>
        <v>44.368600682593858</v>
      </c>
      <c r="E3694" s="15">
        <f>E3693/I3693*100</f>
        <v>16.040955631399317</v>
      </c>
      <c r="F3694" s="15">
        <f>F3693/I3693*100</f>
        <v>0.34129692832764508</v>
      </c>
      <c r="G3694" s="15">
        <f>G3693/I3693*100</f>
        <v>0.68259385665529015</v>
      </c>
      <c r="H3694" s="59">
        <f>H3693/I3693*100</f>
        <v>1.0238907849829351</v>
      </c>
      <c r="I3694" s="138">
        <f t="shared" si="119"/>
        <v>100</v>
      </c>
      <c r="J3694" s="160">
        <f>J3693/I3693*100</f>
        <v>81.911262798634809</v>
      </c>
      <c r="K3694" s="207">
        <f>K3693/I3693*100</f>
        <v>16.040955631399317</v>
      </c>
      <c r="L3694" s="186">
        <f>L3693/I3693*100</f>
        <v>1.0238907849829351</v>
      </c>
    </row>
    <row r="3695" spans="1:12" ht="11.25" customHeight="1" x14ac:dyDescent="0.4">
      <c r="A3695" s="359"/>
      <c r="B3695" s="291" t="s">
        <v>70</v>
      </c>
      <c r="C3695" s="13">
        <v>49</v>
      </c>
      <c r="D3695" s="13">
        <v>52</v>
      </c>
      <c r="E3695" s="13">
        <v>30</v>
      </c>
      <c r="F3695" s="13">
        <v>0</v>
      </c>
      <c r="G3695" s="13">
        <v>2</v>
      </c>
      <c r="H3695" s="13">
        <v>6</v>
      </c>
      <c r="I3695" s="139">
        <f t="shared" si="119"/>
        <v>139</v>
      </c>
      <c r="J3695" s="161">
        <f>C3695+D3695</f>
        <v>101</v>
      </c>
      <c r="K3695" s="208">
        <f>E3695</f>
        <v>30</v>
      </c>
      <c r="L3695" s="187">
        <f>SUM(F3695:G3695)</f>
        <v>2</v>
      </c>
    </row>
    <row r="3696" spans="1:12" ht="11.25" customHeight="1" x14ac:dyDescent="0.4">
      <c r="A3696" s="359"/>
      <c r="B3696" s="289"/>
      <c r="C3696" s="15">
        <f>C3695/I3695*100</f>
        <v>35.251798561151077</v>
      </c>
      <c r="D3696" s="15">
        <f>D3695/I3695*100</f>
        <v>37.410071942446045</v>
      </c>
      <c r="E3696" s="15">
        <f>E3695/I3695*100</f>
        <v>21.582733812949641</v>
      </c>
      <c r="F3696" s="15">
        <f>F3695/I3695*100</f>
        <v>0</v>
      </c>
      <c r="G3696" s="15">
        <f>G3695/I3695*100</f>
        <v>1.4388489208633095</v>
      </c>
      <c r="H3696" s="59">
        <f>H3695/I3695*100</f>
        <v>4.3165467625899279</v>
      </c>
      <c r="I3696" s="138">
        <f t="shared" si="119"/>
        <v>100</v>
      </c>
      <c r="J3696" s="160">
        <f>J3695/I3695*100</f>
        <v>72.661870503597129</v>
      </c>
      <c r="K3696" s="207">
        <f>K3695/I3695*100</f>
        <v>21.582733812949641</v>
      </c>
      <c r="L3696" s="186">
        <f>L3695/I3695*100</f>
        <v>1.4388489208633095</v>
      </c>
    </row>
    <row r="3697" spans="1:12" ht="11.25" customHeight="1" x14ac:dyDescent="0.4">
      <c r="A3697" s="359"/>
      <c r="B3697" s="290" t="s">
        <v>53</v>
      </c>
      <c r="C3697" s="13">
        <v>0</v>
      </c>
      <c r="D3697" s="13">
        <v>2</v>
      </c>
      <c r="E3697" s="13">
        <v>2</v>
      </c>
      <c r="F3697" s="13">
        <v>0</v>
      </c>
      <c r="G3697" s="13">
        <v>0</v>
      </c>
      <c r="H3697" s="13">
        <v>3</v>
      </c>
      <c r="I3697" s="139">
        <f t="shared" si="119"/>
        <v>7</v>
      </c>
      <c r="J3697" s="163">
        <f>C3697+D3697</f>
        <v>2</v>
      </c>
      <c r="K3697" s="208">
        <f>E3697</f>
        <v>2</v>
      </c>
      <c r="L3697" s="187">
        <f>SUM(F3697:G3697)</f>
        <v>0</v>
      </c>
    </row>
    <row r="3698" spans="1:12" ht="11.25" customHeight="1" x14ac:dyDescent="0.4">
      <c r="A3698" s="360"/>
      <c r="B3698" s="293"/>
      <c r="C3698" s="17">
        <f>C3697/I3697*100</f>
        <v>0</v>
      </c>
      <c r="D3698" s="17">
        <f>D3697/I3697*100</f>
        <v>28.571428571428569</v>
      </c>
      <c r="E3698" s="17">
        <f>E3697/I3697*100</f>
        <v>28.571428571428569</v>
      </c>
      <c r="F3698" s="17">
        <f>F3697/I3697*100</f>
        <v>0</v>
      </c>
      <c r="G3698" s="17">
        <f>G3697/I3697*100</f>
        <v>0</v>
      </c>
      <c r="H3698" s="69">
        <f>H3697/I3697*100</f>
        <v>42.857142857142854</v>
      </c>
      <c r="I3698" s="137">
        <f t="shared" si="119"/>
        <v>100</v>
      </c>
      <c r="J3698" s="164">
        <f>J3697/I3697*100</f>
        <v>28.571428571428569</v>
      </c>
      <c r="K3698" s="209">
        <f>K3697/I3697*100</f>
        <v>28.571428571428569</v>
      </c>
      <c r="L3698" s="189">
        <f>L3697/I3697*100</f>
        <v>0</v>
      </c>
    </row>
    <row r="3699" spans="1:12" ht="11.25" customHeight="1" x14ac:dyDescent="0.4">
      <c r="A3699" s="2"/>
      <c r="B3699" s="6"/>
      <c r="C3699" s="20"/>
      <c r="D3699" s="20"/>
      <c r="E3699" s="20"/>
      <c r="F3699" s="20"/>
      <c r="G3699" s="20"/>
      <c r="H3699" s="20"/>
      <c r="I3699" s="29"/>
      <c r="J3699" s="29"/>
      <c r="K3699" s="29"/>
      <c r="L3699" s="29"/>
    </row>
    <row r="3700" spans="1:12" ht="11.25" customHeight="1" x14ac:dyDescent="0.4">
      <c r="A3700" s="2"/>
      <c r="B3700" s="6"/>
      <c r="C3700" s="20"/>
      <c r="D3700" s="20"/>
      <c r="E3700" s="20"/>
      <c r="F3700" s="20"/>
      <c r="G3700" s="20"/>
      <c r="H3700" s="20"/>
      <c r="I3700" s="29"/>
      <c r="J3700" s="29"/>
      <c r="K3700" s="29"/>
      <c r="L3700" s="29"/>
    </row>
    <row r="3701" spans="1:12" ht="19.5" customHeight="1" x14ac:dyDescent="0.4">
      <c r="A3701" s="272" t="s">
        <v>157</v>
      </c>
      <c r="B3701" s="272"/>
      <c r="C3701" s="272"/>
      <c r="D3701" s="272"/>
      <c r="E3701" s="272"/>
      <c r="F3701" s="272"/>
      <c r="G3701" s="272"/>
      <c r="H3701" s="272"/>
      <c r="I3701" s="272"/>
      <c r="J3701" s="272"/>
      <c r="K3701" s="272"/>
      <c r="L3701" s="272"/>
    </row>
    <row r="3702" spans="1:12" ht="30.75" customHeight="1" x14ac:dyDescent="0.4">
      <c r="A3702" s="266" t="s">
        <v>291</v>
      </c>
      <c r="B3702" s="266"/>
      <c r="C3702" s="266"/>
      <c r="D3702" s="266"/>
      <c r="E3702" s="266"/>
      <c r="F3702" s="266"/>
      <c r="G3702" s="266"/>
      <c r="H3702" s="266"/>
      <c r="I3702" s="266"/>
      <c r="J3702" s="266"/>
      <c r="K3702" s="266"/>
      <c r="L3702" s="266"/>
    </row>
    <row r="3703" spans="1:12" ht="11.25" customHeight="1" x14ac:dyDescent="0.15">
      <c r="A3703" s="258"/>
      <c r="B3703" s="259"/>
      <c r="C3703" s="9">
        <v>1</v>
      </c>
      <c r="D3703" s="9">
        <v>2</v>
      </c>
      <c r="E3703" s="9">
        <v>3</v>
      </c>
      <c r="F3703" s="9">
        <v>4</v>
      </c>
      <c r="G3703" s="9">
        <v>5</v>
      </c>
      <c r="H3703" s="280" t="s">
        <v>21</v>
      </c>
      <c r="I3703" s="282" t="s">
        <v>11</v>
      </c>
      <c r="J3703" s="156" t="s">
        <v>44</v>
      </c>
      <c r="K3703" s="9">
        <v>3</v>
      </c>
      <c r="L3703" s="182" t="s">
        <v>38</v>
      </c>
    </row>
    <row r="3704" spans="1:12" ht="100.5" customHeight="1" x14ac:dyDescent="0.15">
      <c r="A3704" s="260" t="s">
        <v>12</v>
      </c>
      <c r="B3704" s="261"/>
      <c r="C3704" s="10" t="s">
        <v>78</v>
      </c>
      <c r="D3704" s="10" t="s">
        <v>211</v>
      </c>
      <c r="E3704" s="10" t="s">
        <v>62</v>
      </c>
      <c r="F3704" s="10" t="s">
        <v>175</v>
      </c>
      <c r="G3704" s="10" t="s">
        <v>9</v>
      </c>
      <c r="H3704" s="281"/>
      <c r="I3704" s="332"/>
      <c r="J3704" s="190" t="s">
        <v>78</v>
      </c>
      <c r="K3704" s="10" t="s">
        <v>62</v>
      </c>
      <c r="L3704" s="229" t="s">
        <v>9</v>
      </c>
    </row>
    <row r="3705" spans="1:12" ht="11.25" customHeight="1" x14ac:dyDescent="0.4">
      <c r="A3705" s="306" t="s">
        <v>10</v>
      </c>
      <c r="B3705" s="307"/>
      <c r="C3705" s="11">
        <f t="shared" ref="C3705:H3705" si="120">C3707+C3709+C3711+C3713</f>
        <v>164</v>
      </c>
      <c r="D3705" s="11">
        <f t="shared" si="120"/>
        <v>560</v>
      </c>
      <c r="E3705" s="11">
        <f t="shared" si="120"/>
        <v>851</v>
      </c>
      <c r="F3705" s="11">
        <f t="shared" si="120"/>
        <v>160</v>
      </c>
      <c r="G3705" s="11">
        <f t="shared" si="120"/>
        <v>117</v>
      </c>
      <c r="H3705" s="11">
        <f t="shared" si="120"/>
        <v>31</v>
      </c>
      <c r="I3705" s="154">
        <f t="shared" ref="I3705:I3768" si="121">SUM(C3705:H3705)</f>
        <v>1883</v>
      </c>
      <c r="J3705" s="37">
        <f>C3705+D3705</f>
        <v>724</v>
      </c>
      <c r="K3705" s="11">
        <f>E3705</f>
        <v>851</v>
      </c>
      <c r="L3705" s="230">
        <f>SUM(F3705:G3705)</f>
        <v>277</v>
      </c>
    </row>
    <row r="3706" spans="1:12" ht="11.25" customHeight="1" x14ac:dyDescent="0.4">
      <c r="A3706" s="286"/>
      <c r="B3706" s="287"/>
      <c r="C3706" s="12">
        <f>C3705/I3705*100</f>
        <v>8.7095061072756241</v>
      </c>
      <c r="D3706" s="12">
        <f>D3705/I3705*100</f>
        <v>29.739776951672862</v>
      </c>
      <c r="E3706" s="12">
        <f>E3705/I3705*100</f>
        <v>45.19383961763144</v>
      </c>
      <c r="F3706" s="12">
        <f>F3705/I3705*100</f>
        <v>8.4970791290493892</v>
      </c>
      <c r="G3706" s="12">
        <f>G3705/I3705*100</f>
        <v>6.2134891131173662</v>
      </c>
      <c r="H3706" s="64">
        <f>H3705/I3705*100</f>
        <v>1.6463090812533192</v>
      </c>
      <c r="I3706" s="137">
        <f t="shared" si="121"/>
        <v>100</v>
      </c>
      <c r="J3706" s="159">
        <f>J3705/I3705*100</f>
        <v>38.449283058948488</v>
      </c>
      <c r="K3706" s="206">
        <f>K3705/I3705*100</f>
        <v>45.19383961763144</v>
      </c>
      <c r="L3706" s="185">
        <f>L3705/I3705*100</f>
        <v>14.710568242166755</v>
      </c>
    </row>
    <row r="3707" spans="1:12" ht="11.25" customHeight="1" x14ac:dyDescent="0.4">
      <c r="A3707" s="358" t="s">
        <v>22</v>
      </c>
      <c r="B3707" s="288" t="s">
        <v>23</v>
      </c>
      <c r="C3707" s="13">
        <v>105</v>
      </c>
      <c r="D3707" s="13">
        <v>391</v>
      </c>
      <c r="E3707" s="13">
        <v>621</v>
      </c>
      <c r="F3707" s="13">
        <v>122</v>
      </c>
      <c r="G3707" s="13">
        <v>87</v>
      </c>
      <c r="H3707" s="13">
        <v>19</v>
      </c>
      <c r="I3707" s="136">
        <f t="shared" si="121"/>
        <v>1345</v>
      </c>
      <c r="J3707" s="158">
        <f>C3707+D3707</f>
        <v>496</v>
      </c>
      <c r="K3707" s="22">
        <f>E3707</f>
        <v>621</v>
      </c>
      <c r="L3707" s="184">
        <f>SUM(F3707:G3707)</f>
        <v>209</v>
      </c>
    </row>
    <row r="3708" spans="1:12" ht="11.25" customHeight="1" x14ac:dyDescent="0.4">
      <c r="A3708" s="359"/>
      <c r="B3708" s="289"/>
      <c r="C3708" s="14">
        <f>C3707/I3707*100</f>
        <v>7.8066914498141262</v>
      </c>
      <c r="D3708" s="16">
        <f>D3707/I3707*100</f>
        <v>29.070631970260223</v>
      </c>
      <c r="E3708" s="16">
        <f>E3707/I3707*100</f>
        <v>46.171003717472118</v>
      </c>
      <c r="F3708" s="16">
        <f>F3707/I3707*100</f>
        <v>9.0706319702602229</v>
      </c>
      <c r="G3708" s="16">
        <f>G3707/I3707*100</f>
        <v>6.4684014869888475</v>
      </c>
      <c r="H3708" s="65">
        <f>H3707/I3707*100</f>
        <v>1.4126394052044611</v>
      </c>
      <c r="I3708" s="138">
        <f t="shared" si="121"/>
        <v>100</v>
      </c>
      <c r="J3708" s="160">
        <f>J3707/I3707*100</f>
        <v>36.877323420074347</v>
      </c>
      <c r="K3708" s="207">
        <f>K3707/I3707*100</f>
        <v>46.171003717472118</v>
      </c>
      <c r="L3708" s="186">
        <f>L3707/I3707*100</f>
        <v>15.53903345724907</v>
      </c>
    </row>
    <row r="3709" spans="1:12" ht="11.25" customHeight="1" x14ac:dyDescent="0.4">
      <c r="A3709" s="359"/>
      <c r="B3709" s="290" t="s">
        <v>25</v>
      </c>
      <c r="C3709" s="13">
        <v>33</v>
      </c>
      <c r="D3709" s="13">
        <v>126</v>
      </c>
      <c r="E3709" s="13">
        <v>141</v>
      </c>
      <c r="F3709" s="13">
        <v>17</v>
      </c>
      <c r="G3709" s="13">
        <v>13</v>
      </c>
      <c r="H3709" s="13">
        <v>6</v>
      </c>
      <c r="I3709" s="139">
        <f t="shared" si="121"/>
        <v>336</v>
      </c>
      <c r="J3709" s="161">
        <f>C3709+D3709</f>
        <v>159</v>
      </c>
      <c r="K3709" s="208">
        <f>E3709</f>
        <v>141</v>
      </c>
      <c r="L3709" s="187">
        <f>SUM(F3709:G3709)</f>
        <v>30</v>
      </c>
    </row>
    <row r="3710" spans="1:12" ht="11.25" customHeight="1" x14ac:dyDescent="0.4">
      <c r="A3710" s="359"/>
      <c r="B3710" s="290"/>
      <c r="C3710" s="15">
        <f>C3709/I3709*100</f>
        <v>9.8214285714285712</v>
      </c>
      <c r="D3710" s="15">
        <f>D3709/I3709*100</f>
        <v>37.5</v>
      </c>
      <c r="E3710" s="15">
        <f>E3709/I3709*100</f>
        <v>41.964285714285715</v>
      </c>
      <c r="F3710" s="15">
        <f>F3709/I3709*100</f>
        <v>5.0595238095238093</v>
      </c>
      <c r="G3710" s="15">
        <f>G3709/I3709*100</f>
        <v>3.8690476190476191</v>
      </c>
      <c r="H3710" s="59">
        <f>H3709/I3709*100</f>
        <v>1.7857142857142856</v>
      </c>
      <c r="I3710" s="138">
        <f t="shared" si="121"/>
        <v>100</v>
      </c>
      <c r="J3710" s="160">
        <f>J3709/I3709*100</f>
        <v>47.321428571428569</v>
      </c>
      <c r="K3710" s="207">
        <f>K3709/I3709*100</f>
        <v>41.964285714285715</v>
      </c>
      <c r="L3710" s="186">
        <f>L3709/I3709*100</f>
        <v>8.9285714285714288</v>
      </c>
    </row>
    <row r="3711" spans="1:12" ht="11.25" customHeight="1" x14ac:dyDescent="0.4">
      <c r="A3711" s="359"/>
      <c r="B3711" s="291" t="s">
        <v>14</v>
      </c>
      <c r="C3711" s="13">
        <v>17</v>
      </c>
      <c r="D3711" s="13">
        <v>31</v>
      </c>
      <c r="E3711" s="13">
        <v>58</v>
      </c>
      <c r="F3711" s="13">
        <v>13</v>
      </c>
      <c r="G3711" s="13">
        <v>11</v>
      </c>
      <c r="H3711" s="13">
        <v>5</v>
      </c>
      <c r="I3711" s="139">
        <f t="shared" si="121"/>
        <v>135</v>
      </c>
      <c r="J3711" s="161">
        <f>C3711+D3711</f>
        <v>48</v>
      </c>
      <c r="K3711" s="208">
        <f>E3711</f>
        <v>58</v>
      </c>
      <c r="L3711" s="187">
        <f>SUM(F3711:G3711)</f>
        <v>24</v>
      </c>
    </row>
    <row r="3712" spans="1:12" ht="11.25" customHeight="1" x14ac:dyDescent="0.4">
      <c r="A3712" s="359"/>
      <c r="B3712" s="289"/>
      <c r="C3712" s="16">
        <f>C3711/I3711*100</f>
        <v>12.592592592592592</v>
      </c>
      <c r="D3712" s="16">
        <f>D3711/I3711*100</f>
        <v>22.962962962962962</v>
      </c>
      <c r="E3712" s="16">
        <f>E3711/I3711*100</f>
        <v>42.962962962962962</v>
      </c>
      <c r="F3712" s="16">
        <f>F3711/I3711*100</f>
        <v>9.6296296296296298</v>
      </c>
      <c r="G3712" s="16">
        <f>G3711/I3711*100</f>
        <v>8.1481481481481488</v>
      </c>
      <c r="H3712" s="65">
        <f>H3711/I3711*100</f>
        <v>3.7037037037037033</v>
      </c>
      <c r="I3712" s="138">
        <f t="shared" si="121"/>
        <v>100.00000000000001</v>
      </c>
      <c r="J3712" s="160">
        <f>J3711/I3711*100</f>
        <v>35.555555555555557</v>
      </c>
      <c r="K3712" s="207">
        <f>K3711/I3711*100</f>
        <v>42.962962962962962</v>
      </c>
      <c r="L3712" s="186">
        <f>L3711/I3711*100</f>
        <v>17.777777777777779</v>
      </c>
    </row>
    <row r="3713" spans="1:12" ht="11.25" customHeight="1" x14ac:dyDescent="0.4">
      <c r="A3713" s="359"/>
      <c r="B3713" s="290" t="s">
        <v>16</v>
      </c>
      <c r="C3713" s="13">
        <v>9</v>
      </c>
      <c r="D3713" s="13">
        <v>12</v>
      </c>
      <c r="E3713" s="13">
        <v>31</v>
      </c>
      <c r="F3713" s="13">
        <v>8</v>
      </c>
      <c r="G3713" s="13">
        <v>6</v>
      </c>
      <c r="H3713" s="13">
        <v>1</v>
      </c>
      <c r="I3713" s="139">
        <f t="shared" si="121"/>
        <v>67</v>
      </c>
      <c r="J3713" s="161">
        <f>C3713+D3713</f>
        <v>21</v>
      </c>
      <c r="K3713" s="208">
        <f>E3713</f>
        <v>31</v>
      </c>
      <c r="L3713" s="187">
        <f>SUM(F3713:G3713)</f>
        <v>14</v>
      </c>
    </row>
    <row r="3714" spans="1:12" ht="11.25" customHeight="1" x14ac:dyDescent="0.4">
      <c r="A3714" s="359"/>
      <c r="B3714" s="290"/>
      <c r="C3714" s="17">
        <f>C3713/I3713*100</f>
        <v>13.432835820895523</v>
      </c>
      <c r="D3714" s="17">
        <f>D3713/I3713*100</f>
        <v>17.910447761194028</v>
      </c>
      <c r="E3714" s="17">
        <f>E3713/I3713*100</f>
        <v>46.268656716417908</v>
      </c>
      <c r="F3714" s="17">
        <f>F3713/I3713*100</f>
        <v>11.940298507462686</v>
      </c>
      <c r="G3714" s="17">
        <f>G3713/I3713*100</f>
        <v>8.9552238805970141</v>
      </c>
      <c r="H3714" s="69">
        <f>H3713/I3713*100</f>
        <v>1.4925373134328357</v>
      </c>
      <c r="I3714" s="137">
        <f t="shared" si="121"/>
        <v>100</v>
      </c>
      <c r="J3714" s="160">
        <f>J3713/I3713*100</f>
        <v>31.343283582089555</v>
      </c>
      <c r="K3714" s="207">
        <f>K3713/I3713*100</f>
        <v>46.268656716417908</v>
      </c>
      <c r="L3714" s="186">
        <f>L3713/I3713*100</f>
        <v>20.8955223880597</v>
      </c>
    </row>
    <row r="3715" spans="1:12" ht="11.25" customHeight="1" x14ac:dyDescent="0.4">
      <c r="A3715" s="358" t="s">
        <v>30</v>
      </c>
      <c r="B3715" s="288" t="s">
        <v>31</v>
      </c>
      <c r="C3715" s="13">
        <v>72</v>
      </c>
      <c r="D3715" s="13">
        <v>222</v>
      </c>
      <c r="E3715" s="13">
        <v>365</v>
      </c>
      <c r="F3715" s="13">
        <v>78</v>
      </c>
      <c r="G3715" s="13">
        <v>67</v>
      </c>
      <c r="H3715" s="13">
        <v>9</v>
      </c>
      <c r="I3715" s="136">
        <f t="shared" si="121"/>
        <v>813</v>
      </c>
      <c r="J3715" s="158">
        <f>C3715+D3715</f>
        <v>294</v>
      </c>
      <c r="K3715" s="22">
        <f>E3715</f>
        <v>365</v>
      </c>
      <c r="L3715" s="184">
        <f>SUM(F3715:G3715)</f>
        <v>145</v>
      </c>
    </row>
    <row r="3716" spans="1:12" ht="11.25" customHeight="1" x14ac:dyDescent="0.4">
      <c r="A3716" s="359"/>
      <c r="B3716" s="290"/>
      <c r="C3716" s="14">
        <f>C3715/I3715*100</f>
        <v>8.8560885608856079</v>
      </c>
      <c r="D3716" s="16">
        <f>D3715/I3715*100</f>
        <v>27.306273062730629</v>
      </c>
      <c r="E3716" s="16">
        <f>E3715/I3715*100</f>
        <v>44.895448954489545</v>
      </c>
      <c r="F3716" s="16">
        <f>F3715/I3715*100</f>
        <v>9.5940959409594093</v>
      </c>
      <c r="G3716" s="16">
        <f>G3715/I3715*100</f>
        <v>8.2410824108241076</v>
      </c>
      <c r="H3716" s="65">
        <f>H3715/I3715*100</f>
        <v>1.107011070110701</v>
      </c>
      <c r="I3716" s="138">
        <f t="shared" si="121"/>
        <v>99.999999999999986</v>
      </c>
      <c r="J3716" s="160">
        <f>J3715/I3715*100</f>
        <v>36.162361623616235</v>
      </c>
      <c r="K3716" s="207">
        <f>K3715/I3715*100</f>
        <v>44.895448954489545</v>
      </c>
      <c r="L3716" s="186">
        <f>L3715/I3715*100</f>
        <v>17.835178351783519</v>
      </c>
    </row>
    <row r="3717" spans="1:12" ht="11.25" customHeight="1" x14ac:dyDescent="0.4">
      <c r="A3717" s="359"/>
      <c r="B3717" s="291" t="s">
        <v>32</v>
      </c>
      <c r="C3717" s="13">
        <v>90</v>
      </c>
      <c r="D3717" s="13">
        <v>334</v>
      </c>
      <c r="E3717" s="13">
        <v>473</v>
      </c>
      <c r="F3717" s="13">
        <v>79</v>
      </c>
      <c r="G3717" s="13">
        <v>48</v>
      </c>
      <c r="H3717" s="13">
        <v>21</v>
      </c>
      <c r="I3717" s="139">
        <f t="shared" si="121"/>
        <v>1045</v>
      </c>
      <c r="J3717" s="161">
        <f>C3717+D3717</f>
        <v>424</v>
      </c>
      <c r="K3717" s="208">
        <f>E3717</f>
        <v>473</v>
      </c>
      <c r="L3717" s="187">
        <f>SUM(F3717:G3717)</f>
        <v>127</v>
      </c>
    </row>
    <row r="3718" spans="1:12" ht="11.25" customHeight="1" x14ac:dyDescent="0.4">
      <c r="A3718" s="359"/>
      <c r="B3718" s="289"/>
      <c r="C3718" s="15">
        <f>C3717/I3717*100</f>
        <v>8.6124401913875595</v>
      </c>
      <c r="D3718" s="15">
        <f>D3717/I3717*100</f>
        <v>31.96172248803828</v>
      </c>
      <c r="E3718" s="15">
        <f>E3717/I3717*100</f>
        <v>45.263157894736842</v>
      </c>
      <c r="F3718" s="15">
        <f>F3717/I3717*100</f>
        <v>7.5598086124401913</v>
      </c>
      <c r="G3718" s="15">
        <f>G3717/I3717*100</f>
        <v>4.5933014354066986</v>
      </c>
      <c r="H3718" s="59">
        <f>H3717/I3717*100</f>
        <v>2.0095693779904304</v>
      </c>
      <c r="I3718" s="138">
        <f t="shared" si="121"/>
        <v>100</v>
      </c>
      <c r="J3718" s="160">
        <f>J3717/I3717*100</f>
        <v>40.574162679425832</v>
      </c>
      <c r="K3718" s="207">
        <f>K3717/I3717*100</f>
        <v>45.263157894736842</v>
      </c>
      <c r="L3718" s="186">
        <f>L3717/I3717*100</f>
        <v>12.153110047846891</v>
      </c>
    </row>
    <row r="3719" spans="1:12" ht="11.25" customHeight="1" x14ac:dyDescent="0.4">
      <c r="A3719" s="359"/>
      <c r="B3719" s="291" t="s">
        <v>36</v>
      </c>
      <c r="C3719" s="13">
        <v>1</v>
      </c>
      <c r="D3719" s="13">
        <v>0</v>
      </c>
      <c r="E3719" s="13">
        <v>0</v>
      </c>
      <c r="F3719" s="13">
        <v>0</v>
      </c>
      <c r="G3719" s="13">
        <v>0</v>
      </c>
      <c r="H3719" s="13">
        <v>1</v>
      </c>
      <c r="I3719" s="139">
        <f t="shared" si="121"/>
        <v>2</v>
      </c>
      <c r="J3719" s="161">
        <f>C3719+D3719</f>
        <v>1</v>
      </c>
      <c r="K3719" s="208">
        <f>E3719</f>
        <v>0</v>
      </c>
      <c r="L3719" s="187">
        <f>SUM(F3719:G3719)</f>
        <v>0</v>
      </c>
    </row>
    <row r="3720" spans="1:12" ht="11.25" customHeight="1" x14ac:dyDescent="0.4">
      <c r="A3720" s="359"/>
      <c r="B3720" s="289"/>
      <c r="C3720" s="15">
        <f>C3719/I3719*100</f>
        <v>50</v>
      </c>
      <c r="D3720" s="15">
        <f>D3719/I3719*100</f>
        <v>0</v>
      </c>
      <c r="E3720" s="15">
        <f>E3719/I3719*100</f>
        <v>0</v>
      </c>
      <c r="F3720" s="15">
        <f>F3719/I3719*100</f>
        <v>0</v>
      </c>
      <c r="G3720" s="15">
        <f>G3719/I3719*100</f>
        <v>0</v>
      </c>
      <c r="H3720" s="59">
        <f>H3719/I3719*100</f>
        <v>50</v>
      </c>
      <c r="I3720" s="138">
        <f t="shared" si="121"/>
        <v>100</v>
      </c>
      <c r="J3720" s="160">
        <f>J3719/I3719*100</f>
        <v>50</v>
      </c>
      <c r="K3720" s="207">
        <f>K3719/I3719*100</f>
        <v>0</v>
      </c>
      <c r="L3720" s="186">
        <f>L3719/I3719*100</f>
        <v>0</v>
      </c>
    </row>
    <row r="3721" spans="1:12" ht="11.25" customHeight="1" x14ac:dyDescent="0.4">
      <c r="A3721" s="359"/>
      <c r="B3721" s="291" t="s">
        <v>105</v>
      </c>
      <c r="C3721" s="13">
        <v>1</v>
      </c>
      <c r="D3721" s="13">
        <v>4</v>
      </c>
      <c r="E3721" s="13">
        <v>12</v>
      </c>
      <c r="F3721" s="13">
        <v>2</v>
      </c>
      <c r="G3721" s="13">
        <v>2</v>
      </c>
      <c r="H3721" s="13">
        <v>0</v>
      </c>
      <c r="I3721" s="139">
        <f t="shared" si="121"/>
        <v>21</v>
      </c>
      <c r="J3721" s="161">
        <f>C3721+D3721</f>
        <v>5</v>
      </c>
      <c r="K3721" s="208">
        <f>E3721</f>
        <v>12</v>
      </c>
      <c r="L3721" s="187">
        <f>SUM(F3721:G3721)</f>
        <v>4</v>
      </c>
    </row>
    <row r="3722" spans="1:12" ht="11.25" customHeight="1" x14ac:dyDescent="0.4">
      <c r="A3722" s="359"/>
      <c r="B3722" s="289"/>
      <c r="C3722" s="15">
        <f>C3721/I3721*100</f>
        <v>4.7619047619047619</v>
      </c>
      <c r="D3722" s="15">
        <f>D3721/I3721*100</f>
        <v>19.047619047619047</v>
      </c>
      <c r="E3722" s="15">
        <f>E3721/I3721*100</f>
        <v>57.142857142857139</v>
      </c>
      <c r="F3722" s="15">
        <f>F3721/I3721*100</f>
        <v>9.5238095238095237</v>
      </c>
      <c r="G3722" s="15">
        <f>G3721/I3721*100</f>
        <v>9.5238095238095237</v>
      </c>
      <c r="H3722" s="59">
        <f>H3721/I3721*100</f>
        <v>0</v>
      </c>
      <c r="I3722" s="138">
        <f t="shared" si="121"/>
        <v>99.999999999999986</v>
      </c>
      <c r="J3722" s="160">
        <f>J3721/I3721*100</f>
        <v>23.809523809523807</v>
      </c>
      <c r="K3722" s="207">
        <f>K3721/I3721*100</f>
        <v>57.142857142857139</v>
      </c>
      <c r="L3722" s="186">
        <f>L3721/I3721*100</f>
        <v>19.047619047619047</v>
      </c>
    </row>
    <row r="3723" spans="1:12" ht="11.25" customHeight="1" x14ac:dyDescent="0.4">
      <c r="A3723" s="359"/>
      <c r="B3723" s="290" t="s">
        <v>53</v>
      </c>
      <c r="C3723" s="13">
        <v>0</v>
      </c>
      <c r="D3723" s="13">
        <v>0</v>
      </c>
      <c r="E3723" s="13">
        <v>1</v>
      </c>
      <c r="F3723" s="13">
        <v>1</v>
      </c>
      <c r="G3723" s="13">
        <v>0</v>
      </c>
      <c r="H3723" s="13">
        <v>0</v>
      </c>
      <c r="I3723" s="139">
        <f t="shared" si="121"/>
        <v>2</v>
      </c>
      <c r="J3723" s="161">
        <f>C3723+D3723</f>
        <v>0</v>
      </c>
      <c r="K3723" s="208">
        <f>E3723</f>
        <v>1</v>
      </c>
      <c r="L3723" s="187">
        <f>SUM(F3723:G3723)</f>
        <v>1</v>
      </c>
    </row>
    <row r="3724" spans="1:12" ht="11.25" customHeight="1" x14ac:dyDescent="0.4">
      <c r="A3724" s="360"/>
      <c r="B3724" s="293"/>
      <c r="C3724" s="19">
        <f>C3723/I3723*100</f>
        <v>0</v>
      </c>
      <c r="D3724" s="19">
        <f>D3723/I3723*100</f>
        <v>0</v>
      </c>
      <c r="E3724" s="19">
        <f>E3723/I3723*100</f>
        <v>50</v>
      </c>
      <c r="F3724" s="19">
        <f>F3723/I3723*100</f>
        <v>50</v>
      </c>
      <c r="G3724" s="19">
        <f>G3723/I3723*100</f>
        <v>0</v>
      </c>
      <c r="H3724" s="76">
        <f>H3723/I3723*100</f>
        <v>0</v>
      </c>
      <c r="I3724" s="137">
        <f t="shared" si="121"/>
        <v>100</v>
      </c>
      <c r="J3724" s="159">
        <f>J3723/I3723*100</f>
        <v>0</v>
      </c>
      <c r="K3724" s="206">
        <f>K3723/I3723*100</f>
        <v>50</v>
      </c>
      <c r="L3724" s="185">
        <f>L3723/I3723*100</f>
        <v>50</v>
      </c>
    </row>
    <row r="3725" spans="1:12" ht="11.25" customHeight="1" x14ac:dyDescent="0.4">
      <c r="A3725" s="358" t="s">
        <v>40</v>
      </c>
      <c r="B3725" s="288" t="s">
        <v>41</v>
      </c>
      <c r="C3725" s="13">
        <v>12</v>
      </c>
      <c r="D3725" s="13">
        <v>22</v>
      </c>
      <c r="E3725" s="13">
        <v>28</v>
      </c>
      <c r="F3725" s="13">
        <v>4</v>
      </c>
      <c r="G3725" s="13">
        <v>1</v>
      </c>
      <c r="H3725" s="13">
        <v>2</v>
      </c>
      <c r="I3725" s="136">
        <f t="shared" si="121"/>
        <v>69</v>
      </c>
      <c r="J3725" s="158">
        <f>C3725+D3725</f>
        <v>34</v>
      </c>
      <c r="K3725" s="22">
        <f>E3725</f>
        <v>28</v>
      </c>
      <c r="L3725" s="184">
        <f>SUM(F3725:G3725)</f>
        <v>5</v>
      </c>
    </row>
    <row r="3726" spans="1:12" ht="11.25" customHeight="1" x14ac:dyDescent="0.4">
      <c r="A3726" s="359"/>
      <c r="B3726" s="289"/>
      <c r="C3726" s="14">
        <f>C3725/I3725*100</f>
        <v>17.391304347826086</v>
      </c>
      <c r="D3726" s="16">
        <f>D3725/I3725*100</f>
        <v>31.884057971014489</v>
      </c>
      <c r="E3726" s="16">
        <f>E3725/I3725*100</f>
        <v>40.579710144927539</v>
      </c>
      <c r="F3726" s="16">
        <f>F3725/I3725*100</f>
        <v>5.7971014492753623</v>
      </c>
      <c r="G3726" s="16">
        <f>G3725/I3725*100</f>
        <v>1.4492753623188406</v>
      </c>
      <c r="H3726" s="65">
        <f>H3725/I3725*100</f>
        <v>2.8985507246376812</v>
      </c>
      <c r="I3726" s="138">
        <f t="shared" si="121"/>
        <v>100.00000000000001</v>
      </c>
      <c r="J3726" s="160">
        <f>J3725/I3725*100</f>
        <v>49.275362318840585</v>
      </c>
      <c r="K3726" s="207">
        <f>K3725/I3725*100</f>
        <v>40.579710144927539</v>
      </c>
      <c r="L3726" s="186">
        <f>L3725/I3725*100</f>
        <v>7.2463768115942031</v>
      </c>
    </row>
    <row r="3727" spans="1:12" ht="11.25" customHeight="1" x14ac:dyDescent="0.4">
      <c r="A3727" s="359"/>
      <c r="B3727" s="290" t="s">
        <v>42</v>
      </c>
      <c r="C3727" s="13">
        <v>19</v>
      </c>
      <c r="D3727" s="13">
        <v>29</v>
      </c>
      <c r="E3727" s="13">
        <v>50</v>
      </c>
      <c r="F3727" s="13">
        <v>14</v>
      </c>
      <c r="G3727" s="13">
        <v>10</v>
      </c>
      <c r="H3727" s="13">
        <v>0</v>
      </c>
      <c r="I3727" s="139">
        <f t="shared" si="121"/>
        <v>122</v>
      </c>
      <c r="J3727" s="161">
        <f>C3727+D3727</f>
        <v>48</v>
      </c>
      <c r="K3727" s="208">
        <f>E3727</f>
        <v>50</v>
      </c>
      <c r="L3727" s="187">
        <f>SUM(F3727:G3727)</f>
        <v>24</v>
      </c>
    </row>
    <row r="3728" spans="1:12" ht="11.25" customHeight="1" x14ac:dyDescent="0.4">
      <c r="A3728" s="359"/>
      <c r="B3728" s="290"/>
      <c r="C3728" s="15">
        <f>C3727/I3727*100</f>
        <v>15.573770491803279</v>
      </c>
      <c r="D3728" s="15">
        <f>D3727/I3727*100</f>
        <v>23.770491803278688</v>
      </c>
      <c r="E3728" s="15">
        <f>E3727/I3727*100</f>
        <v>40.983606557377051</v>
      </c>
      <c r="F3728" s="15">
        <f>F3727/I3727*100</f>
        <v>11.475409836065573</v>
      </c>
      <c r="G3728" s="15">
        <f>G3727/I3727*100</f>
        <v>8.1967213114754092</v>
      </c>
      <c r="H3728" s="59">
        <f>H3727/I3727*100</f>
        <v>0</v>
      </c>
      <c r="I3728" s="138">
        <f t="shared" si="121"/>
        <v>100</v>
      </c>
      <c r="J3728" s="160">
        <f>J3727/I3727*100</f>
        <v>39.344262295081968</v>
      </c>
      <c r="K3728" s="207">
        <f>K3727/I3727*100</f>
        <v>40.983606557377051</v>
      </c>
      <c r="L3728" s="186">
        <f>L3727/I3727*100</f>
        <v>19.672131147540984</v>
      </c>
    </row>
    <row r="3729" spans="1:12" ht="11.25" customHeight="1" x14ac:dyDescent="0.4">
      <c r="A3729" s="359"/>
      <c r="B3729" s="291" t="s">
        <v>43</v>
      </c>
      <c r="C3729" s="13">
        <v>10</v>
      </c>
      <c r="D3729" s="13">
        <v>56</v>
      </c>
      <c r="E3729" s="13">
        <v>84</v>
      </c>
      <c r="F3729" s="13">
        <v>26</v>
      </c>
      <c r="G3729" s="13">
        <v>22</v>
      </c>
      <c r="H3729" s="13">
        <v>1</v>
      </c>
      <c r="I3729" s="139">
        <f t="shared" si="121"/>
        <v>199</v>
      </c>
      <c r="J3729" s="161">
        <f>C3729+D3729</f>
        <v>66</v>
      </c>
      <c r="K3729" s="208">
        <f>E3729</f>
        <v>84</v>
      </c>
      <c r="L3729" s="187">
        <f>SUM(F3729:G3729)</f>
        <v>48</v>
      </c>
    </row>
    <row r="3730" spans="1:12" ht="11.25" customHeight="1" x14ac:dyDescent="0.4">
      <c r="A3730" s="359"/>
      <c r="B3730" s="289"/>
      <c r="C3730" s="15">
        <f>C3729/I3729*100</f>
        <v>5.025125628140704</v>
      </c>
      <c r="D3730" s="15">
        <f>D3729/I3729*100</f>
        <v>28.140703517587941</v>
      </c>
      <c r="E3730" s="15">
        <f>E3729/I3729*100</f>
        <v>42.211055276381906</v>
      </c>
      <c r="F3730" s="15">
        <f>F3729/I3729*100</f>
        <v>13.06532663316583</v>
      </c>
      <c r="G3730" s="15">
        <f>G3729/I3729*100</f>
        <v>11.055276381909549</v>
      </c>
      <c r="H3730" s="59">
        <f>H3729/I3729*100</f>
        <v>0.50251256281407031</v>
      </c>
      <c r="I3730" s="138">
        <f t="shared" si="121"/>
        <v>100</v>
      </c>
      <c r="J3730" s="160">
        <f>J3729/I3729*100</f>
        <v>33.165829145728644</v>
      </c>
      <c r="K3730" s="207">
        <f>K3729/I3729*100</f>
        <v>42.211055276381906</v>
      </c>
      <c r="L3730" s="186">
        <f>L3729/I3729*100</f>
        <v>24.120603015075375</v>
      </c>
    </row>
    <row r="3731" spans="1:12" ht="11.25" customHeight="1" x14ac:dyDescent="0.4">
      <c r="A3731" s="359"/>
      <c r="B3731" s="290" t="s">
        <v>46</v>
      </c>
      <c r="C3731" s="13">
        <v>21</v>
      </c>
      <c r="D3731" s="13">
        <v>89</v>
      </c>
      <c r="E3731" s="13">
        <v>135</v>
      </c>
      <c r="F3731" s="13">
        <v>23</v>
      </c>
      <c r="G3731" s="13">
        <v>21</v>
      </c>
      <c r="H3731" s="13">
        <v>0</v>
      </c>
      <c r="I3731" s="139">
        <f t="shared" si="121"/>
        <v>289</v>
      </c>
      <c r="J3731" s="161">
        <f>C3731+D3731</f>
        <v>110</v>
      </c>
      <c r="K3731" s="208">
        <f>E3731</f>
        <v>135</v>
      </c>
      <c r="L3731" s="187">
        <f>SUM(F3731:G3731)</f>
        <v>44</v>
      </c>
    </row>
    <row r="3732" spans="1:12" ht="11.25" customHeight="1" x14ac:dyDescent="0.4">
      <c r="A3732" s="359"/>
      <c r="B3732" s="290"/>
      <c r="C3732" s="15">
        <f>C3731/I3731*100</f>
        <v>7.2664359861591699</v>
      </c>
      <c r="D3732" s="15">
        <f>D3731/I3731*100</f>
        <v>30.79584775086505</v>
      </c>
      <c r="E3732" s="15">
        <f>E3731/I3731*100</f>
        <v>46.712802768166092</v>
      </c>
      <c r="F3732" s="15">
        <f>F3731/I3731*100</f>
        <v>7.9584775086505193</v>
      </c>
      <c r="G3732" s="15">
        <f>G3731/I3731*100</f>
        <v>7.2664359861591699</v>
      </c>
      <c r="H3732" s="59">
        <f>H3731/I3731*100</f>
        <v>0</v>
      </c>
      <c r="I3732" s="138">
        <f t="shared" si="121"/>
        <v>99.999999999999986</v>
      </c>
      <c r="J3732" s="160">
        <f>J3731/I3731*100</f>
        <v>38.062283737024224</v>
      </c>
      <c r="K3732" s="207">
        <f>K3731/I3731*100</f>
        <v>46.712802768166092</v>
      </c>
      <c r="L3732" s="186">
        <f>L3731/I3731*100</f>
        <v>15.224913494809689</v>
      </c>
    </row>
    <row r="3733" spans="1:12" ht="11.25" customHeight="1" x14ac:dyDescent="0.4">
      <c r="A3733" s="359"/>
      <c r="B3733" s="291" t="s">
        <v>47</v>
      </c>
      <c r="C3733" s="13">
        <v>16</v>
      </c>
      <c r="D3733" s="13">
        <v>82</v>
      </c>
      <c r="E3733" s="13">
        <v>156</v>
      </c>
      <c r="F3733" s="13">
        <v>32</v>
      </c>
      <c r="G3733" s="13">
        <v>19</v>
      </c>
      <c r="H3733" s="13">
        <v>2</v>
      </c>
      <c r="I3733" s="139">
        <f t="shared" si="121"/>
        <v>307</v>
      </c>
      <c r="J3733" s="161">
        <f>C3733+D3733</f>
        <v>98</v>
      </c>
      <c r="K3733" s="208">
        <f>E3733</f>
        <v>156</v>
      </c>
      <c r="L3733" s="187">
        <f>SUM(F3733:G3733)</f>
        <v>51</v>
      </c>
    </row>
    <row r="3734" spans="1:12" ht="11.25" customHeight="1" x14ac:dyDescent="0.4">
      <c r="A3734" s="359"/>
      <c r="B3734" s="289"/>
      <c r="C3734" s="15">
        <f>C3733/I3733*100</f>
        <v>5.2117263843648214</v>
      </c>
      <c r="D3734" s="15">
        <f>D3733/I3733*100</f>
        <v>26.710097719869708</v>
      </c>
      <c r="E3734" s="15">
        <f>E3733/I3733*100</f>
        <v>50.814332247557005</v>
      </c>
      <c r="F3734" s="15">
        <f>F3733/I3733*100</f>
        <v>10.423452768729643</v>
      </c>
      <c r="G3734" s="15">
        <f>G3733/I3733*100</f>
        <v>6.1889250814332248</v>
      </c>
      <c r="H3734" s="59">
        <f>H3733/I3733*100</f>
        <v>0.65146579804560267</v>
      </c>
      <c r="I3734" s="138">
        <f t="shared" si="121"/>
        <v>100.00000000000001</v>
      </c>
      <c r="J3734" s="160">
        <f>J3733/I3733*100</f>
        <v>31.921824104234524</v>
      </c>
      <c r="K3734" s="207">
        <f>K3733/I3733*100</f>
        <v>50.814332247557005</v>
      </c>
      <c r="L3734" s="186">
        <f>L3733/I3733*100</f>
        <v>16.612377850162865</v>
      </c>
    </row>
    <row r="3735" spans="1:12" ht="11.25" customHeight="1" x14ac:dyDescent="0.4">
      <c r="A3735" s="359"/>
      <c r="B3735" s="290" t="s">
        <v>15</v>
      </c>
      <c r="C3735" s="13">
        <v>28</v>
      </c>
      <c r="D3735" s="13">
        <v>104</v>
      </c>
      <c r="E3735" s="13">
        <v>187</v>
      </c>
      <c r="F3735" s="13">
        <v>31</v>
      </c>
      <c r="G3735" s="13">
        <v>19</v>
      </c>
      <c r="H3735" s="13">
        <v>4</v>
      </c>
      <c r="I3735" s="139">
        <f t="shared" si="121"/>
        <v>373</v>
      </c>
      <c r="J3735" s="161">
        <f>C3735+D3735</f>
        <v>132</v>
      </c>
      <c r="K3735" s="208">
        <f>E3735</f>
        <v>187</v>
      </c>
      <c r="L3735" s="187">
        <f>SUM(F3735:G3735)</f>
        <v>50</v>
      </c>
    </row>
    <row r="3736" spans="1:12" ht="11.25" customHeight="1" x14ac:dyDescent="0.4">
      <c r="A3736" s="359"/>
      <c r="B3736" s="290"/>
      <c r="C3736" s="15">
        <f>C3735/I3735*100</f>
        <v>7.5067024128686324</v>
      </c>
      <c r="D3736" s="15">
        <f>D3735/I3735*100</f>
        <v>27.882037533512065</v>
      </c>
      <c r="E3736" s="15">
        <f>E3735/I3735*100</f>
        <v>50.134048257372655</v>
      </c>
      <c r="F3736" s="15">
        <f>F3735/I3735*100</f>
        <v>8.310991957104557</v>
      </c>
      <c r="G3736" s="15">
        <f>G3735/I3735*100</f>
        <v>5.0938337801608577</v>
      </c>
      <c r="H3736" s="59">
        <f>H3735/I3735*100</f>
        <v>1.0723860589812333</v>
      </c>
      <c r="I3736" s="138">
        <f t="shared" si="121"/>
        <v>100.00000000000001</v>
      </c>
      <c r="J3736" s="160">
        <f>J3735/I3735*100</f>
        <v>35.388739946380696</v>
      </c>
      <c r="K3736" s="207">
        <f>K3735/I3735*100</f>
        <v>50.134048257372655</v>
      </c>
      <c r="L3736" s="186">
        <f>L3735/I3735*100</f>
        <v>13.404825737265416</v>
      </c>
    </row>
    <row r="3737" spans="1:12" ht="11.25" customHeight="1" x14ac:dyDescent="0.4">
      <c r="A3737" s="359"/>
      <c r="B3737" s="291" t="s">
        <v>1</v>
      </c>
      <c r="C3737" s="13">
        <v>58</v>
      </c>
      <c r="D3737" s="13">
        <v>178</v>
      </c>
      <c r="E3737" s="13">
        <v>210</v>
      </c>
      <c r="F3737" s="13">
        <v>30</v>
      </c>
      <c r="G3737" s="13">
        <v>25</v>
      </c>
      <c r="H3737" s="13">
        <v>21</v>
      </c>
      <c r="I3737" s="139">
        <f t="shared" si="121"/>
        <v>522</v>
      </c>
      <c r="J3737" s="161">
        <f>C3737+D3737</f>
        <v>236</v>
      </c>
      <c r="K3737" s="208">
        <f>E3737</f>
        <v>210</v>
      </c>
      <c r="L3737" s="187">
        <f>SUM(F3737:G3737)</f>
        <v>55</v>
      </c>
    </row>
    <row r="3738" spans="1:12" ht="11.25" customHeight="1" x14ac:dyDescent="0.4">
      <c r="A3738" s="359"/>
      <c r="B3738" s="289"/>
      <c r="C3738" s="15">
        <f>C3737/I3737*100</f>
        <v>11.111111111111111</v>
      </c>
      <c r="D3738" s="15">
        <f>D3737/I3737*100</f>
        <v>34.099616858237546</v>
      </c>
      <c r="E3738" s="15">
        <f>E3737/I3737*100</f>
        <v>40.229885057471265</v>
      </c>
      <c r="F3738" s="15">
        <f>F3737/I3737*100</f>
        <v>5.7471264367816088</v>
      </c>
      <c r="G3738" s="15">
        <f>G3737/I3737*100</f>
        <v>4.7892720306513414</v>
      </c>
      <c r="H3738" s="59">
        <f>H3737/I3737*100</f>
        <v>4.0229885057471266</v>
      </c>
      <c r="I3738" s="138">
        <f t="shared" si="121"/>
        <v>100</v>
      </c>
      <c r="J3738" s="160">
        <f>J3737/I3737*100</f>
        <v>45.21072796934866</v>
      </c>
      <c r="K3738" s="207">
        <f>K3737/I3737*100</f>
        <v>40.229885057471265</v>
      </c>
      <c r="L3738" s="186">
        <f>L3737/I3737*100</f>
        <v>10.536398467432949</v>
      </c>
    </row>
    <row r="3739" spans="1:12" ht="11.25" customHeight="1" x14ac:dyDescent="0.4">
      <c r="A3739" s="359"/>
      <c r="B3739" s="290" t="s">
        <v>53</v>
      </c>
      <c r="C3739" s="13">
        <v>0</v>
      </c>
      <c r="D3739" s="13">
        <v>0</v>
      </c>
      <c r="E3739" s="13">
        <v>1</v>
      </c>
      <c r="F3739" s="13">
        <v>0</v>
      </c>
      <c r="G3739" s="13">
        <v>0</v>
      </c>
      <c r="H3739" s="13">
        <v>1</v>
      </c>
      <c r="I3739" s="139">
        <f t="shared" si="121"/>
        <v>2</v>
      </c>
      <c r="J3739" s="161">
        <f>C3739+D3739</f>
        <v>0</v>
      </c>
      <c r="K3739" s="208">
        <f>E3739</f>
        <v>1</v>
      </c>
      <c r="L3739" s="187">
        <f>SUM(F3739:G3739)</f>
        <v>0</v>
      </c>
    </row>
    <row r="3740" spans="1:12" ht="11.25" customHeight="1" x14ac:dyDescent="0.4">
      <c r="A3740" s="360"/>
      <c r="B3740" s="293"/>
      <c r="C3740" s="19">
        <f>C3739/I3739*100</f>
        <v>0</v>
      </c>
      <c r="D3740" s="19">
        <f>D3739/I3739*100</f>
        <v>0</v>
      </c>
      <c r="E3740" s="19">
        <f>E3739/I3739*100</f>
        <v>50</v>
      </c>
      <c r="F3740" s="19">
        <f>F3739/I3739*100</f>
        <v>0</v>
      </c>
      <c r="G3740" s="19">
        <f>G3739/I3739*100</f>
        <v>0</v>
      </c>
      <c r="H3740" s="66">
        <f>H3739/I3739*100</f>
        <v>50</v>
      </c>
      <c r="I3740" s="137">
        <f t="shared" si="121"/>
        <v>100</v>
      </c>
      <c r="J3740" s="159">
        <f>J3739/I3739*100</f>
        <v>0</v>
      </c>
      <c r="K3740" s="206">
        <f>K3739/I3739*100</f>
        <v>50</v>
      </c>
      <c r="L3740" s="185">
        <f>L3739/I3739*100</f>
        <v>0</v>
      </c>
    </row>
    <row r="3741" spans="1:12" ht="11.25" customHeight="1" x14ac:dyDescent="0.4">
      <c r="A3741" s="361" t="s">
        <v>2</v>
      </c>
      <c r="B3741" s="288" t="s">
        <v>54</v>
      </c>
      <c r="C3741" s="13">
        <v>20</v>
      </c>
      <c r="D3741" s="13">
        <v>57</v>
      </c>
      <c r="E3741" s="13">
        <v>74</v>
      </c>
      <c r="F3741" s="13">
        <v>13</v>
      </c>
      <c r="G3741" s="13">
        <v>10</v>
      </c>
      <c r="H3741" s="13">
        <v>1</v>
      </c>
      <c r="I3741" s="154">
        <f t="shared" si="121"/>
        <v>175</v>
      </c>
      <c r="J3741" s="158">
        <f>C3741+D3741</f>
        <v>77</v>
      </c>
      <c r="K3741" s="22">
        <f>E3741</f>
        <v>74</v>
      </c>
      <c r="L3741" s="184">
        <f>SUM(F3741:G3741)</f>
        <v>23</v>
      </c>
    </row>
    <row r="3742" spans="1:12" ht="11.25" customHeight="1" x14ac:dyDescent="0.4">
      <c r="A3742" s="362"/>
      <c r="B3742" s="289"/>
      <c r="C3742" s="14">
        <f>C3741/I3741*100</f>
        <v>11.428571428571429</v>
      </c>
      <c r="D3742" s="16">
        <f>D3741/I3741*100</f>
        <v>32.571428571428577</v>
      </c>
      <c r="E3742" s="16">
        <f>E3741/I3741*100</f>
        <v>42.285714285714285</v>
      </c>
      <c r="F3742" s="16">
        <f>F3741/I3741*100</f>
        <v>7.4285714285714288</v>
      </c>
      <c r="G3742" s="16">
        <f>G3741/I3741*100</f>
        <v>5.7142857142857144</v>
      </c>
      <c r="H3742" s="65">
        <f>H3741/I3741*100</f>
        <v>0.5714285714285714</v>
      </c>
      <c r="I3742" s="138">
        <f t="shared" si="121"/>
        <v>100</v>
      </c>
      <c r="J3742" s="160">
        <f>J3741/I3741*100</f>
        <v>44</v>
      </c>
      <c r="K3742" s="207">
        <f>K3741/I3741*100</f>
        <v>42.285714285714285</v>
      </c>
      <c r="L3742" s="186">
        <f>L3741/I3741*100</f>
        <v>13.142857142857142</v>
      </c>
    </row>
    <row r="3743" spans="1:12" ht="11.25" customHeight="1" x14ac:dyDescent="0.4">
      <c r="A3743" s="362"/>
      <c r="B3743" s="290" t="s">
        <v>57</v>
      </c>
      <c r="C3743" s="13">
        <v>18</v>
      </c>
      <c r="D3743" s="13">
        <v>31</v>
      </c>
      <c r="E3743" s="13">
        <v>63</v>
      </c>
      <c r="F3743" s="13">
        <v>14</v>
      </c>
      <c r="G3743" s="13">
        <v>10</v>
      </c>
      <c r="H3743" s="13">
        <v>2</v>
      </c>
      <c r="I3743" s="139">
        <f t="shared" si="121"/>
        <v>138</v>
      </c>
      <c r="J3743" s="161">
        <f>C3743+D3743</f>
        <v>49</v>
      </c>
      <c r="K3743" s="208">
        <f>E3743</f>
        <v>63</v>
      </c>
      <c r="L3743" s="187">
        <f>SUM(F3743:G3743)</f>
        <v>24</v>
      </c>
    </row>
    <row r="3744" spans="1:12" ht="11.25" customHeight="1" x14ac:dyDescent="0.4">
      <c r="A3744" s="362"/>
      <c r="B3744" s="290"/>
      <c r="C3744" s="15">
        <f>C3743/I3743*100</f>
        <v>13.043478260869565</v>
      </c>
      <c r="D3744" s="15">
        <f>D3743/I3743*100</f>
        <v>22.463768115942027</v>
      </c>
      <c r="E3744" s="15">
        <f>E3743/I3743*100</f>
        <v>45.652173913043477</v>
      </c>
      <c r="F3744" s="15">
        <f>F3743/I3743*100</f>
        <v>10.144927536231885</v>
      </c>
      <c r="G3744" s="15">
        <f>G3743/I3743*100</f>
        <v>7.2463768115942031</v>
      </c>
      <c r="H3744" s="59">
        <f>H3743/I3743*100</f>
        <v>1.4492753623188406</v>
      </c>
      <c r="I3744" s="138">
        <f t="shared" si="121"/>
        <v>100</v>
      </c>
      <c r="J3744" s="160">
        <f>J3743/I3743*100</f>
        <v>35.507246376811594</v>
      </c>
      <c r="K3744" s="207">
        <f>K3743/I3743*100</f>
        <v>45.652173913043477</v>
      </c>
      <c r="L3744" s="186">
        <f>L3743/I3743*100</f>
        <v>17.391304347826086</v>
      </c>
    </row>
    <row r="3745" spans="1:12" ht="11.25" customHeight="1" x14ac:dyDescent="0.4">
      <c r="A3745" s="362"/>
      <c r="B3745" s="291" t="s">
        <v>3</v>
      </c>
      <c r="C3745" s="13">
        <v>48</v>
      </c>
      <c r="D3745" s="13">
        <v>229</v>
      </c>
      <c r="E3745" s="13">
        <v>389</v>
      </c>
      <c r="F3745" s="13">
        <v>70</v>
      </c>
      <c r="G3745" s="13">
        <v>58</v>
      </c>
      <c r="H3745" s="13">
        <v>3</v>
      </c>
      <c r="I3745" s="139">
        <f t="shared" si="121"/>
        <v>797</v>
      </c>
      <c r="J3745" s="161">
        <f>C3745+D3745</f>
        <v>277</v>
      </c>
      <c r="K3745" s="208">
        <f>E3745</f>
        <v>389</v>
      </c>
      <c r="L3745" s="187">
        <f>SUM(F3745:G3745)</f>
        <v>128</v>
      </c>
    </row>
    <row r="3746" spans="1:12" ht="11.25" customHeight="1" x14ac:dyDescent="0.4">
      <c r="A3746" s="362"/>
      <c r="B3746" s="289"/>
      <c r="C3746" s="15">
        <f>C3745/I3745*100</f>
        <v>6.0225846925972393</v>
      </c>
      <c r="D3746" s="15">
        <f>D3745/I3745*100</f>
        <v>28.732747804265994</v>
      </c>
      <c r="E3746" s="15">
        <f>E3745/I3745*100</f>
        <v>48.808030112923461</v>
      </c>
      <c r="F3746" s="15">
        <f>F3745/I3745*100</f>
        <v>8.7829360100376412</v>
      </c>
      <c r="G3746" s="15">
        <f>G3745/I3745*100</f>
        <v>7.2772898368883316</v>
      </c>
      <c r="H3746" s="59">
        <f>H3745/I3745*100</f>
        <v>0.37641154328732745</v>
      </c>
      <c r="I3746" s="138">
        <f t="shared" si="121"/>
        <v>100</v>
      </c>
      <c r="J3746" s="160">
        <f>J3745/I3745*100</f>
        <v>34.75533249686324</v>
      </c>
      <c r="K3746" s="207">
        <f>K3745/I3745*100</f>
        <v>48.808030112923461</v>
      </c>
      <c r="L3746" s="186">
        <f>L3745/I3745*100</f>
        <v>16.06022584692597</v>
      </c>
    </row>
    <row r="3747" spans="1:12" ht="11.25" customHeight="1" x14ac:dyDescent="0.4">
      <c r="A3747" s="362"/>
      <c r="B3747" s="290" t="s">
        <v>51</v>
      </c>
      <c r="C3747" s="13">
        <v>15</v>
      </c>
      <c r="D3747" s="13">
        <v>46</v>
      </c>
      <c r="E3747" s="13">
        <v>52</v>
      </c>
      <c r="F3747" s="13">
        <v>11</v>
      </c>
      <c r="G3747" s="13">
        <v>8</v>
      </c>
      <c r="H3747" s="13">
        <v>2</v>
      </c>
      <c r="I3747" s="139">
        <f t="shared" si="121"/>
        <v>134</v>
      </c>
      <c r="J3747" s="161">
        <f>C3747+D3747</f>
        <v>61</v>
      </c>
      <c r="K3747" s="208">
        <f>E3747</f>
        <v>52</v>
      </c>
      <c r="L3747" s="187">
        <f>SUM(F3747:G3747)</f>
        <v>19</v>
      </c>
    </row>
    <row r="3748" spans="1:12" ht="11.25" customHeight="1" x14ac:dyDescent="0.4">
      <c r="A3748" s="362"/>
      <c r="B3748" s="290"/>
      <c r="C3748" s="15">
        <f>C3747/I3747*100</f>
        <v>11.194029850746269</v>
      </c>
      <c r="D3748" s="15">
        <f>D3747/I3747*100</f>
        <v>34.328358208955223</v>
      </c>
      <c r="E3748" s="15">
        <f>E3747/I3747*100</f>
        <v>38.805970149253731</v>
      </c>
      <c r="F3748" s="15">
        <f>F3747/I3747*100</f>
        <v>8.2089552238805972</v>
      </c>
      <c r="G3748" s="15">
        <f>G3747/I3747*100</f>
        <v>5.9701492537313428</v>
      </c>
      <c r="H3748" s="59">
        <f>H3747/I3747*100</f>
        <v>1.4925373134328357</v>
      </c>
      <c r="I3748" s="138">
        <f t="shared" si="121"/>
        <v>99.999999999999986</v>
      </c>
      <c r="J3748" s="160">
        <f>J3747/I3747*100</f>
        <v>45.522388059701491</v>
      </c>
      <c r="K3748" s="207">
        <f>K3747/I3747*100</f>
        <v>38.805970149253731</v>
      </c>
      <c r="L3748" s="186">
        <f>L3747/I3747*100</f>
        <v>14.17910447761194</v>
      </c>
    </row>
    <row r="3749" spans="1:12" ht="11.25" customHeight="1" x14ac:dyDescent="0.4">
      <c r="A3749" s="362"/>
      <c r="B3749" s="291" t="s">
        <v>52</v>
      </c>
      <c r="C3749" s="13">
        <v>18</v>
      </c>
      <c r="D3749" s="13">
        <v>29</v>
      </c>
      <c r="E3749" s="13">
        <v>31</v>
      </c>
      <c r="F3749" s="13">
        <v>10</v>
      </c>
      <c r="G3749" s="13">
        <v>1</v>
      </c>
      <c r="H3749" s="13">
        <v>1</v>
      </c>
      <c r="I3749" s="139">
        <f t="shared" si="121"/>
        <v>90</v>
      </c>
      <c r="J3749" s="161">
        <f>C3749+D3749</f>
        <v>47</v>
      </c>
      <c r="K3749" s="208">
        <f>E3749</f>
        <v>31</v>
      </c>
      <c r="L3749" s="187">
        <f>SUM(F3749:G3749)</f>
        <v>11</v>
      </c>
    </row>
    <row r="3750" spans="1:12" ht="11.25" customHeight="1" x14ac:dyDescent="0.4">
      <c r="A3750" s="362"/>
      <c r="B3750" s="289"/>
      <c r="C3750" s="15">
        <f>C3749/I3749*100</f>
        <v>20</v>
      </c>
      <c r="D3750" s="15">
        <f>D3749/I3749*100</f>
        <v>32.222222222222221</v>
      </c>
      <c r="E3750" s="15">
        <f>E3749/I3749*100</f>
        <v>34.444444444444443</v>
      </c>
      <c r="F3750" s="15">
        <f>F3749/I3749*100</f>
        <v>11.111111111111111</v>
      </c>
      <c r="G3750" s="15">
        <f>G3749/I3749*100</f>
        <v>1.1111111111111112</v>
      </c>
      <c r="H3750" s="59">
        <f>H3749/I3749*100</f>
        <v>1.1111111111111112</v>
      </c>
      <c r="I3750" s="138">
        <f t="shared" si="121"/>
        <v>100</v>
      </c>
      <c r="J3750" s="160">
        <f>J3749/I3749*100</f>
        <v>52.222222222222229</v>
      </c>
      <c r="K3750" s="207">
        <f>K3749/I3749*100</f>
        <v>34.444444444444443</v>
      </c>
      <c r="L3750" s="186">
        <f>L3749/I3749*100</f>
        <v>12.222222222222221</v>
      </c>
    </row>
    <row r="3751" spans="1:12" ht="11.25" customHeight="1" x14ac:dyDescent="0.4">
      <c r="A3751" s="362"/>
      <c r="B3751" s="290" t="s">
        <v>59</v>
      </c>
      <c r="C3751" s="13">
        <v>38</v>
      </c>
      <c r="D3751" s="13">
        <v>153</v>
      </c>
      <c r="E3751" s="13">
        <v>202</v>
      </c>
      <c r="F3751" s="13">
        <v>34</v>
      </c>
      <c r="G3751" s="13">
        <v>24</v>
      </c>
      <c r="H3751" s="13">
        <v>15</v>
      </c>
      <c r="I3751" s="139">
        <f t="shared" si="121"/>
        <v>466</v>
      </c>
      <c r="J3751" s="161">
        <f>C3751+D3751</f>
        <v>191</v>
      </c>
      <c r="K3751" s="208">
        <f>E3751</f>
        <v>202</v>
      </c>
      <c r="L3751" s="187">
        <f>SUM(F3751:G3751)</f>
        <v>58</v>
      </c>
    </row>
    <row r="3752" spans="1:12" ht="11.25" customHeight="1" x14ac:dyDescent="0.4">
      <c r="A3752" s="362"/>
      <c r="B3752" s="290"/>
      <c r="C3752" s="15">
        <f>C3751/I3751*100</f>
        <v>8.1545064377682408</v>
      </c>
      <c r="D3752" s="15">
        <f>D3751/I3751*100</f>
        <v>32.832618025751067</v>
      </c>
      <c r="E3752" s="15">
        <f>E3751/I3751*100</f>
        <v>43.347639484978536</v>
      </c>
      <c r="F3752" s="15">
        <f>F3751/I3751*100</f>
        <v>7.296137339055794</v>
      </c>
      <c r="G3752" s="15">
        <f>G3751/I3751*100</f>
        <v>5.1502145922746783</v>
      </c>
      <c r="H3752" s="59">
        <f>H3751/I3751*100</f>
        <v>3.2188841201716736</v>
      </c>
      <c r="I3752" s="138">
        <f t="shared" si="121"/>
        <v>100</v>
      </c>
      <c r="J3752" s="160">
        <f>J3751/I3751*100</f>
        <v>40.987124463519315</v>
      </c>
      <c r="K3752" s="207">
        <f>K3751/I3751*100</f>
        <v>43.347639484978536</v>
      </c>
      <c r="L3752" s="186">
        <f>L3751/I3751*100</f>
        <v>12.446351931330472</v>
      </c>
    </row>
    <row r="3753" spans="1:12" ht="11.25" customHeight="1" x14ac:dyDescent="0.4">
      <c r="A3753" s="362"/>
      <c r="B3753" s="291" t="s">
        <v>36</v>
      </c>
      <c r="C3753" s="13">
        <v>6</v>
      </c>
      <c r="D3753" s="13">
        <v>12</v>
      </c>
      <c r="E3753" s="13">
        <v>38</v>
      </c>
      <c r="F3753" s="13">
        <v>7</v>
      </c>
      <c r="G3753" s="13">
        <v>6</v>
      </c>
      <c r="H3753" s="13">
        <v>3</v>
      </c>
      <c r="I3753" s="139">
        <f t="shared" si="121"/>
        <v>72</v>
      </c>
      <c r="J3753" s="161">
        <f>C3753+D3753</f>
        <v>18</v>
      </c>
      <c r="K3753" s="208">
        <f>E3753</f>
        <v>38</v>
      </c>
      <c r="L3753" s="187">
        <f>SUM(F3753:G3753)</f>
        <v>13</v>
      </c>
    </row>
    <row r="3754" spans="1:12" ht="11.25" customHeight="1" x14ac:dyDescent="0.4">
      <c r="A3754" s="362"/>
      <c r="B3754" s="289"/>
      <c r="C3754" s="15">
        <f>C3753/I3753*100</f>
        <v>8.3333333333333321</v>
      </c>
      <c r="D3754" s="15">
        <f>D3753/I3753*100</f>
        <v>16.666666666666664</v>
      </c>
      <c r="E3754" s="15">
        <f>E3753/I3753*100</f>
        <v>52.777777777777779</v>
      </c>
      <c r="F3754" s="15">
        <f>F3753/I3753*100</f>
        <v>9.7222222222222232</v>
      </c>
      <c r="G3754" s="15">
        <f>G3753/I3753*100</f>
        <v>8.3333333333333321</v>
      </c>
      <c r="H3754" s="59">
        <f>H3753/I3753*100</f>
        <v>4.1666666666666661</v>
      </c>
      <c r="I3754" s="138">
        <f t="shared" si="121"/>
        <v>100</v>
      </c>
      <c r="J3754" s="160">
        <f>J3753/I3753*100</f>
        <v>25</v>
      </c>
      <c r="K3754" s="207">
        <f>K3753/I3753*100</f>
        <v>52.777777777777779</v>
      </c>
      <c r="L3754" s="186">
        <f>L3753/I3753*100</f>
        <v>18.055555555555554</v>
      </c>
    </row>
    <row r="3755" spans="1:12" ht="11.25" customHeight="1" x14ac:dyDescent="0.4">
      <c r="A3755" s="362"/>
      <c r="B3755" s="290" t="s">
        <v>53</v>
      </c>
      <c r="C3755" s="13">
        <v>1</v>
      </c>
      <c r="D3755" s="13">
        <v>3</v>
      </c>
      <c r="E3755" s="13">
        <v>2</v>
      </c>
      <c r="F3755" s="13">
        <v>1</v>
      </c>
      <c r="G3755" s="13">
        <v>0</v>
      </c>
      <c r="H3755" s="13">
        <v>4</v>
      </c>
      <c r="I3755" s="139">
        <f t="shared" si="121"/>
        <v>11</v>
      </c>
      <c r="J3755" s="161">
        <f>C3755+D3755</f>
        <v>4</v>
      </c>
      <c r="K3755" s="208">
        <f>E3755</f>
        <v>2</v>
      </c>
      <c r="L3755" s="187">
        <f>SUM(F3755:G3755)</f>
        <v>1</v>
      </c>
    </row>
    <row r="3756" spans="1:12" ht="11.25" customHeight="1" x14ac:dyDescent="0.4">
      <c r="A3756" s="363"/>
      <c r="B3756" s="293"/>
      <c r="C3756" s="19">
        <f>C3755/I3755*100</f>
        <v>9.0909090909090917</v>
      </c>
      <c r="D3756" s="19">
        <f>D3755/I3755*100</f>
        <v>27.27272727272727</v>
      </c>
      <c r="E3756" s="19">
        <f>E3755/I3755*100</f>
        <v>18.181818181818183</v>
      </c>
      <c r="F3756" s="19">
        <f>F3755/I3755*100</f>
        <v>9.0909090909090917</v>
      </c>
      <c r="G3756" s="19">
        <f>G3755/I3755*100</f>
        <v>0</v>
      </c>
      <c r="H3756" s="66">
        <f>H3755/I3755*100</f>
        <v>36.363636363636367</v>
      </c>
      <c r="I3756" s="137">
        <f t="shared" si="121"/>
        <v>100</v>
      </c>
      <c r="J3756" s="159">
        <f>J3755/I3755*100</f>
        <v>36.363636363636367</v>
      </c>
      <c r="K3756" s="206">
        <f>K3755/I3755*100</f>
        <v>18.181818181818183</v>
      </c>
      <c r="L3756" s="185">
        <f>L3755/I3755*100</f>
        <v>9.0909090909090917</v>
      </c>
    </row>
    <row r="3757" spans="1:12" ht="11.25" customHeight="1" x14ac:dyDescent="0.4">
      <c r="A3757" s="358" t="s">
        <v>19</v>
      </c>
      <c r="B3757" s="288" t="s">
        <v>64</v>
      </c>
      <c r="C3757" s="13">
        <v>26</v>
      </c>
      <c r="D3757" s="13">
        <v>68</v>
      </c>
      <c r="E3757" s="13">
        <v>121</v>
      </c>
      <c r="F3757" s="13">
        <v>20</v>
      </c>
      <c r="G3757" s="13">
        <v>19</v>
      </c>
      <c r="H3757" s="13">
        <v>5</v>
      </c>
      <c r="I3757" s="136">
        <f t="shared" si="121"/>
        <v>259</v>
      </c>
      <c r="J3757" s="158">
        <f>C3757+D3757</f>
        <v>94</v>
      </c>
      <c r="K3757" s="22">
        <f>E3757</f>
        <v>121</v>
      </c>
      <c r="L3757" s="184">
        <f>SUM(F3757:G3757)</f>
        <v>39</v>
      </c>
    </row>
    <row r="3758" spans="1:12" ht="11.25" customHeight="1" x14ac:dyDescent="0.4">
      <c r="A3758" s="359"/>
      <c r="B3758" s="289"/>
      <c r="C3758" s="14">
        <f>C3757/I3757*100</f>
        <v>10.038610038610038</v>
      </c>
      <c r="D3758" s="16">
        <f>D3757/I3757*100</f>
        <v>26.254826254826252</v>
      </c>
      <c r="E3758" s="16">
        <f>E3757/I3757*100</f>
        <v>46.71814671814672</v>
      </c>
      <c r="F3758" s="16">
        <f>F3757/I3757*100</f>
        <v>7.7220077220077217</v>
      </c>
      <c r="G3758" s="16">
        <f>G3757/I3757*100</f>
        <v>7.3359073359073363</v>
      </c>
      <c r="H3758" s="65">
        <f>H3757/I3757*100</f>
        <v>1.9305019305019304</v>
      </c>
      <c r="I3758" s="138">
        <f t="shared" si="121"/>
        <v>100</v>
      </c>
      <c r="J3758" s="160">
        <f>J3757/I3757*100</f>
        <v>36.293436293436294</v>
      </c>
      <c r="K3758" s="207">
        <f>K3757/I3757*100</f>
        <v>46.71814671814672</v>
      </c>
      <c r="L3758" s="186">
        <f>L3757/I3757*100</f>
        <v>15.057915057915059</v>
      </c>
    </row>
    <row r="3759" spans="1:12" ht="11.25" customHeight="1" x14ac:dyDescent="0.4">
      <c r="A3759" s="359"/>
      <c r="B3759" s="290" t="s">
        <v>66</v>
      </c>
      <c r="C3759" s="13">
        <v>25</v>
      </c>
      <c r="D3759" s="13">
        <v>108</v>
      </c>
      <c r="E3759" s="13">
        <v>152</v>
      </c>
      <c r="F3759" s="13">
        <v>32</v>
      </c>
      <c r="G3759" s="13">
        <v>19</v>
      </c>
      <c r="H3759" s="13">
        <v>6</v>
      </c>
      <c r="I3759" s="139">
        <f t="shared" si="121"/>
        <v>342</v>
      </c>
      <c r="J3759" s="161">
        <f>C3759+D3759</f>
        <v>133</v>
      </c>
      <c r="K3759" s="208">
        <f>E3759</f>
        <v>152</v>
      </c>
      <c r="L3759" s="187">
        <f>SUM(F3759:G3759)</f>
        <v>51</v>
      </c>
    </row>
    <row r="3760" spans="1:12" ht="11.25" customHeight="1" x14ac:dyDescent="0.4">
      <c r="A3760" s="359"/>
      <c r="B3760" s="290"/>
      <c r="C3760" s="15">
        <f>C3759/I3759*100</f>
        <v>7.3099415204678362</v>
      </c>
      <c r="D3760" s="15">
        <f>D3759/I3759*100</f>
        <v>31.578947368421051</v>
      </c>
      <c r="E3760" s="15">
        <f>E3759/I3759*100</f>
        <v>44.444444444444443</v>
      </c>
      <c r="F3760" s="15">
        <f>F3759/I3759*100</f>
        <v>9.3567251461988299</v>
      </c>
      <c r="G3760" s="15">
        <f>G3759/I3759*100</f>
        <v>5.5555555555555554</v>
      </c>
      <c r="H3760" s="59">
        <f>H3759/I3759*100</f>
        <v>1.7543859649122806</v>
      </c>
      <c r="I3760" s="138">
        <f t="shared" si="121"/>
        <v>99.999999999999986</v>
      </c>
      <c r="J3760" s="160">
        <f>J3759/I3759*100</f>
        <v>38.888888888888893</v>
      </c>
      <c r="K3760" s="207">
        <f>K3759/I3759*100</f>
        <v>44.444444444444443</v>
      </c>
      <c r="L3760" s="186">
        <f>L3759/I3759*100</f>
        <v>14.912280701754385</v>
      </c>
    </row>
    <row r="3761" spans="1:12" ht="11.25" customHeight="1" x14ac:dyDescent="0.4">
      <c r="A3761" s="359"/>
      <c r="B3761" s="291" t="s">
        <v>67</v>
      </c>
      <c r="C3761" s="13">
        <v>71</v>
      </c>
      <c r="D3761" s="13">
        <v>249</v>
      </c>
      <c r="E3761" s="13">
        <v>388</v>
      </c>
      <c r="F3761" s="13">
        <v>73</v>
      </c>
      <c r="G3761" s="13">
        <v>55</v>
      </c>
      <c r="H3761" s="13">
        <v>7</v>
      </c>
      <c r="I3761" s="139">
        <f t="shared" si="121"/>
        <v>843</v>
      </c>
      <c r="J3761" s="161">
        <f>C3761+D3761</f>
        <v>320</v>
      </c>
      <c r="K3761" s="208">
        <f>E3761</f>
        <v>388</v>
      </c>
      <c r="L3761" s="187">
        <f>SUM(F3761:G3761)</f>
        <v>128</v>
      </c>
    </row>
    <row r="3762" spans="1:12" ht="11.25" customHeight="1" x14ac:dyDescent="0.4">
      <c r="A3762" s="359"/>
      <c r="B3762" s="289"/>
      <c r="C3762" s="15">
        <f>C3761/I3761*100</f>
        <v>8.4223013048635824</v>
      </c>
      <c r="D3762" s="15">
        <f>D3761/I3761*100</f>
        <v>29.537366548042705</v>
      </c>
      <c r="E3762" s="15">
        <f>E3761/I3761*100</f>
        <v>46.026097271648872</v>
      </c>
      <c r="F3762" s="15">
        <f>F3761/I3761*100</f>
        <v>8.6595492289442468</v>
      </c>
      <c r="G3762" s="15">
        <f>G3761/I3761*100</f>
        <v>6.524317912218268</v>
      </c>
      <c r="H3762" s="59">
        <f>H3761/I3761*100</f>
        <v>0.83036773428232491</v>
      </c>
      <c r="I3762" s="138">
        <f t="shared" si="121"/>
        <v>99.999999999999986</v>
      </c>
      <c r="J3762" s="160">
        <f>J3761/I3761*100</f>
        <v>37.959667852906286</v>
      </c>
      <c r="K3762" s="207">
        <f>K3761/I3761*100</f>
        <v>46.026097271648872</v>
      </c>
      <c r="L3762" s="186">
        <f>L3761/I3761*100</f>
        <v>15.183867141162516</v>
      </c>
    </row>
    <row r="3763" spans="1:12" ht="11.25" customHeight="1" x14ac:dyDescent="0.4">
      <c r="A3763" s="359"/>
      <c r="B3763" s="290" t="s">
        <v>69</v>
      </c>
      <c r="C3763" s="13">
        <v>26</v>
      </c>
      <c r="D3763" s="13">
        <v>95</v>
      </c>
      <c r="E3763" s="13">
        <v>127</v>
      </c>
      <c r="F3763" s="13">
        <v>24</v>
      </c>
      <c r="G3763" s="13">
        <v>17</v>
      </c>
      <c r="H3763" s="13">
        <v>4</v>
      </c>
      <c r="I3763" s="139">
        <f t="shared" si="121"/>
        <v>293</v>
      </c>
      <c r="J3763" s="161">
        <f>C3763+D3763</f>
        <v>121</v>
      </c>
      <c r="K3763" s="208">
        <f>E3763</f>
        <v>127</v>
      </c>
      <c r="L3763" s="187">
        <f>SUM(F3763:G3763)</f>
        <v>41</v>
      </c>
    </row>
    <row r="3764" spans="1:12" ht="11.25" customHeight="1" x14ac:dyDescent="0.4">
      <c r="A3764" s="359"/>
      <c r="B3764" s="290"/>
      <c r="C3764" s="15">
        <f>C3763/I3763*100</f>
        <v>8.8737201365187719</v>
      </c>
      <c r="D3764" s="15">
        <f>D3763/I3763*100</f>
        <v>32.423208191126278</v>
      </c>
      <c r="E3764" s="15">
        <f>E3763/I3763*100</f>
        <v>43.344709897610926</v>
      </c>
      <c r="F3764" s="15">
        <f>F3763/I3763*100</f>
        <v>8.1911262798634805</v>
      </c>
      <c r="G3764" s="15">
        <f>G3763/I3763*100</f>
        <v>5.802047781569966</v>
      </c>
      <c r="H3764" s="59">
        <f>H3763/I3763*100</f>
        <v>1.3651877133105803</v>
      </c>
      <c r="I3764" s="138">
        <f t="shared" si="121"/>
        <v>100</v>
      </c>
      <c r="J3764" s="160">
        <f>J3763/I3763*100</f>
        <v>41.296928327645048</v>
      </c>
      <c r="K3764" s="207">
        <f>K3763/I3763*100</f>
        <v>43.344709897610926</v>
      </c>
      <c r="L3764" s="186">
        <f>L3763/I3763*100</f>
        <v>13.993174061433447</v>
      </c>
    </row>
    <row r="3765" spans="1:12" ht="11.25" customHeight="1" x14ac:dyDescent="0.4">
      <c r="A3765" s="359"/>
      <c r="B3765" s="291" t="s">
        <v>70</v>
      </c>
      <c r="C3765" s="13">
        <v>16</v>
      </c>
      <c r="D3765" s="13">
        <v>40</v>
      </c>
      <c r="E3765" s="13">
        <v>60</v>
      </c>
      <c r="F3765" s="13">
        <v>11</v>
      </c>
      <c r="G3765" s="13">
        <v>7</v>
      </c>
      <c r="H3765" s="13">
        <v>5</v>
      </c>
      <c r="I3765" s="139">
        <f t="shared" si="121"/>
        <v>139</v>
      </c>
      <c r="J3765" s="161">
        <f>C3765+D3765</f>
        <v>56</v>
      </c>
      <c r="K3765" s="208">
        <f>E3765</f>
        <v>60</v>
      </c>
      <c r="L3765" s="187">
        <f>SUM(F3765:G3765)</f>
        <v>18</v>
      </c>
    </row>
    <row r="3766" spans="1:12" ht="11.25" customHeight="1" x14ac:dyDescent="0.4">
      <c r="A3766" s="359"/>
      <c r="B3766" s="289"/>
      <c r="C3766" s="15">
        <f>C3765/I3765*100</f>
        <v>11.510791366906476</v>
      </c>
      <c r="D3766" s="15">
        <f>D3765/I3765*100</f>
        <v>28.776978417266186</v>
      </c>
      <c r="E3766" s="15">
        <f>E3765/I3765*100</f>
        <v>43.165467625899282</v>
      </c>
      <c r="F3766" s="15">
        <f>F3765/I3765*100</f>
        <v>7.9136690647482011</v>
      </c>
      <c r="G3766" s="15">
        <f>G3765/I3765*100</f>
        <v>5.0359712230215825</v>
      </c>
      <c r="H3766" s="59">
        <f>H3765/I3765*100</f>
        <v>3.5971223021582732</v>
      </c>
      <c r="I3766" s="138">
        <f t="shared" si="121"/>
        <v>100</v>
      </c>
      <c r="J3766" s="160">
        <f>J3765/I3765*100</f>
        <v>40.28776978417266</v>
      </c>
      <c r="K3766" s="207">
        <f>K3765/I3765*100</f>
        <v>43.165467625899282</v>
      </c>
      <c r="L3766" s="186">
        <f>L3765/I3765*100</f>
        <v>12.949640287769784</v>
      </c>
    </row>
    <row r="3767" spans="1:12" ht="11.25" customHeight="1" x14ac:dyDescent="0.4">
      <c r="A3767" s="359"/>
      <c r="B3767" s="290" t="s">
        <v>53</v>
      </c>
      <c r="C3767" s="13">
        <v>0</v>
      </c>
      <c r="D3767" s="13">
        <v>0</v>
      </c>
      <c r="E3767" s="13">
        <v>3</v>
      </c>
      <c r="F3767" s="13">
        <v>0</v>
      </c>
      <c r="G3767" s="13">
        <v>0</v>
      </c>
      <c r="H3767" s="13">
        <v>4</v>
      </c>
      <c r="I3767" s="139">
        <f t="shared" si="121"/>
        <v>7</v>
      </c>
      <c r="J3767" s="163">
        <f>C3767+D3767</f>
        <v>0</v>
      </c>
      <c r="K3767" s="208">
        <f>E3767</f>
        <v>3</v>
      </c>
      <c r="L3767" s="187">
        <f>SUM(F3767:G3767)</f>
        <v>0</v>
      </c>
    </row>
    <row r="3768" spans="1:12" ht="11.25" customHeight="1" x14ac:dyDescent="0.4">
      <c r="A3768" s="360"/>
      <c r="B3768" s="293"/>
      <c r="C3768" s="17">
        <f>C3767/I3767*100</f>
        <v>0</v>
      </c>
      <c r="D3768" s="17">
        <f>D3767/I3767*100</f>
        <v>0</v>
      </c>
      <c r="E3768" s="17">
        <f>E3767/I3767*100</f>
        <v>42.857142857142854</v>
      </c>
      <c r="F3768" s="17">
        <f>F3767/I3767*100</f>
        <v>0</v>
      </c>
      <c r="G3768" s="17">
        <f>G3767/I3767*100</f>
        <v>0</v>
      </c>
      <c r="H3768" s="69">
        <f>H3767/I3767*100</f>
        <v>57.142857142857139</v>
      </c>
      <c r="I3768" s="137">
        <f t="shared" si="121"/>
        <v>100</v>
      </c>
      <c r="J3768" s="164">
        <f>J3767/I3767*100</f>
        <v>0</v>
      </c>
      <c r="K3768" s="209">
        <f>K3767/I3767*100</f>
        <v>42.857142857142854</v>
      </c>
      <c r="L3768" s="189">
        <f>L3767/I3767*100</f>
        <v>0</v>
      </c>
    </row>
    <row r="3769" spans="1:12" ht="11.25" customHeight="1" x14ac:dyDescent="0.4">
      <c r="A3769" s="2"/>
      <c r="B3769" s="6"/>
      <c r="C3769" s="20"/>
      <c r="D3769" s="20"/>
      <c r="E3769" s="20"/>
      <c r="F3769" s="20"/>
      <c r="G3769" s="20"/>
      <c r="H3769" s="20"/>
      <c r="I3769" s="29"/>
      <c r="J3769" s="29"/>
      <c r="K3769" s="29"/>
      <c r="L3769" s="29"/>
    </row>
    <row r="3770" spans="1:12" ht="11.25" customHeight="1" x14ac:dyDescent="0.4">
      <c r="A3770" s="2"/>
      <c r="B3770" s="6"/>
      <c r="C3770" s="20"/>
      <c r="D3770" s="20"/>
      <c r="E3770" s="20"/>
      <c r="F3770" s="20"/>
      <c r="G3770" s="20"/>
      <c r="H3770" s="20"/>
      <c r="I3770" s="29"/>
      <c r="J3770" s="29"/>
      <c r="K3770" s="29"/>
      <c r="L3770" s="29"/>
    </row>
    <row r="3771" spans="1:12" ht="18.75" customHeight="1" x14ac:dyDescent="0.4">
      <c r="A3771" s="2"/>
      <c r="B3771" s="6"/>
      <c r="C3771" s="29"/>
      <c r="D3771" s="29"/>
      <c r="E3771" s="29"/>
      <c r="F3771" s="29"/>
      <c r="G3771" s="29"/>
      <c r="H3771" s="29"/>
      <c r="I3771" s="29"/>
      <c r="J3771" s="29"/>
      <c r="K3771" s="29"/>
      <c r="L3771" s="29"/>
    </row>
    <row r="3772" spans="1:12" ht="30" customHeight="1" x14ac:dyDescent="0.4">
      <c r="A3772" s="257" t="s">
        <v>290</v>
      </c>
      <c r="B3772" s="257"/>
      <c r="C3772" s="257"/>
      <c r="D3772" s="257"/>
      <c r="E3772" s="257"/>
      <c r="F3772" s="257"/>
      <c r="G3772" s="257"/>
      <c r="H3772" s="257"/>
      <c r="I3772" s="257"/>
      <c r="J3772" s="257"/>
      <c r="K3772" s="257"/>
      <c r="L3772" s="257"/>
    </row>
    <row r="3773" spans="1:12" ht="10.5" customHeight="1" x14ac:dyDescent="0.15">
      <c r="A3773" s="258"/>
      <c r="B3773" s="259"/>
      <c r="C3773" s="9">
        <v>1</v>
      </c>
      <c r="D3773" s="9">
        <v>2</v>
      </c>
      <c r="E3773" s="9">
        <v>3</v>
      </c>
      <c r="F3773" s="9">
        <v>4</v>
      </c>
      <c r="G3773" s="280" t="s">
        <v>21</v>
      </c>
      <c r="H3773" s="282" t="s">
        <v>11</v>
      </c>
      <c r="I3773" s="156" t="s">
        <v>44</v>
      </c>
      <c r="J3773" s="182" t="s">
        <v>72</v>
      </c>
      <c r="K3773" s="110"/>
      <c r="L3773" s="110"/>
    </row>
    <row r="3774" spans="1:12" ht="100.5" customHeight="1" x14ac:dyDescent="0.15">
      <c r="A3774" s="264" t="s">
        <v>12</v>
      </c>
      <c r="B3774" s="265"/>
      <c r="C3774" s="31" t="s">
        <v>17</v>
      </c>
      <c r="D3774" s="31" t="s">
        <v>158</v>
      </c>
      <c r="E3774" s="31" t="s">
        <v>159</v>
      </c>
      <c r="F3774" s="31" t="s">
        <v>160</v>
      </c>
      <c r="G3774" s="342"/>
      <c r="H3774" s="348"/>
      <c r="I3774" s="157" t="s">
        <v>63</v>
      </c>
      <c r="J3774" s="183" t="s">
        <v>160</v>
      </c>
      <c r="K3774" s="111"/>
      <c r="L3774" s="111"/>
    </row>
    <row r="3775" spans="1:12" ht="11.25" customHeight="1" x14ac:dyDescent="0.4">
      <c r="A3775" s="284" t="s">
        <v>10</v>
      </c>
      <c r="B3775" s="285"/>
      <c r="C3775" s="22">
        <f>C3777+C3779+C3781+C3783</f>
        <v>40</v>
      </c>
      <c r="D3775" s="22">
        <f>D3777+D3779+D3781+D3783</f>
        <v>110</v>
      </c>
      <c r="E3775" s="22">
        <f>E3777+E3779+E3781+E3783</f>
        <v>393</v>
      </c>
      <c r="F3775" s="22">
        <f>F3777+F3779+F3781+F3783</f>
        <v>1311</v>
      </c>
      <c r="G3775" s="22">
        <f>G3777+G3779+G3781+G3783</f>
        <v>29</v>
      </c>
      <c r="H3775" s="136">
        <f t="shared" ref="H3775:H3838" si="122">SUM(C3775:G3775)</f>
        <v>1883</v>
      </c>
      <c r="I3775" s="158">
        <f>SUM(C3775:D3775)</f>
        <v>150</v>
      </c>
      <c r="J3775" s="184">
        <f>SUM(E3775:F3775)</f>
        <v>1704</v>
      </c>
      <c r="K3775" s="172"/>
      <c r="L3775" s="172"/>
    </row>
    <row r="3776" spans="1:12" ht="11.25" customHeight="1" x14ac:dyDescent="0.4">
      <c r="A3776" s="286"/>
      <c r="B3776" s="287"/>
      <c r="C3776" s="12">
        <f>C3775/H3775*100</f>
        <v>2.1242697822623473</v>
      </c>
      <c r="D3776" s="12">
        <f>D3775/H3775*100</f>
        <v>5.8417419012214555</v>
      </c>
      <c r="E3776" s="12">
        <f>E3775/H3775*100</f>
        <v>20.870950610727562</v>
      </c>
      <c r="F3776" s="12">
        <f>F3775/H3775*100</f>
        <v>69.622942113648435</v>
      </c>
      <c r="G3776" s="64">
        <f>G3775/H3775*100</f>
        <v>1.5400955921402018</v>
      </c>
      <c r="H3776" s="137">
        <f t="shared" si="122"/>
        <v>100</v>
      </c>
      <c r="I3776" s="38">
        <f>I3775/H3775*100</f>
        <v>7.966011683483802</v>
      </c>
      <c r="J3776" s="204">
        <f>J3775/H3775*100</f>
        <v>90.493892724375996</v>
      </c>
      <c r="K3776" s="172"/>
      <c r="L3776" s="172"/>
    </row>
    <row r="3777" spans="1:12" ht="11.25" customHeight="1" x14ac:dyDescent="0.4">
      <c r="A3777" s="358" t="s">
        <v>22</v>
      </c>
      <c r="B3777" s="288" t="s">
        <v>23</v>
      </c>
      <c r="C3777" s="13">
        <v>34</v>
      </c>
      <c r="D3777" s="13">
        <v>95</v>
      </c>
      <c r="E3777" s="13">
        <v>276</v>
      </c>
      <c r="F3777" s="13">
        <v>927</v>
      </c>
      <c r="G3777" s="13">
        <v>13</v>
      </c>
      <c r="H3777" s="136">
        <f t="shared" si="122"/>
        <v>1345</v>
      </c>
      <c r="I3777" s="158">
        <f>SUM(C3777:D3777)</f>
        <v>129</v>
      </c>
      <c r="J3777" s="184">
        <f>SUM(E3777:F3777)</f>
        <v>1203</v>
      </c>
    </row>
    <row r="3778" spans="1:12" ht="11.25" customHeight="1" x14ac:dyDescent="0.4">
      <c r="A3778" s="359"/>
      <c r="B3778" s="289"/>
      <c r="C3778" s="15">
        <f>C3777/H3777*100</f>
        <v>2.5278810408921935</v>
      </c>
      <c r="D3778" s="15">
        <f>D3777/H3777*100</f>
        <v>7.0631970260223049</v>
      </c>
      <c r="E3778" s="15">
        <f>E3777/H3777*100</f>
        <v>20.520446096654275</v>
      </c>
      <c r="F3778" s="15">
        <f>F3777/H3777*100</f>
        <v>68.921933085501863</v>
      </c>
      <c r="G3778" s="59">
        <f>G3777/H3777*100</f>
        <v>0.96654275092936803</v>
      </c>
      <c r="H3778" s="138">
        <f t="shared" si="122"/>
        <v>100</v>
      </c>
      <c r="I3778" s="176">
        <f>I3777/H3777*100</f>
        <v>9.5910780669144984</v>
      </c>
      <c r="J3778" s="205">
        <f>J3777/H3777*100</f>
        <v>89.442379182156131</v>
      </c>
      <c r="K3778" s="172"/>
      <c r="L3778" s="172"/>
    </row>
    <row r="3779" spans="1:12" ht="11.25" customHeight="1" x14ac:dyDescent="0.4">
      <c r="A3779" s="359"/>
      <c r="B3779" s="291" t="s">
        <v>25</v>
      </c>
      <c r="C3779" s="13">
        <v>2</v>
      </c>
      <c r="D3779" s="13">
        <v>9</v>
      </c>
      <c r="E3779" s="13">
        <v>81</v>
      </c>
      <c r="F3779" s="13">
        <v>236</v>
      </c>
      <c r="G3779" s="13">
        <v>8</v>
      </c>
      <c r="H3779" s="139">
        <f t="shared" si="122"/>
        <v>336</v>
      </c>
      <c r="I3779" s="161">
        <f>SUM(C3779:D3779)</f>
        <v>11</v>
      </c>
      <c r="J3779" s="187">
        <f>SUM(E3779:F3779)</f>
        <v>317</v>
      </c>
    </row>
    <row r="3780" spans="1:12" ht="11.25" customHeight="1" x14ac:dyDescent="0.4">
      <c r="A3780" s="359"/>
      <c r="B3780" s="289"/>
      <c r="C3780" s="25">
        <f>C3779/H3779*100</f>
        <v>0.59523809523809523</v>
      </c>
      <c r="D3780" s="25">
        <f>D3779/H3779*100</f>
        <v>2.6785714285714284</v>
      </c>
      <c r="E3780" s="25">
        <f>E3779/H3779*100</f>
        <v>24.107142857142858</v>
      </c>
      <c r="F3780" s="25">
        <f>F3779/H3779*100</f>
        <v>70.238095238095227</v>
      </c>
      <c r="G3780" s="61">
        <f>G3779/H3779*100</f>
        <v>2.3809523809523809</v>
      </c>
      <c r="H3780" s="138">
        <f t="shared" si="122"/>
        <v>99.999999999999986</v>
      </c>
      <c r="I3780" s="176">
        <f>I3779/H3779*100</f>
        <v>3.2738095238095242</v>
      </c>
      <c r="J3780" s="205">
        <f>J3779/H3779*100</f>
        <v>94.345238095238088</v>
      </c>
      <c r="K3780" s="172"/>
      <c r="L3780" s="172"/>
    </row>
    <row r="3781" spans="1:12" ht="11.25" customHeight="1" x14ac:dyDescent="0.4">
      <c r="A3781" s="359"/>
      <c r="B3781" s="291" t="s">
        <v>14</v>
      </c>
      <c r="C3781" s="13">
        <v>0</v>
      </c>
      <c r="D3781" s="13">
        <v>4</v>
      </c>
      <c r="E3781" s="13">
        <v>24</v>
      </c>
      <c r="F3781" s="13">
        <v>101</v>
      </c>
      <c r="G3781" s="13">
        <v>6</v>
      </c>
      <c r="H3781" s="139">
        <f t="shared" si="122"/>
        <v>135</v>
      </c>
      <c r="I3781" s="161">
        <f>SUM(C3781:D3781)</f>
        <v>4</v>
      </c>
      <c r="J3781" s="187">
        <f>SUM(E3781:F3781)</f>
        <v>125</v>
      </c>
    </row>
    <row r="3782" spans="1:12" ht="11.25" customHeight="1" x14ac:dyDescent="0.4">
      <c r="A3782" s="359"/>
      <c r="B3782" s="289"/>
      <c r="C3782" s="25">
        <f>C3781/H3781*100</f>
        <v>0</v>
      </c>
      <c r="D3782" s="25">
        <f>D3781/H3781*100</f>
        <v>2.9629629629629632</v>
      </c>
      <c r="E3782" s="25">
        <f>E3781/H3781*100</f>
        <v>17.777777777777779</v>
      </c>
      <c r="F3782" s="25">
        <f>F3781/H3781*100</f>
        <v>74.81481481481481</v>
      </c>
      <c r="G3782" s="61">
        <f>G3781/H3781*100</f>
        <v>4.4444444444444446</v>
      </c>
      <c r="H3782" s="138">
        <f t="shared" si="122"/>
        <v>99.999999999999986</v>
      </c>
      <c r="I3782" s="176">
        <f>I3781/H3781*100</f>
        <v>2.9629629629629632</v>
      </c>
      <c r="J3782" s="205">
        <f>J3781/H3781*100</f>
        <v>92.592592592592595</v>
      </c>
      <c r="K3782" s="172"/>
      <c r="L3782" s="172"/>
    </row>
    <row r="3783" spans="1:12" ht="11.25" customHeight="1" x14ac:dyDescent="0.4">
      <c r="A3783" s="359"/>
      <c r="B3783" s="291" t="s">
        <v>16</v>
      </c>
      <c r="C3783" s="13">
        <v>4</v>
      </c>
      <c r="D3783" s="13">
        <v>2</v>
      </c>
      <c r="E3783" s="13">
        <v>12</v>
      </c>
      <c r="F3783" s="13">
        <v>47</v>
      </c>
      <c r="G3783" s="13">
        <v>2</v>
      </c>
      <c r="H3783" s="139">
        <f t="shared" si="122"/>
        <v>67</v>
      </c>
      <c r="I3783" s="161">
        <f>SUM(C3783:D3783)</f>
        <v>6</v>
      </c>
      <c r="J3783" s="187">
        <f>SUM(E3783:F3783)</f>
        <v>59</v>
      </c>
    </row>
    <row r="3784" spans="1:12" ht="11.25" customHeight="1" x14ac:dyDescent="0.4">
      <c r="A3784" s="359"/>
      <c r="B3784" s="289"/>
      <c r="C3784" s="19">
        <f>C3783/H3783*100</f>
        <v>5.9701492537313428</v>
      </c>
      <c r="D3784" s="19">
        <f>D3783/H3783*100</f>
        <v>2.9850746268656714</v>
      </c>
      <c r="E3784" s="19">
        <f>E3783/H3783*100</f>
        <v>17.910447761194028</v>
      </c>
      <c r="F3784" s="19">
        <f>F3783/H3783*100</f>
        <v>70.149253731343293</v>
      </c>
      <c r="G3784" s="76">
        <f>G3783/H3783*100</f>
        <v>2.9850746268656714</v>
      </c>
      <c r="H3784" s="138">
        <f t="shared" si="122"/>
        <v>100</v>
      </c>
      <c r="I3784" s="176">
        <f>I3783/H3783*100</f>
        <v>8.9552238805970141</v>
      </c>
      <c r="J3784" s="205">
        <f>J3783/H3783*100</f>
        <v>88.059701492537314</v>
      </c>
      <c r="K3784" s="172"/>
      <c r="L3784" s="172"/>
    </row>
    <row r="3785" spans="1:12" ht="11.25" customHeight="1" x14ac:dyDescent="0.4">
      <c r="A3785" s="358" t="s">
        <v>30</v>
      </c>
      <c r="B3785" s="288" t="s">
        <v>31</v>
      </c>
      <c r="C3785" s="13">
        <v>20</v>
      </c>
      <c r="D3785" s="13">
        <v>42</v>
      </c>
      <c r="E3785" s="13">
        <v>193</v>
      </c>
      <c r="F3785" s="13">
        <v>547</v>
      </c>
      <c r="G3785" s="13">
        <v>11</v>
      </c>
      <c r="H3785" s="136">
        <f t="shared" si="122"/>
        <v>813</v>
      </c>
      <c r="I3785" s="158">
        <f>SUM(C3785:D3785)</f>
        <v>62</v>
      </c>
      <c r="J3785" s="184">
        <f>SUM(E3785:F3785)</f>
        <v>740</v>
      </c>
    </row>
    <row r="3786" spans="1:12" ht="11.25" customHeight="1" x14ac:dyDescent="0.4">
      <c r="A3786" s="359"/>
      <c r="B3786" s="290"/>
      <c r="C3786" s="25">
        <f>C3785/H3785*100</f>
        <v>2.4600246002460024</v>
      </c>
      <c r="D3786" s="25">
        <f>D3785/H3785*100</f>
        <v>5.1660516605166054</v>
      </c>
      <c r="E3786" s="25">
        <f>E3785/H3785*100</f>
        <v>23.739237392373923</v>
      </c>
      <c r="F3786" s="25">
        <f>F3785/H3785*100</f>
        <v>67.281672816728161</v>
      </c>
      <c r="G3786" s="61">
        <f>G3785/H3785*100</f>
        <v>1.3530135301353015</v>
      </c>
      <c r="H3786" s="138">
        <f t="shared" si="122"/>
        <v>99.999999999999986</v>
      </c>
      <c r="I3786" s="176">
        <f>I3785/H3785*100</f>
        <v>7.6260762607626074</v>
      </c>
      <c r="J3786" s="205">
        <f>J3785/H3785*100</f>
        <v>91.020910209102084</v>
      </c>
      <c r="K3786" s="172"/>
      <c r="L3786" s="172"/>
    </row>
    <row r="3787" spans="1:12" ht="11.25" customHeight="1" x14ac:dyDescent="0.4">
      <c r="A3787" s="359"/>
      <c r="B3787" s="291" t="s">
        <v>32</v>
      </c>
      <c r="C3787" s="13">
        <v>18</v>
      </c>
      <c r="D3787" s="13">
        <v>66</v>
      </c>
      <c r="E3787" s="13">
        <v>198</v>
      </c>
      <c r="F3787" s="13">
        <v>746</v>
      </c>
      <c r="G3787" s="13">
        <v>17</v>
      </c>
      <c r="H3787" s="139">
        <f t="shared" si="122"/>
        <v>1045</v>
      </c>
      <c r="I3787" s="161">
        <f>SUM(C3787:D3787)</f>
        <v>84</v>
      </c>
      <c r="J3787" s="187">
        <f>SUM(E3787:F3787)</f>
        <v>944</v>
      </c>
    </row>
    <row r="3788" spans="1:12" ht="11.25" customHeight="1" x14ac:dyDescent="0.4">
      <c r="A3788" s="359"/>
      <c r="B3788" s="289"/>
      <c r="C3788" s="25">
        <f>C3787/H3787*100</f>
        <v>1.7224880382775118</v>
      </c>
      <c r="D3788" s="25">
        <f>D3787/H3787*100</f>
        <v>6.3157894736842106</v>
      </c>
      <c r="E3788" s="25">
        <f>E3787/H3787*100</f>
        <v>18.947368421052634</v>
      </c>
      <c r="F3788" s="25">
        <f>F3787/H3787*100</f>
        <v>71.387559808612451</v>
      </c>
      <c r="G3788" s="61">
        <f>G3787/H3787*100</f>
        <v>1.6267942583732056</v>
      </c>
      <c r="H3788" s="138">
        <f t="shared" si="122"/>
        <v>100.00000000000001</v>
      </c>
      <c r="I3788" s="176">
        <f>I3787/H3787*100</f>
        <v>8.0382775119617218</v>
      </c>
      <c r="J3788" s="205">
        <f>J3787/H3787*100</f>
        <v>90.334928229665067</v>
      </c>
      <c r="K3788" s="172"/>
      <c r="L3788" s="172"/>
    </row>
    <row r="3789" spans="1:12" ht="11.25" customHeight="1" x14ac:dyDescent="0.4">
      <c r="A3789" s="359"/>
      <c r="B3789" s="292" t="s">
        <v>36</v>
      </c>
      <c r="C3789" s="13">
        <v>0</v>
      </c>
      <c r="D3789" s="13">
        <v>0</v>
      </c>
      <c r="E3789" s="13">
        <v>0</v>
      </c>
      <c r="F3789" s="13">
        <v>1</v>
      </c>
      <c r="G3789" s="13">
        <v>1</v>
      </c>
      <c r="H3789" s="139">
        <f t="shared" si="122"/>
        <v>2</v>
      </c>
      <c r="I3789" s="161">
        <f>SUM(C3789:D3789)</f>
        <v>0</v>
      </c>
      <c r="J3789" s="187">
        <f>SUM(E3789:F3789)</f>
        <v>1</v>
      </c>
    </row>
    <row r="3790" spans="1:12" ht="11.25" customHeight="1" x14ac:dyDescent="0.4">
      <c r="A3790" s="359"/>
      <c r="B3790" s="292"/>
      <c r="C3790" s="25">
        <f>C3789/H3789*100</f>
        <v>0</v>
      </c>
      <c r="D3790" s="25">
        <f>D3789/H3789*100</f>
        <v>0</v>
      </c>
      <c r="E3790" s="25">
        <f>E3789/H3789*100</f>
        <v>0</v>
      </c>
      <c r="F3790" s="25">
        <f>F3789/H3789*100</f>
        <v>50</v>
      </c>
      <c r="G3790" s="61">
        <f>G3789/H3789*100</f>
        <v>50</v>
      </c>
      <c r="H3790" s="138">
        <f t="shared" si="122"/>
        <v>100</v>
      </c>
      <c r="I3790" s="176">
        <f>I3789/H3789*100</f>
        <v>0</v>
      </c>
      <c r="J3790" s="205">
        <f>J3789/H3789*100</f>
        <v>50</v>
      </c>
      <c r="K3790" s="172"/>
      <c r="L3790" s="172"/>
    </row>
    <row r="3791" spans="1:12" ht="11.25" customHeight="1" x14ac:dyDescent="0.4">
      <c r="A3791" s="359"/>
      <c r="B3791" s="292" t="s">
        <v>105</v>
      </c>
      <c r="C3791" s="13">
        <v>2</v>
      </c>
      <c r="D3791" s="13">
        <v>2</v>
      </c>
      <c r="E3791" s="13">
        <v>2</v>
      </c>
      <c r="F3791" s="13">
        <v>15</v>
      </c>
      <c r="G3791" s="13">
        <v>0</v>
      </c>
      <c r="H3791" s="139">
        <f t="shared" si="122"/>
        <v>21</v>
      </c>
      <c r="I3791" s="161">
        <f>SUM(C3791:D3791)</f>
        <v>4</v>
      </c>
      <c r="J3791" s="187">
        <f>SUM(E3791:F3791)</f>
        <v>17</v>
      </c>
      <c r="K3791" s="172"/>
      <c r="L3791" s="172"/>
    </row>
    <row r="3792" spans="1:12" ht="11.25" customHeight="1" x14ac:dyDescent="0.4">
      <c r="A3792" s="359"/>
      <c r="B3792" s="292"/>
      <c r="C3792" s="25">
        <f>C3791/H3791*100</f>
        <v>9.5238095238095237</v>
      </c>
      <c r="D3792" s="25">
        <f>D3791/H3791*100</f>
        <v>9.5238095238095237</v>
      </c>
      <c r="E3792" s="25">
        <f>E3791/H3791*100</f>
        <v>9.5238095238095237</v>
      </c>
      <c r="F3792" s="25">
        <f>F3791/H3791*100</f>
        <v>71.428571428571431</v>
      </c>
      <c r="G3792" s="61">
        <f>G3791/H3791*100</f>
        <v>0</v>
      </c>
      <c r="H3792" s="138">
        <f t="shared" si="122"/>
        <v>100</v>
      </c>
      <c r="I3792" s="176">
        <f>I3791/H3791*100</f>
        <v>19.047619047619047</v>
      </c>
      <c r="J3792" s="205">
        <f>J3791/H3791*100</f>
        <v>80.952380952380949</v>
      </c>
      <c r="K3792" s="172"/>
      <c r="L3792" s="172"/>
    </row>
    <row r="3793" spans="1:12" ht="11.25" customHeight="1" x14ac:dyDescent="0.4">
      <c r="A3793" s="359"/>
      <c r="B3793" s="290" t="s">
        <v>53</v>
      </c>
      <c r="C3793" s="13">
        <v>0</v>
      </c>
      <c r="D3793" s="13">
        <v>0</v>
      </c>
      <c r="E3793" s="13">
        <v>0</v>
      </c>
      <c r="F3793" s="13">
        <v>2</v>
      </c>
      <c r="G3793" s="13">
        <v>0</v>
      </c>
      <c r="H3793" s="139">
        <f t="shared" si="122"/>
        <v>2</v>
      </c>
      <c r="I3793" s="161">
        <f>SUM(C3793:D3793)</f>
        <v>0</v>
      </c>
      <c r="J3793" s="187">
        <f>SUM(E3793:F3793)</f>
        <v>2</v>
      </c>
    </row>
    <row r="3794" spans="1:12" ht="11.25" customHeight="1" x14ac:dyDescent="0.4">
      <c r="A3794" s="360"/>
      <c r="B3794" s="293"/>
      <c r="C3794" s="19">
        <f>C3793/H3793*100</f>
        <v>0</v>
      </c>
      <c r="D3794" s="19">
        <f>D3793/H3793*100</f>
        <v>0</v>
      </c>
      <c r="E3794" s="19">
        <f>E3793/H3793*100</f>
        <v>0</v>
      </c>
      <c r="F3794" s="19">
        <f>F3793/H3793*100</f>
        <v>100</v>
      </c>
      <c r="G3794" s="66">
        <f>G3793/H3793*100</f>
        <v>0</v>
      </c>
      <c r="H3794" s="137">
        <f t="shared" si="122"/>
        <v>100</v>
      </c>
      <c r="I3794" s="38">
        <f>I3793/H3793*100</f>
        <v>0</v>
      </c>
      <c r="J3794" s="204">
        <f>J3793/H3793*100</f>
        <v>100</v>
      </c>
      <c r="K3794" s="172"/>
      <c r="L3794" s="172"/>
    </row>
    <row r="3795" spans="1:12" ht="11.25" customHeight="1" x14ac:dyDescent="0.4">
      <c r="A3795" s="358" t="s">
        <v>40</v>
      </c>
      <c r="B3795" s="288" t="s">
        <v>41</v>
      </c>
      <c r="C3795" s="13">
        <v>13</v>
      </c>
      <c r="D3795" s="13">
        <v>14</v>
      </c>
      <c r="E3795" s="13">
        <v>15</v>
      </c>
      <c r="F3795" s="13">
        <v>25</v>
      </c>
      <c r="G3795" s="13">
        <v>2</v>
      </c>
      <c r="H3795" s="136">
        <f t="shared" si="122"/>
        <v>69</v>
      </c>
      <c r="I3795" s="158">
        <f>SUM(C3795:D3795)</f>
        <v>27</v>
      </c>
      <c r="J3795" s="184">
        <f>SUM(E3795:F3795)</f>
        <v>40</v>
      </c>
      <c r="K3795" s="124"/>
    </row>
    <row r="3796" spans="1:12" ht="11.25" customHeight="1" x14ac:dyDescent="0.4">
      <c r="A3796" s="359"/>
      <c r="B3796" s="289"/>
      <c r="C3796" s="25">
        <f>C3795/H3795*100</f>
        <v>18.840579710144929</v>
      </c>
      <c r="D3796" s="25">
        <f>D3795/H3795*100</f>
        <v>20.289855072463769</v>
      </c>
      <c r="E3796" s="25">
        <f>E3795/H3795*100</f>
        <v>21.739130434782609</v>
      </c>
      <c r="F3796" s="25">
        <f>F3795/H3795*100</f>
        <v>36.231884057971016</v>
      </c>
      <c r="G3796" s="61">
        <f>G3795/H3795*100</f>
        <v>2.8985507246376812</v>
      </c>
      <c r="H3796" s="138">
        <f t="shared" si="122"/>
        <v>100.00000000000001</v>
      </c>
      <c r="I3796" s="176">
        <f>I3795/H3795*100</f>
        <v>39.130434782608695</v>
      </c>
      <c r="J3796" s="205">
        <f>J3795/H3795*100</f>
        <v>57.971014492753625</v>
      </c>
      <c r="K3796" s="172"/>
      <c r="L3796" s="172"/>
    </row>
    <row r="3797" spans="1:12" ht="11.25" customHeight="1" x14ac:dyDescent="0.4">
      <c r="A3797" s="359"/>
      <c r="B3797" s="290" t="s">
        <v>42</v>
      </c>
      <c r="C3797" s="13">
        <v>5</v>
      </c>
      <c r="D3797" s="13">
        <v>15</v>
      </c>
      <c r="E3797" s="13">
        <v>23</v>
      </c>
      <c r="F3797" s="13">
        <v>79</v>
      </c>
      <c r="G3797" s="13">
        <v>0</v>
      </c>
      <c r="H3797" s="139">
        <f t="shared" si="122"/>
        <v>122</v>
      </c>
      <c r="I3797" s="161">
        <f>SUM(C3797:D3797)</f>
        <v>20</v>
      </c>
      <c r="J3797" s="187">
        <f>SUM(E3797:F3797)</f>
        <v>102</v>
      </c>
    </row>
    <row r="3798" spans="1:12" ht="11.25" customHeight="1" x14ac:dyDescent="0.4">
      <c r="A3798" s="359"/>
      <c r="B3798" s="290"/>
      <c r="C3798" s="25">
        <f>C3797/H3797*100</f>
        <v>4.0983606557377046</v>
      </c>
      <c r="D3798" s="25">
        <f>D3797/H3797*100</f>
        <v>12.295081967213115</v>
      </c>
      <c r="E3798" s="25">
        <f>E3797/H3797*100</f>
        <v>18.852459016393443</v>
      </c>
      <c r="F3798" s="25">
        <f>F3797/H3797*100</f>
        <v>64.754098360655746</v>
      </c>
      <c r="G3798" s="61">
        <f>G3797/H3797*100</f>
        <v>0</v>
      </c>
      <c r="H3798" s="138">
        <f t="shared" si="122"/>
        <v>100</v>
      </c>
      <c r="I3798" s="176">
        <f>I3797/H3797*100</f>
        <v>16.393442622950818</v>
      </c>
      <c r="J3798" s="205">
        <f>J3797/H3797*100</f>
        <v>83.606557377049185</v>
      </c>
      <c r="K3798" s="172"/>
      <c r="L3798" s="172"/>
    </row>
    <row r="3799" spans="1:12" ht="11.25" customHeight="1" x14ac:dyDescent="0.4">
      <c r="A3799" s="359"/>
      <c r="B3799" s="291" t="s">
        <v>43</v>
      </c>
      <c r="C3799" s="13">
        <v>5</v>
      </c>
      <c r="D3799" s="13">
        <v>8</v>
      </c>
      <c r="E3799" s="13">
        <v>27</v>
      </c>
      <c r="F3799" s="13">
        <v>158</v>
      </c>
      <c r="G3799" s="13">
        <v>1</v>
      </c>
      <c r="H3799" s="139">
        <f t="shared" si="122"/>
        <v>199</v>
      </c>
      <c r="I3799" s="161">
        <f>SUM(C3799:D3799)</f>
        <v>13</v>
      </c>
      <c r="J3799" s="187">
        <f>SUM(E3799:F3799)</f>
        <v>185</v>
      </c>
    </row>
    <row r="3800" spans="1:12" ht="11.25" customHeight="1" x14ac:dyDescent="0.4">
      <c r="A3800" s="359"/>
      <c r="B3800" s="289"/>
      <c r="C3800" s="25">
        <f>C3799/H3799*100</f>
        <v>2.512562814070352</v>
      </c>
      <c r="D3800" s="25">
        <f>D3799/H3799*100</f>
        <v>4.0201005025125625</v>
      </c>
      <c r="E3800" s="25">
        <f>E3799/H3799*100</f>
        <v>13.5678391959799</v>
      </c>
      <c r="F3800" s="25">
        <f>F3799/H3799*100</f>
        <v>79.396984924623112</v>
      </c>
      <c r="G3800" s="61">
        <f>G3799/H3799*100</f>
        <v>0.50251256281407031</v>
      </c>
      <c r="H3800" s="138">
        <f t="shared" si="122"/>
        <v>100</v>
      </c>
      <c r="I3800" s="176">
        <f>I3799/H3799*100</f>
        <v>6.5326633165829149</v>
      </c>
      <c r="J3800" s="205">
        <f>J3799/H3799*100</f>
        <v>92.964824120603012</v>
      </c>
      <c r="K3800" s="172"/>
      <c r="L3800" s="172"/>
    </row>
    <row r="3801" spans="1:12" ht="11.25" customHeight="1" x14ac:dyDescent="0.4">
      <c r="A3801" s="359"/>
      <c r="B3801" s="290" t="s">
        <v>46</v>
      </c>
      <c r="C3801" s="13">
        <v>4</v>
      </c>
      <c r="D3801" s="13">
        <v>14</v>
      </c>
      <c r="E3801" s="13">
        <v>52</v>
      </c>
      <c r="F3801" s="13">
        <v>218</v>
      </c>
      <c r="G3801" s="13">
        <v>1</v>
      </c>
      <c r="H3801" s="139">
        <f t="shared" si="122"/>
        <v>289</v>
      </c>
      <c r="I3801" s="161">
        <f>SUM(C3801:D3801)</f>
        <v>18</v>
      </c>
      <c r="J3801" s="187">
        <f>SUM(E3801:F3801)</f>
        <v>270</v>
      </c>
    </row>
    <row r="3802" spans="1:12" ht="11.25" customHeight="1" x14ac:dyDescent="0.4">
      <c r="A3802" s="359"/>
      <c r="B3802" s="290"/>
      <c r="C3802" s="25">
        <f>C3801/H3801*100</f>
        <v>1.3840830449826991</v>
      </c>
      <c r="D3802" s="25">
        <f>D3801/H3801*100</f>
        <v>4.844290657439446</v>
      </c>
      <c r="E3802" s="25">
        <f>E3801/H3801*100</f>
        <v>17.993079584775089</v>
      </c>
      <c r="F3802" s="25">
        <f>F3801/H3801*100</f>
        <v>75.432525951557096</v>
      </c>
      <c r="G3802" s="61">
        <f>G3801/H3801*100</f>
        <v>0.34602076124567477</v>
      </c>
      <c r="H3802" s="138">
        <f t="shared" si="122"/>
        <v>100</v>
      </c>
      <c r="I3802" s="176">
        <f>I3801/H3801*100</f>
        <v>6.2283737024221448</v>
      </c>
      <c r="J3802" s="205">
        <f>J3801/H3801*100</f>
        <v>93.425605536332185</v>
      </c>
      <c r="K3802" s="172"/>
      <c r="L3802" s="172"/>
    </row>
    <row r="3803" spans="1:12" ht="11.25" customHeight="1" x14ac:dyDescent="0.4">
      <c r="A3803" s="359"/>
      <c r="B3803" s="291" t="s">
        <v>47</v>
      </c>
      <c r="C3803" s="13">
        <v>6</v>
      </c>
      <c r="D3803" s="13">
        <v>17</v>
      </c>
      <c r="E3803" s="13">
        <v>57</v>
      </c>
      <c r="F3803" s="13">
        <v>225</v>
      </c>
      <c r="G3803" s="13">
        <v>2</v>
      </c>
      <c r="H3803" s="139">
        <f t="shared" si="122"/>
        <v>307</v>
      </c>
      <c r="I3803" s="161">
        <f>SUM(C3803:D3803)</f>
        <v>23</v>
      </c>
      <c r="J3803" s="187">
        <f>SUM(E3803:F3803)</f>
        <v>282</v>
      </c>
    </row>
    <row r="3804" spans="1:12" ht="11.25" customHeight="1" x14ac:dyDescent="0.4">
      <c r="A3804" s="359"/>
      <c r="B3804" s="289"/>
      <c r="C3804" s="25">
        <f>C3803/H3803*100</f>
        <v>1.9543973941368076</v>
      </c>
      <c r="D3804" s="25">
        <f>D3803/H3803*100</f>
        <v>5.5374592833876219</v>
      </c>
      <c r="E3804" s="25">
        <f>E3803/H3803*100</f>
        <v>18.566775244299674</v>
      </c>
      <c r="F3804" s="25">
        <f>F3803/H3803*100</f>
        <v>73.289902280130292</v>
      </c>
      <c r="G3804" s="61">
        <f>G3803/H3803*100</f>
        <v>0.65146579804560267</v>
      </c>
      <c r="H3804" s="138">
        <f t="shared" si="122"/>
        <v>100</v>
      </c>
      <c r="I3804" s="176">
        <f>I3803/H3803*100</f>
        <v>7.4918566775244306</v>
      </c>
      <c r="J3804" s="205">
        <f>J3803/H3803*100</f>
        <v>91.856677524429969</v>
      </c>
      <c r="K3804" s="172"/>
      <c r="L3804" s="172"/>
    </row>
    <row r="3805" spans="1:12" ht="11.25" customHeight="1" x14ac:dyDescent="0.4">
      <c r="A3805" s="359"/>
      <c r="B3805" s="290" t="s">
        <v>15</v>
      </c>
      <c r="C3805" s="13">
        <v>1</v>
      </c>
      <c r="D3805" s="13">
        <v>16</v>
      </c>
      <c r="E3805" s="13">
        <v>83</v>
      </c>
      <c r="F3805" s="13">
        <v>271</v>
      </c>
      <c r="G3805" s="13">
        <v>2</v>
      </c>
      <c r="H3805" s="139">
        <f t="shared" si="122"/>
        <v>373</v>
      </c>
      <c r="I3805" s="161">
        <f>SUM(C3805:D3805)</f>
        <v>17</v>
      </c>
      <c r="J3805" s="187">
        <f>SUM(E3805:F3805)</f>
        <v>354</v>
      </c>
    </row>
    <row r="3806" spans="1:12" ht="11.25" customHeight="1" x14ac:dyDescent="0.4">
      <c r="A3806" s="359"/>
      <c r="B3806" s="290"/>
      <c r="C3806" s="25">
        <f>C3805/H3805*100</f>
        <v>0.26809651474530832</v>
      </c>
      <c r="D3806" s="25">
        <f>D3805/H3805*100</f>
        <v>4.2895442359249332</v>
      </c>
      <c r="E3806" s="25">
        <f>E3805/H3805*100</f>
        <v>22.25201072386059</v>
      </c>
      <c r="F3806" s="25">
        <f>F3805/H3805*100</f>
        <v>72.654155495978557</v>
      </c>
      <c r="G3806" s="61">
        <f>G3805/H3805*100</f>
        <v>0.53619302949061665</v>
      </c>
      <c r="H3806" s="138">
        <f t="shared" si="122"/>
        <v>100</v>
      </c>
      <c r="I3806" s="176">
        <f>I3805/H3805*100</f>
        <v>4.5576407506702417</v>
      </c>
      <c r="J3806" s="205">
        <f>J3805/H3805*100</f>
        <v>94.906166219839136</v>
      </c>
      <c r="K3806" s="172"/>
      <c r="L3806" s="172"/>
    </row>
    <row r="3807" spans="1:12" ht="11.25" customHeight="1" x14ac:dyDescent="0.4">
      <c r="A3807" s="359"/>
      <c r="B3807" s="291" t="s">
        <v>1</v>
      </c>
      <c r="C3807" s="13">
        <v>6</v>
      </c>
      <c r="D3807" s="13">
        <v>26</v>
      </c>
      <c r="E3807" s="13">
        <v>136</v>
      </c>
      <c r="F3807" s="13">
        <v>334</v>
      </c>
      <c r="G3807" s="13">
        <v>20</v>
      </c>
      <c r="H3807" s="139">
        <f t="shared" si="122"/>
        <v>522</v>
      </c>
      <c r="I3807" s="161">
        <f>SUM(C3807:D3807)</f>
        <v>32</v>
      </c>
      <c r="J3807" s="187">
        <f>SUM(E3807:F3807)</f>
        <v>470</v>
      </c>
    </row>
    <row r="3808" spans="1:12" ht="11.25" customHeight="1" x14ac:dyDescent="0.4">
      <c r="A3808" s="359"/>
      <c r="B3808" s="289"/>
      <c r="C3808" s="25">
        <f>C3807/H3807*100</f>
        <v>1.1494252873563218</v>
      </c>
      <c r="D3808" s="25">
        <f>D3807/H3807*100</f>
        <v>4.980842911877394</v>
      </c>
      <c r="E3808" s="25">
        <f>E3807/H3807*100</f>
        <v>26.053639846743295</v>
      </c>
      <c r="F3808" s="25">
        <f>F3807/H3807*100</f>
        <v>63.984674329501914</v>
      </c>
      <c r="G3808" s="61">
        <f>G3807/H3807*100</f>
        <v>3.8314176245210727</v>
      </c>
      <c r="H3808" s="138">
        <f t="shared" si="122"/>
        <v>100</v>
      </c>
      <c r="I3808" s="176">
        <f>I3807/H3807*100</f>
        <v>6.1302681992337158</v>
      </c>
      <c r="J3808" s="205">
        <f>J3807/H3807*100</f>
        <v>90.038314176245223</v>
      </c>
      <c r="K3808" s="172"/>
      <c r="L3808" s="172"/>
    </row>
    <row r="3809" spans="1:12" ht="11.25" customHeight="1" x14ac:dyDescent="0.4">
      <c r="A3809" s="359"/>
      <c r="B3809" s="290" t="s">
        <v>53</v>
      </c>
      <c r="C3809" s="13">
        <v>0</v>
      </c>
      <c r="D3809" s="13">
        <v>0</v>
      </c>
      <c r="E3809" s="13">
        <v>0</v>
      </c>
      <c r="F3809" s="13">
        <v>1</v>
      </c>
      <c r="G3809" s="13">
        <v>1</v>
      </c>
      <c r="H3809" s="139">
        <f t="shared" si="122"/>
        <v>2</v>
      </c>
      <c r="I3809" s="161">
        <f>SUM(C3809:D3809)</f>
        <v>0</v>
      </c>
      <c r="J3809" s="187">
        <f>SUM(E3809:F3809)</f>
        <v>1</v>
      </c>
    </row>
    <row r="3810" spans="1:12" ht="11.25" customHeight="1" x14ac:dyDescent="0.4">
      <c r="A3810" s="360"/>
      <c r="B3810" s="293"/>
      <c r="C3810" s="19">
        <f>C3809/H3809*100</f>
        <v>0</v>
      </c>
      <c r="D3810" s="19">
        <f>D3809/H3809*100</f>
        <v>0</v>
      </c>
      <c r="E3810" s="19">
        <f>E3809/H3809*100</f>
        <v>0</v>
      </c>
      <c r="F3810" s="19">
        <f>F3809/H3809*100</f>
        <v>50</v>
      </c>
      <c r="G3810" s="66">
        <f>G3809/H3809*100</f>
        <v>50</v>
      </c>
      <c r="H3810" s="137">
        <f t="shared" si="122"/>
        <v>100</v>
      </c>
      <c r="I3810" s="38">
        <f>I3809/H3809*100</f>
        <v>0</v>
      </c>
      <c r="J3810" s="204">
        <f>J3809/H3809*100</f>
        <v>50</v>
      </c>
      <c r="K3810" s="172"/>
      <c r="L3810" s="172"/>
    </row>
    <row r="3811" spans="1:12" ht="11.25" customHeight="1" x14ac:dyDescent="0.4">
      <c r="A3811" s="361" t="s">
        <v>2</v>
      </c>
      <c r="B3811" s="288" t="s">
        <v>54</v>
      </c>
      <c r="C3811" s="13">
        <v>2</v>
      </c>
      <c r="D3811" s="13">
        <v>3</v>
      </c>
      <c r="E3811" s="13">
        <v>38</v>
      </c>
      <c r="F3811" s="13">
        <v>130</v>
      </c>
      <c r="G3811" s="13">
        <v>2</v>
      </c>
      <c r="H3811" s="136">
        <f t="shared" si="122"/>
        <v>175</v>
      </c>
      <c r="I3811" s="158">
        <f>SUM(C3811:D3811)</f>
        <v>5</v>
      </c>
      <c r="J3811" s="184">
        <f>SUM(E3811:F3811)</f>
        <v>168</v>
      </c>
    </row>
    <row r="3812" spans="1:12" ht="11.25" customHeight="1" x14ac:dyDescent="0.4">
      <c r="A3812" s="362"/>
      <c r="B3812" s="289"/>
      <c r="C3812" s="25">
        <f>C3811/H3811*100</f>
        <v>1.1428571428571428</v>
      </c>
      <c r="D3812" s="25">
        <f>D3811/H3811*100</f>
        <v>1.7142857142857144</v>
      </c>
      <c r="E3812" s="25">
        <f>E3811/H3811*100</f>
        <v>21.714285714285715</v>
      </c>
      <c r="F3812" s="25">
        <f>F3811/H3811*100</f>
        <v>74.285714285714292</v>
      </c>
      <c r="G3812" s="61">
        <f>G3811/H3811*100</f>
        <v>1.1428571428571428</v>
      </c>
      <c r="H3812" s="138">
        <f t="shared" si="122"/>
        <v>100</v>
      </c>
      <c r="I3812" s="176">
        <f>I3811/H3811*100</f>
        <v>2.8571428571428572</v>
      </c>
      <c r="J3812" s="205">
        <f>J3811/H3811*100</f>
        <v>96</v>
      </c>
      <c r="K3812" s="172"/>
      <c r="L3812" s="172"/>
    </row>
    <row r="3813" spans="1:12" ht="11.25" customHeight="1" x14ac:dyDescent="0.4">
      <c r="A3813" s="362"/>
      <c r="B3813" s="290" t="s">
        <v>57</v>
      </c>
      <c r="C3813" s="13">
        <v>2</v>
      </c>
      <c r="D3813" s="13">
        <v>5</v>
      </c>
      <c r="E3813" s="13">
        <v>32</v>
      </c>
      <c r="F3813" s="13">
        <v>98</v>
      </c>
      <c r="G3813" s="13">
        <v>1</v>
      </c>
      <c r="H3813" s="139">
        <f t="shared" si="122"/>
        <v>138</v>
      </c>
      <c r="I3813" s="161">
        <f>SUM(C3813:D3813)</f>
        <v>7</v>
      </c>
      <c r="J3813" s="187">
        <f>SUM(E3813:F3813)</f>
        <v>130</v>
      </c>
    </row>
    <row r="3814" spans="1:12" ht="11.25" customHeight="1" x14ac:dyDescent="0.4">
      <c r="A3814" s="362"/>
      <c r="B3814" s="290"/>
      <c r="C3814" s="25">
        <f>C3813/H3813*100</f>
        <v>1.4492753623188406</v>
      </c>
      <c r="D3814" s="25">
        <f>D3813/H3813*100</f>
        <v>3.6231884057971016</v>
      </c>
      <c r="E3814" s="25">
        <f>E3813/H3813*100</f>
        <v>23.188405797101449</v>
      </c>
      <c r="F3814" s="25">
        <f>F3813/H3813*100</f>
        <v>71.014492753623188</v>
      </c>
      <c r="G3814" s="61">
        <f>G3813/H3813*100</f>
        <v>0.72463768115942029</v>
      </c>
      <c r="H3814" s="138">
        <f t="shared" si="122"/>
        <v>100</v>
      </c>
      <c r="I3814" s="176">
        <f>I3813/H3813*100</f>
        <v>5.0724637681159424</v>
      </c>
      <c r="J3814" s="205">
        <f>J3813/H3813*100</f>
        <v>94.20289855072464</v>
      </c>
      <c r="K3814" s="172"/>
      <c r="L3814" s="172"/>
    </row>
    <row r="3815" spans="1:12" ht="11.25" customHeight="1" x14ac:dyDescent="0.4">
      <c r="A3815" s="362"/>
      <c r="B3815" s="291" t="s">
        <v>3</v>
      </c>
      <c r="C3815" s="13">
        <v>12</v>
      </c>
      <c r="D3815" s="13">
        <v>40</v>
      </c>
      <c r="E3815" s="13">
        <v>145</v>
      </c>
      <c r="F3815" s="13">
        <v>596</v>
      </c>
      <c r="G3815" s="13">
        <v>4</v>
      </c>
      <c r="H3815" s="139">
        <f t="shared" si="122"/>
        <v>797</v>
      </c>
      <c r="I3815" s="161">
        <f>SUM(C3815:D3815)</f>
        <v>52</v>
      </c>
      <c r="J3815" s="187">
        <f>SUM(E3815:F3815)</f>
        <v>741</v>
      </c>
    </row>
    <row r="3816" spans="1:12" ht="11.25" customHeight="1" x14ac:dyDescent="0.4">
      <c r="A3816" s="362"/>
      <c r="B3816" s="289"/>
      <c r="C3816" s="25">
        <f>C3815/H3815*100</f>
        <v>1.5056461731493098</v>
      </c>
      <c r="D3816" s="25">
        <f>D3815/H3815*100</f>
        <v>5.0188205771643668</v>
      </c>
      <c r="E3816" s="25">
        <f>E3815/H3815*100</f>
        <v>18.193224592220826</v>
      </c>
      <c r="F3816" s="25">
        <f>F3815/H3815*100</f>
        <v>74.780426599749063</v>
      </c>
      <c r="G3816" s="61">
        <f>G3815/H3815*100</f>
        <v>0.50188205771643657</v>
      </c>
      <c r="H3816" s="138">
        <f t="shared" si="122"/>
        <v>100</v>
      </c>
      <c r="I3816" s="176">
        <f>I3815/H3815*100</f>
        <v>6.5244667503136764</v>
      </c>
      <c r="J3816" s="205">
        <f>J3815/H3815*100</f>
        <v>92.973651191969893</v>
      </c>
      <c r="K3816" s="172"/>
      <c r="L3816" s="172"/>
    </row>
    <row r="3817" spans="1:12" ht="11.25" customHeight="1" x14ac:dyDescent="0.4">
      <c r="A3817" s="362"/>
      <c r="B3817" s="290" t="s">
        <v>51</v>
      </c>
      <c r="C3817" s="13">
        <v>0</v>
      </c>
      <c r="D3817" s="13">
        <v>9</v>
      </c>
      <c r="E3817" s="13">
        <v>38</v>
      </c>
      <c r="F3817" s="13">
        <v>85</v>
      </c>
      <c r="G3817" s="13">
        <v>2</v>
      </c>
      <c r="H3817" s="139">
        <f t="shared" si="122"/>
        <v>134</v>
      </c>
      <c r="I3817" s="161">
        <f>SUM(C3817:D3817)</f>
        <v>9</v>
      </c>
      <c r="J3817" s="187">
        <f>SUM(E3817:F3817)</f>
        <v>123</v>
      </c>
    </row>
    <row r="3818" spans="1:12" ht="11.25" customHeight="1" x14ac:dyDescent="0.4">
      <c r="A3818" s="362"/>
      <c r="B3818" s="290"/>
      <c r="C3818" s="25">
        <f>C3817/H3817*100</f>
        <v>0</v>
      </c>
      <c r="D3818" s="25">
        <f>D3817/H3817*100</f>
        <v>6.7164179104477615</v>
      </c>
      <c r="E3818" s="25">
        <f>E3817/H3817*100</f>
        <v>28.35820895522388</v>
      </c>
      <c r="F3818" s="25">
        <f>F3817/H3817*100</f>
        <v>63.432835820895527</v>
      </c>
      <c r="G3818" s="61">
        <f>G3817/H3817*100</f>
        <v>1.4925373134328357</v>
      </c>
      <c r="H3818" s="138">
        <f t="shared" si="122"/>
        <v>100</v>
      </c>
      <c r="I3818" s="176">
        <f>I3817/H3817*100</f>
        <v>6.7164179104477615</v>
      </c>
      <c r="J3818" s="205">
        <f>J3817/H3817*100</f>
        <v>91.791044776119406</v>
      </c>
      <c r="K3818" s="172"/>
      <c r="L3818" s="172"/>
    </row>
    <row r="3819" spans="1:12" ht="11.25" customHeight="1" x14ac:dyDescent="0.4">
      <c r="A3819" s="362"/>
      <c r="B3819" s="291" t="s">
        <v>52</v>
      </c>
      <c r="C3819" s="13">
        <v>18</v>
      </c>
      <c r="D3819" s="13">
        <v>24</v>
      </c>
      <c r="E3819" s="13">
        <v>18</v>
      </c>
      <c r="F3819" s="13">
        <v>30</v>
      </c>
      <c r="G3819" s="13">
        <v>0</v>
      </c>
      <c r="H3819" s="139">
        <f t="shared" si="122"/>
        <v>90</v>
      </c>
      <c r="I3819" s="161">
        <f>SUM(C3819:D3819)</f>
        <v>42</v>
      </c>
      <c r="J3819" s="187">
        <f>SUM(E3819:F3819)</f>
        <v>48</v>
      </c>
    </row>
    <row r="3820" spans="1:12" ht="11.25" customHeight="1" x14ac:dyDescent="0.4">
      <c r="A3820" s="362"/>
      <c r="B3820" s="289"/>
      <c r="C3820" s="25">
        <f>C3819/H3819*100</f>
        <v>20</v>
      </c>
      <c r="D3820" s="25">
        <f>D3819/H3819*100</f>
        <v>26.666666666666668</v>
      </c>
      <c r="E3820" s="25">
        <f>E3819/H3819*100</f>
        <v>20</v>
      </c>
      <c r="F3820" s="25">
        <f>F3819/H3819*100</f>
        <v>33.333333333333329</v>
      </c>
      <c r="G3820" s="61">
        <f>G3819/H3819*100</f>
        <v>0</v>
      </c>
      <c r="H3820" s="138">
        <f t="shared" si="122"/>
        <v>100</v>
      </c>
      <c r="I3820" s="176">
        <f>I3819/H3819*100</f>
        <v>46.666666666666664</v>
      </c>
      <c r="J3820" s="205">
        <f>J3819/H3819*100</f>
        <v>53.333333333333336</v>
      </c>
      <c r="K3820" s="172"/>
      <c r="L3820" s="172"/>
    </row>
    <row r="3821" spans="1:12" ht="11.25" customHeight="1" x14ac:dyDescent="0.4">
      <c r="A3821" s="362"/>
      <c r="B3821" s="290" t="s">
        <v>59</v>
      </c>
      <c r="C3821" s="13">
        <v>3</v>
      </c>
      <c r="D3821" s="13">
        <v>18</v>
      </c>
      <c r="E3821" s="13">
        <v>108</v>
      </c>
      <c r="F3821" s="13">
        <v>323</v>
      </c>
      <c r="G3821" s="13">
        <v>14</v>
      </c>
      <c r="H3821" s="139">
        <f t="shared" si="122"/>
        <v>466</v>
      </c>
      <c r="I3821" s="161">
        <f>SUM(C3821:D3821)</f>
        <v>21</v>
      </c>
      <c r="J3821" s="187">
        <f>SUM(E3821:F3821)</f>
        <v>431</v>
      </c>
    </row>
    <row r="3822" spans="1:12" ht="11.25" customHeight="1" x14ac:dyDescent="0.4">
      <c r="A3822" s="362"/>
      <c r="B3822" s="290"/>
      <c r="C3822" s="25">
        <f>C3821/H3821*100</f>
        <v>0.64377682403433478</v>
      </c>
      <c r="D3822" s="25">
        <f>D3821/H3821*100</f>
        <v>3.8626609442060089</v>
      </c>
      <c r="E3822" s="25">
        <f>E3821/H3821*100</f>
        <v>23.175965665236049</v>
      </c>
      <c r="F3822" s="25">
        <f>F3821/H3821*100</f>
        <v>69.31330472103005</v>
      </c>
      <c r="G3822" s="61">
        <f>G3821/H3821*100</f>
        <v>3.0042918454935621</v>
      </c>
      <c r="H3822" s="138">
        <f t="shared" si="122"/>
        <v>100.00000000000001</v>
      </c>
      <c r="I3822" s="176">
        <f>I3821/H3821*100</f>
        <v>4.5064377682403434</v>
      </c>
      <c r="J3822" s="205">
        <f>J3821/H3821*100</f>
        <v>92.489270386266099</v>
      </c>
      <c r="K3822" s="174"/>
      <c r="L3822" s="174"/>
    </row>
    <row r="3823" spans="1:12" ht="11.25" customHeight="1" x14ac:dyDescent="0.4">
      <c r="A3823" s="362"/>
      <c r="B3823" s="291" t="s">
        <v>36</v>
      </c>
      <c r="C3823" s="13">
        <v>3</v>
      </c>
      <c r="D3823" s="13">
        <v>10</v>
      </c>
      <c r="E3823" s="13">
        <v>12</v>
      </c>
      <c r="F3823" s="13">
        <v>44</v>
      </c>
      <c r="G3823" s="13">
        <v>3</v>
      </c>
      <c r="H3823" s="139">
        <f t="shared" si="122"/>
        <v>72</v>
      </c>
      <c r="I3823" s="161">
        <f>SUM(C3823:D3823)</f>
        <v>13</v>
      </c>
      <c r="J3823" s="187">
        <f>SUM(E3823:F3823)</f>
        <v>56</v>
      </c>
    </row>
    <row r="3824" spans="1:12" ht="11.25" customHeight="1" x14ac:dyDescent="0.4">
      <c r="A3824" s="362"/>
      <c r="B3824" s="289"/>
      <c r="C3824" s="25">
        <f>C3823/H3823*100</f>
        <v>4.1666666666666661</v>
      </c>
      <c r="D3824" s="25">
        <f>D3823/H3823*100</f>
        <v>13.888888888888889</v>
      </c>
      <c r="E3824" s="25">
        <f>E3823/H3823*100</f>
        <v>16.666666666666664</v>
      </c>
      <c r="F3824" s="25">
        <f>F3823/H3823*100</f>
        <v>61.111111111111114</v>
      </c>
      <c r="G3824" s="61">
        <f>G3823/H3823*100</f>
        <v>4.1666666666666661</v>
      </c>
      <c r="H3824" s="138">
        <f t="shared" si="122"/>
        <v>100.00000000000001</v>
      </c>
      <c r="I3824" s="176">
        <f>I3823/H3823*100</f>
        <v>18.055555555555554</v>
      </c>
      <c r="J3824" s="205">
        <f>J3823/H3823*100</f>
        <v>77.777777777777786</v>
      </c>
      <c r="K3824" s="174"/>
      <c r="L3824" s="174"/>
    </row>
    <row r="3825" spans="1:12" ht="11.25" customHeight="1" x14ac:dyDescent="0.4">
      <c r="A3825" s="362"/>
      <c r="B3825" s="290" t="s">
        <v>53</v>
      </c>
      <c r="C3825" s="13">
        <v>0</v>
      </c>
      <c r="D3825" s="13">
        <v>1</v>
      </c>
      <c r="E3825" s="13">
        <v>2</v>
      </c>
      <c r="F3825" s="13">
        <v>5</v>
      </c>
      <c r="G3825" s="13">
        <v>3</v>
      </c>
      <c r="H3825" s="139">
        <f t="shared" si="122"/>
        <v>11</v>
      </c>
      <c r="I3825" s="161">
        <f>SUM(C3825:D3825)</f>
        <v>1</v>
      </c>
      <c r="J3825" s="187">
        <f>SUM(E3825:F3825)</f>
        <v>7</v>
      </c>
    </row>
    <row r="3826" spans="1:12" ht="11.25" customHeight="1" x14ac:dyDescent="0.4">
      <c r="A3826" s="363"/>
      <c r="B3826" s="293"/>
      <c r="C3826" s="19">
        <f>C3825/H3825*100</f>
        <v>0</v>
      </c>
      <c r="D3826" s="19">
        <f>D3825/H3825*100</f>
        <v>9.0909090909090917</v>
      </c>
      <c r="E3826" s="19">
        <f>E3825/H3825*100</f>
        <v>18.181818181818183</v>
      </c>
      <c r="F3826" s="19">
        <f>F3825/H3825*100</f>
        <v>45.454545454545453</v>
      </c>
      <c r="G3826" s="66">
        <f>G3825/H3825*100</f>
        <v>27.27272727272727</v>
      </c>
      <c r="H3826" s="137">
        <f t="shared" si="122"/>
        <v>99.999999999999986</v>
      </c>
      <c r="I3826" s="38">
        <f>I3825/H3825*100</f>
        <v>9.0909090909090917</v>
      </c>
      <c r="J3826" s="204">
        <f>J3825/H3825*100</f>
        <v>63.636363636363633</v>
      </c>
      <c r="K3826" s="174"/>
      <c r="L3826" s="174"/>
    </row>
    <row r="3827" spans="1:12" ht="11.25" customHeight="1" x14ac:dyDescent="0.4">
      <c r="A3827" s="358" t="s">
        <v>19</v>
      </c>
      <c r="B3827" s="288" t="s">
        <v>64</v>
      </c>
      <c r="C3827" s="13">
        <v>9</v>
      </c>
      <c r="D3827" s="13">
        <v>15</v>
      </c>
      <c r="E3827" s="13">
        <v>54</v>
      </c>
      <c r="F3827" s="13">
        <v>176</v>
      </c>
      <c r="G3827" s="13">
        <v>5</v>
      </c>
      <c r="H3827" s="136">
        <f t="shared" si="122"/>
        <v>259</v>
      </c>
      <c r="I3827" s="158">
        <f>SUM(C3827:D3827)</f>
        <v>24</v>
      </c>
      <c r="J3827" s="184">
        <f>SUM(E3827:F3827)</f>
        <v>230</v>
      </c>
      <c r="K3827" s="124"/>
    </row>
    <row r="3828" spans="1:12" ht="11.25" customHeight="1" x14ac:dyDescent="0.4">
      <c r="A3828" s="359"/>
      <c r="B3828" s="289"/>
      <c r="C3828" s="25">
        <f>C3827/H3827*100</f>
        <v>3.4749034749034751</v>
      </c>
      <c r="D3828" s="25">
        <f>D3827/H3827*100</f>
        <v>5.7915057915057915</v>
      </c>
      <c r="E3828" s="25">
        <f>E3827/H3827*100</f>
        <v>20.849420849420849</v>
      </c>
      <c r="F3828" s="25">
        <f>F3827/H3827*100</f>
        <v>67.953667953667946</v>
      </c>
      <c r="G3828" s="61">
        <f>G3827/H3827*100</f>
        <v>1.9305019305019304</v>
      </c>
      <c r="H3828" s="138">
        <f t="shared" si="122"/>
        <v>99.999999999999986</v>
      </c>
      <c r="I3828" s="176">
        <f>I3827/H3827*100</f>
        <v>9.2664092664092657</v>
      </c>
      <c r="J3828" s="205">
        <f>J3827/H3827*100</f>
        <v>88.803088803088798</v>
      </c>
      <c r="K3828" s="174"/>
      <c r="L3828" s="174"/>
    </row>
    <row r="3829" spans="1:12" ht="11.25" customHeight="1" x14ac:dyDescent="0.4">
      <c r="A3829" s="359"/>
      <c r="B3829" s="290" t="s">
        <v>66</v>
      </c>
      <c r="C3829" s="13">
        <v>6</v>
      </c>
      <c r="D3829" s="13">
        <v>19</v>
      </c>
      <c r="E3829" s="13">
        <v>86</v>
      </c>
      <c r="F3829" s="13">
        <v>226</v>
      </c>
      <c r="G3829" s="13">
        <v>5</v>
      </c>
      <c r="H3829" s="139">
        <f t="shared" si="122"/>
        <v>342</v>
      </c>
      <c r="I3829" s="161">
        <f>SUM(C3829:D3829)</f>
        <v>25</v>
      </c>
      <c r="J3829" s="187">
        <f>SUM(E3829:F3829)</f>
        <v>312</v>
      </c>
    </row>
    <row r="3830" spans="1:12" ht="11.25" customHeight="1" x14ac:dyDescent="0.4">
      <c r="A3830" s="359"/>
      <c r="B3830" s="290"/>
      <c r="C3830" s="25">
        <f>C3829/H3829*100</f>
        <v>1.7543859649122806</v>
      </c>
      <c r="D3830" s="25">
        <f>D3829/H3829*100</f>
        <v>5.5555555555555554</v>
      </c>
      <c r="E3830" s="25">
        <f>E3829/H3829*100</f>
        <v>25.146198830409354</v>
      </c>
      <c r="F3830" s="25">
        <f>F3829/H3829*100</f>
        <v>66.081871345029242</v>
      </c>
      <c r="G3830" s="61">
        <f>G3829/H3829*100</f>
        <v>1.4619883040935671</v>
      </c>
      <c r="H3830" s="138">
        <f t="shared" si="122"/>
        <v>100</v>
      </c>
      <c r="I3830" s="176">
        <f>I3829/H3829*100</f>
        <v>7.3099415204678362</v>
      </c>
      <c r="J3830" s="205">
        <f>J3829/H3829*100</f>
        <v>91.228070175438589</v>
      </c>
      <c r="K3830" s="174"/>
      <c r="L3830" s="174"/>
    </row>
    <row r="3831" spans="1:12" ht="11.25" customHeight="1" x14ac:dyDescent="0.4">
      <c r="A3831" s="359"/>
      <c r="B3831" s="291" t="s">
        <v>67</v>
      </c>
      <c r="C3831" s="13">
        <v>13</v>
      </c>
      <c r="D3831" s="13">
        <v>57</v>
      </c>
      <c r="E3831" s="13">
        <v>169</v>
      </c>
      <c r="F3831" s="13">
        <v>597</v>
      </c>
      <c r="G3831" s="13">
        <v>7</v>
      </c>
      <c r="H3831" s="139">
        <f t="shared" si="122"/>
        <v>843</v>
      </c>
      <c r="I3831" s="161">
        <f>SUM(C3831:D3831)</f>
        <v>70</v>
      </c>
      <c r="J3831" s="187">
        <f>SUM(E3831:F3831)</f>
        <v>766</v>
      </c>
    </row>
    <row r="3832" spans="1:12" ht="11.25" customHeight="1" x14ac:dyDescent="0.4">
      <c r="A3832" s="359"/>
      <c r="B3832" s="289"/>
      <c r="C3832" s="25">
        <f>C3831/H3831*100</f>
        <v>1.5421115065243181</v>
      </c>
      <c r="D3832" s="25">
        <f>D3831/H3831*100</f>
        <v>6.7615658362989333</v>
      </c>
      <c r="E3832" s="25">
        <f>E3831/H3831*100</f>
        <v>20.047449584816132</v>
      </c>
      <c r="F3832" s="25">
        <f>F3831/H3831*100</f>
        <v>70.818505338078296</v>
      </c>
      <c r="G3832" s="61">
        <f>G3831/H3831*100</f>
        <v>0.83036773428232491</v>
      </c>
      <c r="H3832" s="138">
        <f t="shared" si="122"/>
        <v>100</v>
      </c>
      <c r="I3832" s="176">
        <f>I3831/H3831*100</f>
        <v>8.3036773428232493</v>
      </c>
      <c r="J3832" s="205">
        <f>J3831/H3831*100</f>
        <v>90.865954922894417</v>
      </c>
      <c r="K3832" s="174"/>
      <c r="L3832" s="174"/>
    </row>
    <row r="3833" spans="1:12" ht="11.25" customHeight="1" x14ac:dyDescent="0.4">
      <c r="A3833" s="359"/>
      <c r="B3833" s="290" t="s">
        <v>69</v>
      </c>
      <c r="C3833" s="13">
        <v>9</v>
      </c>
      <c r="D3833" s="13">
        <v>18</v>
      </c>
      <c r="E3833" s="13">
        <v>51</v>
      </c>
      <c r="F3833" s="13">
        <v>212</v>
      </c>
      <c r="G3833" s="13">
        <v>3</v>
      </c>
      <c r="H3833" s="139">
        <f t="shared" si="122"/>
        <v>293</v>
      </c>
      <c r="I3833" s="161">
        <f>SUM(C3833:D3833)</f>
        <v>27</v>
      </c>
      <c r="J3833" s="187">
        <f>SUM(E3833:F3833)</f>
        <v>263</v>
      </c>
    </row>
    <row r="3834" spans="1:12" ht="11.25" customHeight="1" x14ac:dyDescent="0.4">
      <c r="A3834" s="359"/>
      <c r="B3834" s="290"/>
      <c r="C3834" s="25">
        <f>C3833/H3833*100</f>
        <v>3.0716723549488054</v>
      </c>
      <c r="D3834" s="25">
        <f>D3833/H3833*100</f>
        <v>6.1433447098976108</v>
      </c>
      <c r="E3834" s="25">
        <f>E3833/H3833*100</f>
        <v>17.4061433447099</v>
      </c>
      <c r="F3834" s="25">
        <f>F3833/H3833*100</f>
        <v>72.354948805460751</v>
      </c>
      <c r="G3834" s="61">
        <f>G3833/H3833*100</f>
        <v>1.0238907849829351</v>
      </c>
      <c r="H3834" s="138">
        <f t="shared" si="122"/>
        <v>100</v>
      </c>
      <c r="I3834" s="176">
        <f>I3833/H3833*100</f>
        <v>9.2150170648464158</v>
      </c>
      <c r="J3834" s="205">
        <f>J3833/H3833*100</f>
        <v>89.761092150170654</v>
      </c>
      <c r="K3834" s="174"/>
      <c r="L3834" s="174"/>
    </row>
    <row r="3835" spans="1:12" ht="11.25" customHeight="1" x14ac:dyDescent="0.4">
      <c r="A3835" s="359"/>
      <c r="B3835" s="291" t="s">
        <v>70</v>
      </c>
      <c r="C3835" s="13">
        <v>3</v>
      </c>
      <c r="D3835" s="13">
        <v>1</v>
      </c>
      <c r="E3835" s="13">
        <v>33</v>
      </c>
      <c r="F3835" s="13">
        <v>96</v>
      </c>
      <c r="G3835" s="13">
        <v>6</v>
      </c>
      <c r="H3835" s="139">
        <f t="shared" si="122"/>
        <v>139</v>
      </c>
      <c r="I3835" s="161">
        <f>SUM(C3835:D3835)</f>
        <v>4</v>
      </c>
      <c r="J3835" s="187">
        <f>SUM(E3835:F3835)</f>
        <v>129</v>
      </c>
    </row>
    <row r="3836" spans="1:12" ht="11.25" customHeight="1" x14ac:dyDescent="0.4">
      <c r="A3836" s="359"/>
      <c r="B3836" s="289"/>
      <c r="C3836" s="25">
        <f>C3835/H3835*100</f>
        <v>2.1582733812949639</v>
      </c>
      <c r="D3836" s="25">
        <f>D3835/H3835*100</f>
        <v>0.71942446043165476</v>
      </c>
      <c r="E3836" s="25">
        <f>E3835/H3835*100</f>
        <v>23.741007194244602</v>
      </c>
      <c r="F3836" s="25">
        <f>F3835/H3835*100</f>
        <v>69.064748201438846</v>
      </c>
      <c r="G3836" s="61">
        <f>G3835/H3835*100</f>
        <v>4.3165467625899279</v>
      </c>
      <c r="H3836" s="138">
        <f t="shared" si="122"/>
        <v>99.999999999999986</v>
      </c>
      <c r="I3836" s="176">
        <f>I3835/H3835*100</f>
        <v>2.877697841726619</v>
      </c>
      <c r="J3836" s="205">
        <f>J3835/H3835*100</f>
        <v>92.805755395683448</v>
      </c>
      <c r="K3836" s="174"/>
      <c r="L3836" s="174"/>
    </row>
    <row r="3837" spans="1:12" ht="11.25" customHeight="1" x14ac:dyDescent="0.4">
      <c r="A3837" s="359"/>
      <c r="B3837" s="291" t="s">
        <v>53</v>
      </c>
      <c r="C3837" s="13">
        <v>0</v>
      </c>
      <c r="D3837" s="13">
        <v>0</v>
      </c>
      <c r="E3837" s="13">
        <v>0</v>
      </c>
      <c r="F3837" s="13">
        <v>4</v>
      </c>
      <c r="G3837" s="13">
        <v>3</v>
      </c>
      <c r="H3837" s="139">
        <f t="shared" si="122"/>
        <v>7</v>
      </c>
      <c r="I3837" s="161">
        <f>SUM(C3837:D3837)</f>
        <v>0</v>
      </c>
      <c r="J3837" s="187">
        <f>SUM(E3837:F3837)</f>
        <v>4</v>
      </c>
    </row>
    <row r="3838" spans="1:12" ht="11.25" customHeight="1" x14ac:dyDescent="0.4">
      <c r="A3838" s="360"/>
      <c r="B3838" s="293"/>
      <c r="C3838" s="19">
        <f>C3837/H3837*100</f>
        <v>0</v>
      </c>
      <c r="D3838" s="19">
        <f>D3837/H3837*100</f>
        <v>0</v>
      </c>
      <c r="E3838" s="19">
        <f>E3837/H3837*100</f>
        <v>0</v>
      </c>
      <c r="F3838" s="19">
        <f>F3837/H3837*100</f>
        <v>57.142857142857139</v>
      </c>
      <c r="G3838" s="66">
        <f>G3837/H3837*100</f>
        <v>42.857142857142854</v>
      </c>
      <c r="H3838" s="137">
        <f t="shared" si="122"/>
        <v>100</v>
      </c>
      <c r="I3838" s="38">
        <f>I3837/H3837*100</f>
        <v>0</v>
      </c>
      <c r="J3838" s="204">
        <f>J3837/H3837*100</f>
        <v>57.142857142857139</v>
      </c>
      <c r="K3838" s="174"/>
      <c r="L3838" s="174"/>
    </row>
    <row r="3839" spans="1:12" ht="11.25" customHeight="1" x14ac:dyDescent="0.4">
      <c r="A3839" s="2"/>
      <c r="B3839" s="6"/>
      <c r="C3839" s="20"/>
      <c r="D3839" s="20"/>
      <c r="E3839" s="20"/>
      <c r="F3839" s="20"/>
      <c r="G3839" s="20"/>
      <c r="H3839" s="29"/>
      <c r="I3839" s="29"/>
      <c r="J3839" s="29"/>
      <c r="K3839" s="174"/>
      <c r="L3839" s="174"/>
    </row>
    <row r="3840" spans="1:12" ht="11.25" customHeight="1" x14ac:dyDescent="0.4">
      <c r="A3840" s="2"/>
      <c r="B3840" s="6"/>
      <c r="C3840" s="20"/>
      <c r="D3840" s="20"/>
      <c r="E3840" s="20"/>
      <c r="F3840" s="20"/>
      <c r="G3840" s="20"/>
      <c r="H3840" s="29"/>
      <c r="I3840" s="29"/>
      <c r="J3840" s="29"/>
      <c r="K3840" s="174"/>
      <c r="L3840" s="174"/>
    </row>
    <row r="3841" spans="1:12" ht="19.5" customHeight="1" x14ac:dyDescent="0.4">
      <c r="A3841" s="2"/>
      <c r="B3841" s="6"/>
      <c r="C3841" s="20"/>
      <c r="D3841" s="20"/>
      <c r="E3841" s="20"/>
      <c r="F3841" s="20"/>
      <c r="G3841" s="20"/>
      <c r="H3841" s="29"/>
      <c r="I3841" s="29"/>
      <c r="J3841" s="29"/>
      <c r="K3841" s="174"/>
      <c r="L3841" s="174"/>
    </row>
    <row r="3842" spans="1:12" ht="45.75" customHeight="1" x14ac:dyDescent="0.4">
      <c r="A3842" s="266" t="s">
        <v>320</v>
      </c>
      <c r="B3842" s="266"/>
      <c r="C3842" s="266"/>
      <c r="D3842" s="266"/>
      <c r="E3842" s="266"/>
      <c r="F3842" s="266"/>
      <c r="G3842" s="266"/>
      <c r="H3842" s="266"/>
      <c r="I3842" s="266"/>
      <c r="J3842" s="266"/>
      <c r="K3842" s="266"/>
      <c r="L3842" s="266"/>
    </row>
    <row r="3843" spans="1:12" ht="11.25" customHeight="1" x14ac:dyDescent="0.15">
      <c r="A3843" s="258"/>
      <c r="B3843" s="259"/>
      <c r="C3843" s="9">
        <v>1</v>
      </c>
      <c r="D3843" s="9">
        <v>2</v>
      </c>
      <c r="E3843" s="9">
        <v>3</v>
      </c>
      <c r="F3843" s="9">
        <v>4</v>
      </c>
      <c r="G3843" s="9">
        <v>5</v>
      </c>
      <c r="H3843" s="280" t="s">
        <v>21</v>
      </c>
      <c r="I3843" s="282" t="s">
        <v>11</v>
      </c>
      <c r="J3843" s="156" t="s">
        <v>44</v>
      </c>
      <c r="K3843" s="9">
        <v>3</v>
      </c>
      <c r="L3843" s="182" t="s">
        <v>38</v>
      </c>
    </row>
    <row r="3844" spans="1:12" ht="100.5" customHeight="1" x14ac:dyDescent="0.15">
      <c r="A3844" s="260" t="s">
        <v>12</v>
      </c>
      <c r="B3844" s="261"/>
      <c r="C3844" s="10" t="s">
        <v>78</v>
      </c>
      <c r="D3844" s="10" t="s">
        <v>211</v>
      </c>
      <c r="E3844" s="10" t="s">
        <v>62</v>
      </c>
      <c r="F3844" s="10" t="s">
        <v>175</v>
      </c>
      <c r="G3844" s="10" t="s">
        <v>9</v>
      </c>
      <c r="H3844" s="281"/>
      <c r="I3844" s="332"/>
      <c r="J3844" s="190" t="s">
        <v>78</v>
      </c>
      <c r="K3844" s="10" t="s">
        <v>62</v>
      </c>
      <c r="L3844" s="229" t="s">
        <v>9</v>
      </c>
    </row>
    <row r="3845" spans="1:12" ht="11.25" customHeight="1" x14ac:dyDescent="0.4">
      <c r="A3845" s="306" t="s">
        <v>10</v>
      </c>
      <c r="B3845" s="307"/>
      <c r="C3845" s="11">
        <f t="shared" ref="C3845:H3845" si="123">C3847+C3849+C3851+C3853</f>
        <v>61</v>
      </c>
      <c r="D3845" s="11">
        <f t="shared" si="123"/>
        <v>222</v>
      </c>
      <c r="E3845" s="11">
        <f t="shared" si="123"/>
        <v>1093</v>
      </c>
      <c r="F3845" s="11">
        <f t="shared" si="123"/>
        <v>218</v>
      </c>
      <c r="G3845" s="11">
        <f t="shared" si="123"/>
        <v>239</v>
      </c>
      <c r="H3845" s="11">
        <f t="shared" si="123"/>
        <v>50</v>
      </c>
      <c r="I3845" s="154">
        <f t="shared" ref="I3845:I3908" si="124">SUM(C3845:H3845)</f>
        <v>1883</v>
      </c>
      <c r="J3845" s="37">
        <f>C3845+D3845</f>
        <v>283</v>
      </c>
      <c r="K3845" s="11">
        <f>E3845</f>
        <v>1093</v>
      </c>
      <c r="L3845" s="230">
        <f>SUM(F3845:G3845)</f>
        <v>457</v>
      </c>
    </row>
    <row r="3846" spans="1:12" ht="11.25" customHeight="1" x14ac:dyDescent="0.4">
      <c r="A3846" s="286"/>
      <c r="B3846" s="287"/>
      <c r="C3846" s="12">
        <f>C3845/I3845*100</f>
        <v>3.2395114179500797</v>
      </c>
      <c r="D3846" s="12">
        <f>D3845/I3845*100</f>
        <v>11.789697291556028</v>
      </c>
      <c r="E3846" s="12">
        <f>E3845/I3845*100</f>
        <v>58.045671800318644</v>
      </c>
      <c r="F3846" s="12">
        <f>F3845/I3845*100</f>
        <v>11.577270313329793</v>
      </c>
      <c r="G3846" s="12">
        <f>G3845/I3845*100</f>
        <v>12.692511949017526</v>
      </c>
      <c r="H3846" s="64">
        <f>H3845/I3845*100</f>
        <v>2.6553372278279341</v>
      </c>
      <c r="I3846" s="137">
        <f t="shared" si="124"/>
        <v>100</v>
      </c>
      <c r="J3846" s="159">
        <f>J3845/I3845*100</f>
        <v>15.029208709506106</v>
      </c>
      <c r="K3846" s="206">
        <f>K3845/I3845*100</f>
        <v>58.045671800318644</v>
      </c>
      <c r="L3846" s="185">
        <f>L3845/I3845*100</f>
        <v>24.269782262347317</v>
      </c>
    </row>
    <row r="3847" spans="1:12" ht="11.25" customHeight="1" x14ac:dyDescent="0.4">
      <c r="A3847" s="358" t="s">
        <v>22</v>
      </c>
      <c r="B3847" s="288" t="s">
        <v>23</v>
      </c>
      <c r="C3847" s="13">
        <v>49</v>
      </c>
      <c r="D3847" s="13">
        <v>166</v>
      </c>
      <c r="E3847" s="32">
        <v>763</v>
      </c>
      <c r="F3847" s="13">
        <v>162</v>
      </c>
      <c r="G3847" s="13">
        <v>175</v>
      </c>
      <c r="H3847" s="13">
        <v>30</v>
      </c>
      <c r="I3847" s="136">
        <f t="shared" si="124"/>
        <v>1345</v>
      </c>
      <c r="J3847" s="158">
        <f>C3847+D3847</f>
        <v>215</v>
      </c>
      <c r="K3847" s="22">
        <f>E3847</f>
        <v>763</v>
      </c>
      <c r="L3847" s="184">
        <f>SUM(F3847:G3847)</f>
        <v>337</v>
      </c>
    </row>
    <row r="3848" spans="1:12" ht="11.25" customHeight="1" x14ac:dyDescent="0.4">
      <c r="A3848" s="359"/>
      <c r="B3848" s="289"/>
      <c r="C3848" s="14">
        <f>C3847/I3847*100</f>
        <v>3.6431226765799254</v>
      </c>
      <c r="D3848" s="16">
        <f>D3847/I3847*100</f>
        <v>12.342007434944238</v>
      </c>
      <c r="E3848" s="16">
        <f>E3847/I3847*100</f>
        <v>56.728624535315987</v>
      </c>
      <c r="F3848" s="16">
        <f>F3847/I3847*100</f>
        <v>12.04460966542751</v>
      </c>
      <c r="G3848" s="16">
        <f>G3847/I3847*100</f>
        <v>13.011152416356877</v>
      </c>
      <c r="H3848" s="65">
        <f>H3847/I3847*100</f>
        <v>2.2304832713754648</v>
      </c>
      <c r="I3848" s="138">
        <f t="shared" si="124"/>
        <v>100.00000000000001</v>
      </c>
      <c r="J3848" s="160">
        <f>J3847/I3847*100</f>
        <v>15.985130111524162</v>
      </c>
      <c r="K3848" s="207">
        <f>K3847/I3847*100</f>
        <v>56.728624535315987</v>
      </c>
      <c r="L3848" s="186">
        <f>L3847/I3847*100</f>
        <v>25.055762081784387</v>
      </c>
    </row>
    <row r="3849" spans="1:12" ht="11.25" customHeight="1" x14ac:dyDescent="0.4">
      <c r="A3849" s="359"/>
      <c r="B3849" s="290" t="s">
        <v>25</v>
      </c>
      <c r="C3849" s="13">
        <v>7</v>
      </c>
      <c r="D3849" s="13">
        <v>39</v>
      </c>
      <c r="E3849" s="13">
        <v>219</v>
      </c>
      <c r="F3849" s="13">
        <v>27</v>
      </c>
      <c r="G3849" s="13">
        <v>35</v>
      </c>
      <c r="H3849" s="13">
        <v>9</v>
      </c>
      <c r="I3849" s="139">
        <f t="shared" si="124"/>
        <v>336</v>
      </c>
      <c r="J3849" s="161">
        <f>C3849+D3849</f>
        <v>46</v>
      </c>
      <c r="K3849" s="208">
        <f>E3849</f>
        <v>219</v>
      </c>
      <c r="L3849" s="187">
        <f>SUM(F3849:G3849)</f>
        <v>62</v>
      </c>
    </row>
    <row r="3850" spans="1:12" ht="11.25" customHeight="1" x14ac:dyDescent="0.4">
      <c r="A3850" s="359"/>
      <c r="B3850" s="290"/>
      <c r="C3850" s="15">
        <f>C3849/I3849*100</f>
        <v>2.083333333333333</v>
      </c>
      <c r="D3850" s="15">
        <f>D3849/I3849*100</f>
        <v>11.607142857142858</v>
      </c>
      <c r="E3850" s="15">
        <f>E3849/I3849*100</f>
        <v>65.178571428571431</v>
      </c>
      <c r="F3850" s="15">
        <f>F3849/I3849*100</f>
        <v>8.0357142857142865</v>
      </c>
      <c r="G3850" s="15">
        <f>G3849/I3849*100</f>
        <v>10.416666666666668</v>
      </c>
      <c r="H3850" s="59">
        <f>H3849/I3849*100</f>
        <v>2.6785714285714284</v>
      </c>
      <c r="I3850" s="138">
        <f t="shared" si="124"/>
        <v>100.00000000000001</v>
      </c>
      <c r="J3850" s="160">
        <f>J3849/I3849*100</f>
        <v>13.690476190476192</v>
      </c>
      <c r="K3850" s="207">
        <f>K3849/I3849*100</f>
        <v>65.178571428571431</v>
      </c>
      <c r="L3850" s="186">
        <f>L3849/I3849*100</f>
        <v>18.452380952380953</v>
      </c>
    </row>
    <row r="3851" spans="1:12" ht="11.25" customHeight="1" x14ac:dyDescent="0.4">
      <c r="A3851" s="359"/>
      <c r="B3851" s="291" t="s">
        <v>14</v>
      </c>
      <c r="C3851" s="13">
        <v>3</v>
      </c>
      <c r="D3851" s="13">
        <v>13</v>
      </c>
      <c r="E3851" s="13">
        <v>71</v>
      </c>
      <c r="F3851" s="13">
        <v>20</v>
      </c>
      <c r="G3851" s="13">
        <v>20</v>
      </c>
      <c r="H3851" s="13">
        <v>8</v>
      </c>
      <c r="I3851" s="139">
        <f t="shared" si="124"/>
        <v>135</v>
      </c>
      <c r="J3851" s="161">
        <f>C3851+D3851</f>
        <v>16</v>
      </c>
      <c r="K3851" s="208">
        <f>E3851</f>
        <v>71</v>
      </c>
      <c r="L3851" s="187">
        <f>SUM(F3851:G3851)</f>
        <v>40</v>
      </c>
    </row>
    <row r="3852" spans="1:12" ht="11.25" customHeight="1" x14ac:dyDescent="0.4">
      <c r="A3852" s="359"/>
      <c r="B3852" s="289"/>
      <c r="C3852" s="16">
        <f>C3851/I3851*100</f>
        <v>2.2222222222222223</v>
      </c>
      <c r="D3852" s="16">
        <f>D3851/I3851*100</f>
        <v>9.6296296296296298</v>
      </c>
      <c r="E3852" s="16">
        <f>E3851/I3851*100</f>
        <v>52.592592592592588</v>
      </c>
      <c r="F3852" s="16">
        <f>F3851/I3851*100</f>
        <v>14.814814814814813</v>
      </c>
      <c r="G3852" s="16">
        <f>G3851/I3851*100</f>
        <v>14.814814814814813</v>
      </c>
      <c r="H3852" s="65">
        <f>H3851/I3851*100</f>
        <v>5.9259259259259265</v>
      </c>
      <c r="I3852" s="138">
        <f t="shared" si="124"/>
        <v>99.999999999999986</v>
      </c>
      <c r="J3852" s="160">
        <f>J3851/I3851*100</f>
        <v>11.851851851851853</v>
      </c>
      <c r="K3852" s="207">
        <f>K3851/I3851*100</f>
        <v>52.592592592592588</v>
      </c>
      <c r="L3852" s="186">
        <f>L3851/I3851*100</f>
        <v>29.629629629629626</v>
      </c>
    </row>
    <row r="3853" spans="1:12" ht="11.25" customHeight="1" x14ac:dyDescent="0.4">
      <c r="A3853" s="359"/>
      <c r="B3853" s="290" t="s">
        <v>16</v>
      </c>
      <c r="C3853" s="13">
        <v>2</v>
      </c>
      <c r="D3853" s="13">
        <v>4</v>
      </c>
      <c r="E3853" s="13">
        <v>40</v>
      </c>
      <c r="F3853" s="13">
        <v>9</v>
      </c>
      <c r="G3853" s="13">
        <v>9</v>
      </c>
      <c r="H3853" s="13">
        <v>3</v>
      </c>
      <c r="I3853" s="139">
        <f t="shared" si="124"/>
        <v>67</v>
      </c>
      <c r="J3853" s="161">
        <f>C3853+D3853</f>
        <v>6</v>
      </c>
      <c r="K3853" s="208">
        <f>E3853</f>
        <v>40</v>
      </c>
      <c r="L3853" s="187">
        <f>SUM(F3853:G3853)</f>
        <v>18</v>
      </c>
    </row>
    <row r="3854" spans="1:12" ht="11.25" customHeight="1" x14ac:dyDescent="0.4">
      <c r="A3854" s="359"/>
      <c r="B3854" s="290"/>
      <c r="C3854" s="17">
        <f>C3853/I3853*100</f>
        <v>2.9850746268656714</v>
      </c>
      <c r="D3854" s="17">
        <f>D3853/I3853*100</f>
        <v>5.9701492537313428</v>
      </c>
      <c r="E3854" s="17">
        <f>E3853/I3853*100</f>
        <v>59.701492537313428</v>
      </c>
      <c r="F3854" s="17">
        <f>F3853/I3853*100</f>
        <v>13.432835820895523</v>
      </c>
      <c r="G3854" s="17">
        <f>G3853/I3853*100</f>
        <v>13.432835820895523</v>
      </c>
      <c r="H3854" s="69">
        <f>H3853/I3853*100</f>
        <v>4.4776119402985071</v>
      </c>
      <c r="I3854" s="137">
        <f t="shared" si="124"/>
        <v>99.999999999999986</v>
      </c>
      <c r="J3854" s="160">
        <f>J3853/I3853*100</f>
        <v>8.9552238805970141</v>
      </c>
      <c r="K3854" s="207">
        <f>K3853/I3853*100</f>
        <v>59.701492537313428</v>
      </c>
      <c r="L3854" s="186">
        <f>L3853/I3853*100</f>
        <v>26.865671641791046</v>
      </c>
    </row>
    <row r="3855" spans="1:12" ht="11.25" customHeight="1" x14ac:dyDescent="0.4">
      <c r="A3855" s="358" t="s">
        <v>30</v>
      </c>
      <c r="B3855" s="288" t="s">
        <v>31</v>
      </c>
      <c r="C3855" s="13">
        <v>30</v>
      </c>
      <c r="D3855" s="13">
        <v>90</v>
      </c>
      <c r="E3855" s="13">
        <v>456</v>
      </c>
      <c r="F3855" s="13">
        <v>93</v>
      </c>
      <c r="G3855" s="13">
        <v>127</v>
      </c>
      <c r="H3855" s="13">
        <v>17</v>
      </c>
      <c r="I3855" s="136">
        <f t="shared" si="124"/>
        <v>813</v>
      </c>
      <c r="J3855" s="158">
        <f>C3855+D3855</f>
        <v>120</v>
      </c>
      <c r="K3855" s="22">
        <f>E3855</f>
        <v>456</v>
      </c>
      <c r="L3855" s="184">
        <f>SUM(F3855:G3855)</f>
        <v>220</v>
      </c>
    </row>
    <row r="3856" spans="1:12" ht="11.25" customHeight="1" x14ac:dyDescent="0.4">
      <c r="A3856" s="359"/>
      <c r="B3856" s="290"/>
      <c r="C3856" s="14">
        <f>C3855/I3855*100</f>
        <v>3.6900369003690034</v>
      </c>
      <c r="D3856" s="16">
        <f>D3855/I3855*100</f>
        <v>11.07011070110701</v>
      </c>
      <c r="E3856" s="16">
        <f>E3855/I3855*100</f>
        <v>56.08856088560885</v>
      </c>
      <c r="F3856" s="16">
        <f>F3855/I3855*100</f>
        <v>11.439114391143912</v>
      </c>
      <c r="G3856" s="16">
        <f>G3855/I3855*100</f>
        <v>15.621156211562115</v>
      </c>
      <c r="H3856" s="65">
        <f>H3855/I3855*100</f>
        <v>2.0910209102091022</v>
      </c>
      <c r="I3856" s="138">
        <f t="shared" si="124"/>
        <v>99.999999999999986</v>
      </c>
      <c r="J3856" s="160">
        <f>J3855/I3855*100</f>
        <v>14.760147601476014</v>
      </c>
      <c r="K3856" s="207">
        <f>K3855/I3855*100</f>
        <v>56.08856088560885</v>
      </c>
      <c r="L3856" s="186">
        <f>L3855/I3855*100</f>
        <v>27.060270602706026</v>
      </c>
    </row>
    <row r="3857" spans="1:12" ht="11.25" customHeight="1" x14ac:dyDescent="0.4">
      <c r="A3857" s="359"/>
      <c r="B3857" s="291" t="s">
        <v>32</v>
      </c>
      <c r="C3857" s="13">
        <v>31</v>
      </c>
      <c r="D3857" s="13">
        <v>129</v>
      </c>
      <c r="E3857" s="13">
        <v>622</v>
      </c>
      <c r="F3857" s="13">
        <v>123</v>
      </c>
      <c r="G3857" s="13">
        <v>108</v>
      </c>
      <c r="H3857" s="13">
        <v>32</v>
      </c>
      <c r="I3857" s="139">
        <f t="shared" si="124"/>
        <v>1045</v>
      </c>
      <c r="J3857" s="161">
        <f>C3857+D3857</f>
        <v>160</v>
      </c>
      <c r="K3857" s="208">
        <f>E3857</f>
        <v>622</v>
      </c>
      <c r="L3857" s="187">
        <f>SUM(F3857:G3857)</f>
        <v>231</v>
      </c>
    </row>
    <row r="3858" spans="1:12" ht="11.25" customHeight="1" x14ac:dyDescent="0.4">
      <c r="A3858" s="359"/>
      <c r="B3858" s="289"/>
      <c r="C3858" s="15">
        <f>C3857/I3857*100</f>
        <v>2.9665071770334928</v>
      </c>
      <c r="D3858" s="15">
        <f>D3857/I3857*100</f>
        <v>12.344497607655502</v>
      </c>
      <c r="E3858" s="15">
        <f>E3857/I3857*100</f>
        <v>59.521531100478462</v>
      </c>
      <c r="F3858" s="15">
        <f>F3857/I3857*100</f>
        <v>11.770334928229666</v>
      </c>
      <c r="G3858" s="15">
        <f>G3857/I3857*100</f>
        <v>10.334928229665072</v>
      </c>
      <c r="H3858" s="59">
        <f>H3857/I3857*100</f>
        <v>3.062200956937799</v>
      </c>
      <c r="I3858" s="138">
        <f t="shared" si="124"/>
        <v>99.999999999999986</v>
      </c>
      <c r="J3858" s="160">
        <f>J3857/I3857*100</f>
        <v>15.311004784688995</v>
      </c>
      <c r="K3858" s="207">
        <f>K3857/I3857*100</f>
        <v>59.521531100478462</v>
      </c>
      <c r="L3858" s="186">
        <f>L3857/I3857*100</f>
        <v>22.105263157894736</v>
      </c>
    </row>
    <row r="3859" spans="1:12" ht="11.25" customHeight="1" x14ac:dyDescent="0.4">
      <c r="A3859" s="359"/>
      <c r="B3859" s="291" t="s">
        <v>36</v>
      </c>
      <c r="C3859" s="13">
        <v>0</v>
      </c>
      <c r="D3859" s="13">
        <v>0</v>
      </c>
      <c r="E3859" s="13">
        <v>1</v>
      </c>
      <c r="F3859" s="13">
        <v>0</v>
      </c>
      <c r="G3859" s="13">
        <v>0</v>
      </c>
      <c r="H3859" s="13">
        <v>1</v>
      </c>
      <c r="I3859" s="139">
        <f t="shared" si="124"/>
        <v>2</v>
      </c>
      <c r="J3859" s="161">
        <f>C3859+D3859</f>
        <v>0</v>
      </c>
      <c r="K3859" s="208">
        <f>E3859</f>
        <v>1</v>
      </c>
      <c r="L3859" s="187">
        <f>SUM(F3859:G3859)</f>
        <v>0</v>
      </c>
    </row>
    <row r="3860" spans="1:12" ht="11.25" customHeight="1" x14ac:dyDescent="0.4">
      <c r="A3860" s="359"/>
      <c r="B3860" s="289"/>
      <c r="C3860" s="15">
        <f>C3859/I3859*100</f>
        <v>0</v>
      </c>
      <c r="D3860" s="15">
        <f>D3859/I3859*100</f>
        <v>0</v>
      </c>
      <c r="E3860" s="15">
        <f>E3859/I3859*100</f>
        <v>50</v>
      </c>
      <c r="F3860" s="15">
        <f>F3859/I3859*100</f>
        <v>0</v>
      </c>
      <c r="G3860" s="15">
        <f>G3859/I3859*100</f>
        <v>0</v>
      </c>
      <c r="H3860" s="59">
        <f>H3859/I3859*100</f>
        <v>50</v>
      </c>
      <c r="I3860" s="138">
        <f t="shared" si="124"/>
        <v>100</v>
      </c>
      <c r="J3860" s="160">
        <f>J3859/I3859*100</f>
        <v>0</v>
      </c>
      <c r="K3860" s="207">
        <f>K3859/I3859*100</f>
        <v>50</v>
      </c>
      <c r="L3860" s="186">
        <f>L3859/I3859*100</f>
        <v>0</v>
      </c>
    </row>
    <row r="3861" spans="1:12" ht="11.25" customHeight="1" x14ac:dyDescent="0.4">
      <c r="A3861" s="359"/>
      <c r="B3861" s="291" t="s">
        <v>105</v>
      </c>
      <c r="C3861" s="13">
        <v>0</v>
      </c>
      <c r="D3861" s="13">
        <v>3</v>
      </c>
      <c r="E3861" s="13">
        <v>14</v>
      </c>
      <c r="F3861" s="13">
        <v>2</v>
      </c>
      <c r="G3861" s="13">
        <v>2</v>
      </c>
      <c r="H3861" s="13">
        <v>0</v>
      </c>
      <c r="I3861" s="139">
        <f t="shared" si="124"/>
        <v>21</v>
      </c>
      <c r="J3861" s="161">
        <f>C3861+D3861</f>
        <v>3</v>
      </c>
      <c r="K3861" s="208">
        <f>E3861</f>
        <v>14</v>
      </c>
      <c r="L3861" s="187">
        <f>SUM(F3861:G3861)</f>
        <v>4</v>
      </c>
    </row>
    <row r="3862" spans="1:12" ht="11.25" customHeight="1" x14ac:dyDescent="0.4">
      <c r="A3862" s="359"/>
      <c r="B3862" s="289"/>
      <c r="C3862" s="15">
        <f>C3861/I3861*100</f>
        <v>0</v>
      </c>
      <c r="D3862" s="15">
        <f>D3861/I3861*100</f>
        <v>14.285714285714285</v>
      </c>
      <c r="E3862" s="15">
        <f>E3861/I3861*100</f>
        <v>66.666666666666657</v>
      </c>
      <c r="F3862" s="15">
        <f>F3861/I3861*100</f>
        <v>9.5238095238095237</v>
      </c>
      <c r="G3862" s="15">
        <f>G3861/I3861*100</f>
        <v>9.5238095238095237</v>
      </c>
      <c r="H3862" s="59">
        <f>H3861/I3861*100</f>
        <v>0</v>
      </c>
      <c r="I3862" s="138">
        <f t="shared" si="124"/>
        <v>99.999999999999972</v>
      </c>
      <c r="J3862" s="160">
        <f>J3861/I3861*100</f>
        <v>14.285714285714285</v>
      </c>
      <c r="K3862" s="207">
        <f>K3861/I3861*100</f>
        <v>66.666666666666657</v>
      </c>
      <c r="L3862" s="186">
        <f>L3861/I3861*100</f>
        <v>19.047619047619047</v>
      </c>
    </row>
    <row r="3863" spans="1:12" ht="11.25" customHeight="1" x14ac:dyDescent="0.4">
      <c r="A3863" s="359"/>
      <c r="B3863" s="290" t="s">
        <v>53</v>
      </c>
      <c r="C3863" s="13">
        <v>0</v>
      </c>
      <c r="D3863" s="13">
        <v>0</v>
      </c>
      <c r="E3863" s="13">
        <v>0</v>
      </c>
      <c r="F3863" s="13">
        <v>0</v>
      </c>
      <c r="G3863" s="13">
        <v>2</v>
      </c>
      <c r="H3863" s="13">
        <v>0</v>
      </c>
      <c r="I3863" s="139">
        <f t="shared" si="124"/>
        <v>2</v>
      </c>
      <c r="J3863" s="161">
        <f>C3863+D3863</f>
        <v>0</v>
      </c>
      <c r="K3863" s="208">
        <f>E3863</f>
        <v>0</v>
      </c>
      <c r="L3863" s="187">
        <f>SUM(F3863:G3863)</f>
        <v>2</v>
      </c>
    </row>
    <row r="3864" spans="1:12" ht="11.25" customHeight="1" x14ac:dyDescent="0.4">
      <c r="A3864" s="360"/>
      <c r="B3864" s="293"/>
      <c r="C3864" s="19">
        <f>C3863/I3863*100</f>
        <v>0</v>
      </c>
      <c r="D3864" s="19">
        <f>D3863/I3863*100</f>
        <v>0</v>
      </c>
      <c r="E3864" s="19">
        <f>E3863/I3863*100</f>
        <v>0</v>
      </c>
      <c r="F3864" s="19">
        <f>F3863/I3863*100</f>
        <v>0</v>
      </c>
      <c r="G3864" s="19">
        <f>G3863/I3863*100</f>
        <v>100</v>
      </c>
      <c r="H3864" s="76">
        <f>H3863/I3863*100</f>
        <v>0</v>
      </c>
      <c r="I3864" s="137">
        <f t="shared" si="124"/>
        <v>100</v>
      </c>
      <c r="J3864" s="159">
        <f>J3863/I3863*100</f>
        <v>0</v>
      </c>
      <c r="K3864" s="206">
        <f>K3863/I3863*100</f>
        <v>0</v>
      </c>
      <c r="L3864" s="185">
        <f>L3863/I3863*100</f>
        <v>100</v>
      </c>
    </row>
    <row r="3865" spans="1:12" ht="11.25" customHeight="1" x14ac:dyDescent="0.4">
      <c r="A3865" s="358" t="s">
        <v>40</v>
      </c>
      <c r="B3865" s="288" t="s">
        <v>41</v>
      </c>
      <c r="C3865" s="13">
        <v>7</v>
      </c>
      <c r="D3865" s="13">
        <v>11</v>
      </c>
      <c r="E3865" s="13">
        <v>34</v>
      </c>
      <c r="F3865" s="13">
        <v>11</v>
      </c>
      <c r="G3865" s="13">
        <v>4</v>
      </c>
      <c r="H3865" s="13">
        <v>2</v>
      </c>
      <c r="I3865" s="136">
        <f t="shared" si="124"/>
        <v>69</v>
      </c>
      <c r="J3865" s="158">
        <f>C3865+D3865</f>
        <v>18</v>
      </c>
      <c r="K3865" s="22">
        <f>E3865</f>
        <v>34</v>
      </c>
      <c r="L3865" s="184">
        <f>SUM(F3865:G3865)</f>
        <v>15</v>
      </c>
    </row>
    <row r="3866" spans="1:12" ht="11.25" customHeight="1" x14ac:dyDescent="0.4">
      <c r="A3866" s="359"/>
      <c r="B3866" s="289"/>
      <c r="C3866" s="14">
        <f>C3865/I3865*100</f>
        <v>10.144927536231885</v>
      </c>
      <c r="D3866" s="16">
        <f>D3865/I3865*100</f>
        <v>15.942028985507244</v>
      </c>
      <c r="E3866" s="16">
        <f>E3865/I3865*100</f>
        <v>49.275362318840585</v>
      </c>
      <c r="F3866" s="16">
        <f>F3865/I3865*100</f>
        <v>15.942028985507244</v>
      </c>
      <c r="G3866" s="16">
        <f>G3865/I3865*100</f>
        <v>5.7971014492753623</v>
      </c>
      <c r="H3866" s="65">
        <f>H3865/I3865*100</f>
        <v>2.8985507246376812</v>
      </c>
      <c r="I3866" s="138">
        <f t="shared" si="124"/>
        <v>100.00000000000001</v>
      </c>
      <c r="J3866" s="160">
        <f>J3865/I3865*100</f>
        <v>26.086956521739129</v>
      </c>
      <c r="K3866" s="207">
        <f>K3865/I3865*100</f>
        <v>49.275362318840585</v>
      </c>
      <c r="L3866" s="186">
        <f>L3865/I3865*100</f>
        <v>21.739130434782609</v>
      </c>
    </row>
    <row r="3867" spans="1:12" ht="11.25" customHeight="1" x14ac:dyDescent="0.4">
      <c r="A3867" s="359"/>
      <c r="B3867" s="290" t="s">
        <v>42</v>
      </c>
      <c r="C3867" s="13">
        <v>8</v>
      </c>
      <c r="D3867" s="13">
        <v>14</v>
      </c>
      <c r="E3867" s="13">
        <v>71</v>
      </c>
      <c r="F3867" s="13">
        <v>10</v>
      </c>
      <c r="G3867" s="13">
        <v>18</v>
      </c>
      <c r="H3867" s="13">
        <v>1</v>
      </c>
      <c r="I3867" s="139">
        <f t="shared" si="124"/>
        <v>122</v>
      </c>
      <c r="J3867" s="161">
        <f>C3867+D3867</f>
        <v>22</v>
      </c>
      <c r="K3867" s="208">
        <f>E3867</f>
        <v>71</v>
      </c>
      <c r="L3867" s="187">
        <f>SUM(F3867:G3867)</f>
        <v>28</v>
      </c>
    </row>
    <row r="3868" spans="1:12" ht="11.25" customHeight="1" x14ac:dyDescent="0.4">
      <c r="A3868" s="359"/>
      <c r="B3868" s="290"/>
      <c r="C3868" s="15">
        <f>C3867/I3867*100</f>
        <v>6.557377049180328</v>
      </c>
      <c r="D3868" s="15">
        <f>D3867/I3867*100</f>
        <v>11.475409836065573</v>
      </c>
      <c r="E3868" s="15">
        <f>E3867/I3867*100</f>
        <v>58.196721311475407</v>
      </c>
      <c r="F3868" s="15">
        <f>F3867/I3867*100</f>
        <v>8.1967213114754092</v>
      </c>
      <c r="G3868" s="15">
        <f>G3867/I3867*100</f>
        <v>14.754098360655737</v>
      </c>
      <c r="H3868" s="59">
        <f>H3867/I3867*100</f>
        <v>0.81967213114754101</v>
      </c>
      <c r="I3868" s="138">
        <f t="shared" si="124"/>
        <v>100</v>
      </c>
      <c r="J3868" s="160">
        <f>J3867/I3867*100</f>
        <v>18.032786885245901</v>
      </c>
      <c r="K3868" s="207">
        <f>K3867/I3867*100</f>
        <v>58.196721311475407</v>
      </c>
      <c r="L3868" s="186">
        <f>L3867/I3867*100</f>
        <v>22.950819672131146</v>
      </c>
    </row>
    <row r="3869" spans="1:12" ht="11.25" customHeight="1" x14ac:dyDescent="0.4">
      <c r="A3869" s="359"/>
      <c r="B3869" s="291" t="s">
        <v>43</v>
      </c>
      <c r="C3869" s="13">
        <v>4</v>
      </c>
      <c r="D3869" s="13">
        <v>14</v>
      </c>
      <c r="E3869" s="13">
        <v>107</v>
      </c>
      <c r="F3869" s="13">
        <v>35</v>
      </c>
      <c r="G3869" s="13">
        <v>37</v>
      </c>
      <c r="H3869" s="13">
        <v>2</v>
      </c>
      <c r="I3869" s="139">
        <f t="shared" si="124"/>
        <v>199</v>
      </c>
      <c r="J3869" s="161">
        <f>C3869+D3869</f>
        <v>18</v>
      </c>
      <c r="K3869" s="208">
        <f>E3869</f>
        <v>107</v>
      </c>
      <c r="L3869" s="187">
        <f>SUM(F3869:G3869)</f>
        <v>72</v>
      </c>
    </row>
    <row r="3870" spans="1:12" ht="11.25" customHeight="1" x14ac:dyDescent="0.4">
      <c r="A3870" s="359"/>
      <c r="B3870" s="289"/>
      <c r="C3870" s="15">
        <f>C3869/I3869*100</f>
        <v>2.0100502512562812</v>
      </c>
      <c r="D3870" s="15">
        <f>D3869/I3869*100</f>
        <v>7.0351758793969852</v>
      </c>
      <c r="E3870" s="15">
        <f>E3869/I3869*100</f>
        <v>53.768844221105525</v>
      </c>
      <c r="F3870" s="15">
        <f>F3869/I3869*100</f>
        <v>17.587939698492463</v>
      </c>
      <c r="G3870" s="15">
        <f>G3869/I3869*100</f>
        <v>18.592964824120603</v>
      </c>
      <c r="H3870" s="59">
        <f>H3869/I3869*100</f>
        <v>1.0050251256281406</v>
      </c>
      <c r="I3870" s="138">
        <f t="shared" si="124"/>
        <v>99.999999999999986</v>
      </c>
      <c r="J3870" s="160">
        <f>J3869/I3869*100</f>
        <v>9.0452261306532673</v>
      </c>
      <c r="K3870" s="207">
        <f>K3869/I3869*100</f>
        <v>53.768844221105525</v>
      </c>
      <c r="L3870" s="186">
        <f>L3869/I3869*100</f>
        <v>36.180904522613069</v>
      </c>
    </row>
    <row r="3871" spans="1:12" ht="11.25" customHeight="1" x14ac:dyDescent="0.4">
      <c r="A3871" s="359"/>
      <c r="B3871" s="290" t="s">
        <v>46</v>
      </c>
      <c r="C3871" s="13">
        <v>6</v>
      </c>
      <c r="D3871" s="13">
        <v>26</v>
      </c>
      <c r="E3871" s="13">
        <v>180</v>
      </c>
      <c r="F3871" s="13">
        <v>31</v>
      </c>
      <c r="G3871" s="13">
        <v>45</v>
      </c>
      <c r="H3871" s="13">
        <v>1</v>
      </c>
      <c r="I3871" s="139">
        <f t="shared" si="124"/>
        <v>289</v>
      </c>
      <c r="J3871" s="161">
        <f>C3871+D3871</f>
        <v>32</v>
      </c>
      <c r="K3871" s="208">
        <f>E3871</f>
        <v>180</v>
      </c>
      <c r="L3871" s="187">
        <f>SUM(F3871:G3871)</f>
        <v>76</v>
      </c>
    </row>
    <row r="3872" spans="1:12" ht="11.25" customHeight="1" x14ac:dyDescent="0.4">
      <c r="A3872" s="359"/>
      <c r="B3872" s="290"/>
      <c r="C3872" s="15">
        <f>C3871/I3871*100</f>
        <v>2.0761245674740483</v>
      </c>
      <c r="D3872" s="15">
        <f>D3871/I3871*100</f>
        <v>8.9965397923875443</v>
      </c>
      <c r="E3872" s="15">
        <f>E3871/I3871*100</f>
        <v>62.283737024221452</v>
      </c>
      <c r="F3872" s="15">
        <f>F3871/I3871*100</f>
        <v>10.726643598615917</v>
      </c>
      <c r="G3872" s="15">
        <f>G3871/I3871*100</f>
        <v>15.570934256055363</v>
      </c>
      <c r="H3872" s="59">
        <f>H3871/I3871*100</f>
        <v>0.34602076124567477</v>
      </c>
      <c r="I3872" s="138">
        <f t="shared" si="124"/>
        <v>100</v>
      </c>
      <c r="J3872" s="160">
        <f>J3871/I3871*100</f>
        <v>11.072664359861593</v>
      </c>
      <c r="K3872" s="207">
        <f>K3871/I3871*100</f>
        <v>62.283737024221452</v>
      </c>
      <c r="L3872" s="186">
        <f>L3871/I3871*100</f>
        <v>26.297577854671278</v>
      </c>
    </row>
    <row r="3873" spans="1:12" ht="11.25" customHeight="1" x14ac:dyDescent="0.4">
      <c r="A3873" s="359"/>
      <c r="B3873" s="291" t="s">
        <v>47</v>
      </c>
      <c r="C3873" s="13">
        <v>7</v>
      </c>
      <c r="D3873" s="13">
        <v>39</v>
      </c>
      <c r="E3873" s="13">
        <v>180</v>
      </c>
      <c r="F3873" s="13">
        <v>39</v>
      </c>
      <c r="G3873" s="13">
        <v>40</v>
      </c>
      <c r="H3873" s="13">
        <v>2</v>
      </c>
      <c r="I3873" s="139">
        <f t="shared" si="124"/>
        <v>307</v>
      </c>
      <c r="J3873" s="161">
        <f>C3873+D3873</f>
        <v>46</v>
      </c>
      <c r="K3873" s="208">
        <f>E3873</f>
        <v>180</v>
      </c>
      <c r="L3873" s="187">
        <f>SUM(F3873:G3873)</f>
        <v>79</v>
      </c>
    </row>
    <row r="3874" spans="1:12" ht="11.25" customHeight="1" x14ac:dyDescent="0.4">
      <c r="A3874" s="359"/>
      <c r="B3874" s="289"/>
      <c r="C3874" s="15">
        <f>C3873/I3873*100</f>
        <v>2.2801302931596092</v>
      </c>
      <c r="D3874" s="15">
        <f>D3873/I3873*100</f>
        <v>12.703583061889251</v>
      </c>
      <c r="E3874" s="15">
        <f>E3873/I3873*100</f>
        <v>58.631921824104239</v>
      </c>
      <c r="F3874" s="15">
        <f>F3873/I3873*100</f>
        <v>12.703583061889251</v>
      </c>
      <c r="G3874" s="15">
        <f>G3873/I3873*100</f>
        <v>13.029315960912053</v>
      </c>
      <c r="H3874" s="59">
        <f>H3873/I3873*100</f>
        <v>0.65146579804560267</v>
      </c>
      <c r="I3874" s="138">
        <f t="shared" si="124"/>
        <v>100.00000000000001</v>
      </c>
      <c r="J3874" s="160">
        <f>J3873/I3873*100</f>
        <v>14.983713355048861</v>
      </c>
      <c r="K3874" s="207">
        <f>K3873/I3873*100</f>
        <v>58.631921824104239</v>
      </c>
      <c r="L3874" s="186">
        <f>L3873/I3873*100</f>
        <v>25.732899022801302</v>
      </c>
    </row>
    <row r="3875" spans="1:12" ht="11.25" customHeight="1" x14ac:dyDescent="0.4">
      <c r="A3875" s="359"/>
      <c r="B3875" s="290" t="s">
        <v>15</v>
      </c>
      <c r="C3875" s="13">
        <v>9</v>
      </c>
      <c r="D3875" s="13">
        <v>42</v>
      </c>
      <c r="E3875" s="13">
        <v>236</v>
      </c>
      <c r="F3875" s="13">
        <v>38</v>
      </c>
      <c r="G3875" s="13">
        <v>41</v>
      </c>
      <c r="H3875" s="13">
        <v>7</v>
      </c>
      <c r="I3875" s="139">
        <f t="shared" si="124"/>
        <v>373</v>
      </c>
      <c r="J3875" s="161">
        <f>C3875+D3875</f>
        <v>51</v>
      </c>
      <c r="K3875" s="208">
        <f>E3875</f>
        <v>236</v>
      </c>
      <c r="L3875" s="187">
        <f>SUM(F3875:G3875)</f>
        <v>79</v>
      </c>
    </row>
    <row r="3876" spans="1:12" ht="11.25" customHeight="1" x14ac:dyDescent="0.4">
      <c r="A3876" s="359"/>
      <c r="B3876" s="290"/>
      <c r="C3876" s="15">
        <f>C3875/I3875*100</f>
        <v>2.4128686327077746</v>
      </c>
      <c r="D3876" s="15">
        <f>D3875/I3875*100</f>
        <v>11.260053619302949</v>
      </c>
      <c r="E3876" s="15">
        <f>E3875/I3875*100</f>
        <v>63.270777479892757</v>
      </c>
      <c r="F3876" s="15">
        <f>F3875/I3875*100</f>
        <v>10.187667560321715</v>
      </c>
      <c r="G3876" s="15">
        <f>G3875/I3875*100</f>
        <v>10.991957104557642</v>
      </c>
      <c r="H3876" s="59">
        <f>H3875/I3875*100</f>
        <v>1.8766756032171581</v>
      </c>
      <c r="I3876" s="138">
        <f t="shared" si="124"/>
        <v>99.999999999999986</v>
      </c>
      <c r="J3876" s="160">
        <f>J3875/I3875*100</f>
        <v>13.672922252010725</v>
      </c>
      <c r="K3876" s="207">
        <f>K3875/I3875*100</f>
        <v>63.270777479892757</v>
      </c>
      <c r="L3876" s="186">
        <f>L3875/I3875*100</f>
        <v>21.179624664879356</v>
      </c>
    </row>
    <row r="3877" spans="1:12" ht="11.25" customHeight="1" x14ac:dyDescent="0.4">
      <c r="A3877" s="359"/>
      <c r="B3877" s="291" t="s">
        <v>1</v>
      </c>
      <c r="C3877" s="13">
        <v>20</v>
      </c>
      <c r="D3877" s="13">
        <v>76</v>
      </c>
      <c r="E3877" s="13">
        <v>284</v>
      </c>
      <c r="F3877" s="13">
        <v>54</v>
      </c>
      <c r="G3877" s="13">
        <v>54</v>
      </c>
      <c r="H3877" s="13">
        <v>34</v>
      </c>
      <c r="I3877" s="139">
        <f t="shared" si="124"/>
        <v>522</v>
      </c>
      <c r="J3877" s="161">
        <f>C3877+D3877</f>
        <v>96</v>
      </c>
      <c r="K3877" s="208">
        <f>E3877</f>
        <v>284</v>
      </c>
      <c r="L3877" s="187">
        <f>SUM(F3877:G3877)</f>
        <v>108</v>
      </c>
    </row>
    <row r="3878" spans="1:12" ht="11.25" customHeight="1" x14ac:dyDescent="0.4">
      <c r="A3878" s="359"/>
      <c r="B3878" s="289"/>
      <c r="C3878" s="15">
        <f>C3877/I3877*100</f>
        <v>3.8314176245210727</v>
      </c>
      <c r="D3878" s="15">
        <f>D3877/I3877*100</f>
        <v>14.559386973180077</v>
      </c>
      <c r="E3878" s="15">
        <f>E3877/I3877*100</f>
        <v>54.406130268199234</v>
      </c>
      <c r="F3878" s="15">
        <f>F3877/I3877*100</f>
        <v>10.344827586206897</v>
      </c>
      <c r="G3878" s="15">
        <f>G3877/I3877*100</f>
        <v>10.344827586206897</v>
      </c>
      <c r="H3878" s="59">
        <f>H3877/I3877*100</f>
        <v>6.5134099616858236</v>
      </c>
      <c r="I3878" s="138">
        <f t="shared" si="124"/>
        <v>100</v>
      </c>
      <c r="J3878" s="160">
        <f>J3877/I3877*100</f>
        <v>18.390804597701148</v>
      </c>
      <c r="K3878" s="207">
        <f>K3877/I3877*100</f>
        <v>54.406130268199234</v>
      </c>
      <c r="L3878" s="186">
        <f>L3877/I3877*100</f>
        <v>20.689655172413794</v>
      </c>
    </row>
    <row r="3879" spans="1:12" ht="11.25" customHeight="1" x14ac:dyDescent="0.4">
      <c r="A3879" s="359"/>
      <c r="B3879" s="290" t="s">
        <v>53</v>
      </c>
      <c r="C3879" s="13">
        <v>0</v>
      </c>
      <c r="D3879" s="13">
        <v>0</v>
      </c>
      <c r="E3879" s="13">
        <v>1</v>
      </c>
      <c r="F3879" s="13">
        <v>0</v>
      </c>
      <c r="G3879" s="13">
        <v>0</v>
      </c>
      <c r="H3879" s="13">
        <v>1</v>
      </c>
      <c r="I3879" s="139">
        <f t="shared" si="124"/>
        <v>2</v>
      </c>
      <c r="J3879" s="161">
        <f>C3879+D3879</f>
        <v>0</v>
      </c>
      <c r="K3879" s="208">
        <f>E3879</f>
        <v>1</v>
      </c>
      <c r="L3879" s="187">
        <f>SUM(F3879:G3879)</f>
        <v>0</v>
      </c>
    </row>
    <row r="3880" spans="1:12" ht="11.25" customHeight="1" x14ac:dyDescent="0.4">
      <c r="A3880" s="360"/>
      <c r="B3880" s="293"/>
      <c r="C3880" s="19">
        <f>C3879/I3879*100</f>
        <v>0</v>
      </c>
      <c r="D3880" s="19">
        <f>D3879/I3879*100</f>
        <v>0</v>
      </c>
      <c r="E3880" s="19">
        <f>E3879/I3879*100</f>
        <v>50</v>
      </c>
      <c r="F3880" s="19">
        <f>F3879/I3879*100</f>
        <v>0</v>
      </c>
      <c r="G3880" s="19">
        <f>G3879/I3879*100</f>
        <v>0</v>
      </c>
      <c r="H3880" s="66">
        <f>H3879/I3879*100</f>
        <v>50</v>
      </c>
      <c r="I3880" s="137">
        <f t="shared" si="124"/>
        <v>100</v>
      </c>
      <c r="J3880" s="159">
        <f>J3879/I3879*100</f>
        <v>0</v>
      </c>
      <c r="K3880" s="206">
        <f>K3879/I3879*100</f>
        <v>50</v>
      </c>
      <c r="L3880" s="185">
        <f>L3879/I3879*100</f>
        <v>0</v>
      </c>
    </row>
    <row r="3881" spans="1:12" ht="11.25" customHeight="1" x14ac:dyDescent="0.4">
      <c r="A3881" s="361" t="s">
        <v>2</v>
      </c>
      <c r="B3881" s="288" t="s">
        <v>54</v>
      </c>
      <c r="C3881" s="13">
        <v>4</v>
      </c>
      <c r="D3881" s="13">
        <v>21</v>
      </c>
      <c r="E3881" s="13">
        <v>107</v>
      </c>
      <c r="F3881" s="13">
        <v>13</v>
      </c>
      <c r="G3881" s="13">
        <v>25</v>
      </c>
      <c r="H3881" s="13">
        <v>5</v>
      </c>
      <c r="I3881" s="154">
        <f t="shared" si="124"/>
        <v>175</v>
      </c>
      <c r="J3881" s="158">
        <f>C3881+D3881</f>
        <v>25</v>
      </c>
      <c r="K3881" s="22">
        <f>E3881</f>
        <v>107</v>
      </c>
      <c r="L3881" s="184">
        <f>SUM(F3881:G3881)</f>
        <v>38</v>
      </c>
    </row>
    <row r="3882" spans="1:12" ht="11.25" customHeight="1" x14ac:dyDescent="0.4">
      <c r="A3882" s="362"/>
      <c r="B3882" s="289"/>
      <c r="C3882" s="14">
        <f>C3881/I3881*100</f>
        <v>2.2857142857142856</v>
      </c>
      <c r="D3882" s="16">
        <f>D3881/I3881*100</f>
        <v>12</v>
      </c>
      <c r="E3882" s="16">
        <f>E3881/I3881*100</f>
        <v>61.142857142857146</v>
      </c>
      <c r="F3882" s="16">
        <f>F3881/I3881*100</f>
        <v>7.4285714285714288</v>
      </c>
      <c r="G3882" s="16">
        <f>G3881/I3881*100</f>
        <v>14.285714285714285</v>
      </c>
      <c r="H3882" s="65">
        <f>H3881/I3881*100</f>
        <v>2.8571428571428572</v>
      </c>
      <c r="I3882" s="138">
        <f t="shared" si="124"/>
        <v>100</v>
      </c>
      <c r="J3882" s="160">
        <f>J3881/I3881*100</f>
        <v>14.285714285714285</v>
      </c>
      <c r="K3882" s="207">
        <f>K3881/I3881*100</f>
        <v>61.142857142857146</v>
      </c>
      <c r="L3882" s="186">
        <f>L3881/I3881*100</f>
        <v>21.714285714285715</v>
      </c>
    </row>
    <row r="3883" spans="1:12" ht="11.25" customHeight="1" x14ac:dyDescent="0.4">
      <c r="A3883" s="362"/>
      <c r="B3883" s="290" t="s">
        <v>57</v>
      </c>
      <c r="C3883" s="13">
        <v>4</v>
      </c>
      <c r="D3883" s="13">
        <v>16</v>
      </c>
      <c r="E3883" s="13">
        <v>73</v>
      </c>
      <c r="F3883" s="13">
        <v>21</v>
      </c>
      <c r="G3883" s="13">
        <v>21</v>
      </c>
      <c r="H3883" s="13">
        <v>3</v>
      </c>
      <c r="I3883" s="139">
        <f t="shared" si="124"/>
        <v>138</v>
      </c>
      <c r="J3883" s="161">
        <f>C3883+D3883</f>
        <v>20</v>
      </c>
      <c r="K3883" s="208">
        <f>E3883</f>
        <v>73</v>
      </c>
      <c r="L3883" s="187">
        <f>SUM(F3883:G3883)</f>
        <v>42</v>
      </c>
    </row>
    <row r="3884" spans="1:12" ht="11.25" customHeight="1" x14ac:dyDescent="0.4">
      <c r="A3884" s="362"/>
      <c r="B3884" s="290"/>
      <c r="C3884" s="15">
        <f>C3883/I3883*100</f>
        <v>2.8985507246376812</v>
      </c>
      <c r="D3884" s="15">
        <f>D3883/I3883*100</f>
        <v>11.594202898550725</v>
      </c>
      <c r="E3884" s="15">
        <f>E3883/I3883*100</f>
        <v>52.89855072463768</v>
      </c>
      <c r="F3884" s="15">
        <f>F3883/I3883*100</f>
        <v>15.217391304347828</v>
      </c>
      <c r="G3884" s="15">
        <f>G3883/I3883*100</f>
        <v>15.217391304347828</v>
      </c>
      <c r="H3884" s="59">
        <f>H3883/I3883*100</f>
        <v>2.1739130434782608</v>
      </c>
      <c r="I3884" s="138">
        <f t="shared" si="124"/>
        <v>100.00000000000001</v>
      </c>
      <c r="J3884" s="160">
        <f>J3883/I3883*100</f>
        <v>14.492753623188406</v>
      </c>
      <c r="K3884" s="207">
        <f>K3883/I3883*100</f>
        <v>52.89855072463768</v>
      </c>
      <c r="L3884" s="186">
        <f>L3883/I3883*100</f>
        <v>30.434782608695656</v>
      </c>
    </row>
    <row r="3885" spans="1:12" ht="11.25" customHeight="1" x14ac:dyDescent="0.4">
      <c r="A3885" s="362"/>
      <c r="B3885" s="291" t="s">
        <v>3</v>
      </c>
      <c r="C3885" s="13">
        <v>21</v>
      </c>
      <c r="D3885" s="13">
        <v>82</v>
      </c>
      <c r="E3885" s="13">
        <v>475</v>
      </c>
      <c r="F3885" s="13">
        <v>97</v>
      </c>
      <c r="G3885" s="13">
        <v>116</v>
      </c>
      <c r="H3885" s="13">
        <v>6</v>
      </c>
      <c r="I3885" s="139">
        <f t="shared" si="124"/>
        <v>797</v>
      </c>
      <c r="J3885" s="161">
        <f>C3885+D3885</f>
        <v>103</v>
      </c>
      <c r="K3885" s="208">
        <f>E3885</f>
        <v>475</v>
      </c>
      <c r="L3885" s="187">
        <f>SUM(F3885:G3885)</f>
        <v>213</v>
      </c>
    </row>
    <row r="3886" spans="1:12" ht="11.25" customHeight="1" x14ac:dyDescent="0.4">
      <c r="A3886" s="362"/>
      <c r="B3886" s="289"/>
      <c r="C3886" s="15">
        <f>C3885/I3885*100</f>
        <v>2.6348808030112925</v>
      </c>
      <c r="D3886" s="15">
        <f>D3885/I3885*100</f>
        <v>10.28858218318695</v>
      </c>
      <c r="E3886" s="15">
        <f>E3885/I3885*100</f>
        <v>59.598494353826851</v>
      </c>
      <c r="F3886" s="15">
        <f>F3885/I3885*100</f>
        <v>12.170639899623588</v>
      </c>
      <c r="G3886" s="15">
        <f>G3885/I3885*100</f>
        <v>14.554579673776663</v>
      </c>
      <c r="H3886" s="59">
        <f>H3885/I3885*100</f>
        <v>0.75282308657465491</v>
      </c>
      <c r="I3886" s="138">
        <f t="shared" si="124"/>
        <v>99.999999999999986</v>
      </c>
      <c r="J3886" s="160">
        <f>J3885/I3885*100</f>
        <v>12.923462986198246</v>
      </c>
      <c r="K3886" s="207">
        <f>K3885/I3885*100</f>
        <v>59.598494353826851</v>
      </c>
      <c r="L3886" s="186">
        <f>L3885/I3885*100</f>
        <v>26.725219573400249</v>
      </c>
    </row>
    <row r="3887" spans="1:12" ht="11.25" customHeight="1" x14ac:dyDescent="0.4">
      <c r="A3887" s="362"/>
      <c r="B3887" s="290" t="s">
        <v>51</v>
      </c>
      <c r="C3887" s="13">
        <v>4</v>
      </c>
      <c r="D3887" s="13">
        <v>14</v>
      </c>
      <c r="E3887" s="13">
        <v>87</v>
      </c>
      <c r="F3887" s="13">
        <v>14</v>
      </c>
      <c r="G3887" s="13">
        <v>11</v>
      </c>
      <c r="H3887" s="13">
        <v>4</v>
      </c>
      <c r="I3887" s="139">
        <f t="shared" si="124"/>
        <v>134</v>
      </c>
      <c r="J3887" s="161">
        <f>C3887+D3887</f>
        <v>18</v>
      </c>
      <c r="K3887" s="208">
        <f>E3887</f>
        <v>87</v>
      </c>
      <c r="L3887" s="187">
        <f>SUM(F3887:G3887)</f>
        <v>25</v>
      </c>
    </row>
    <row r="3888" spans="1:12" ht="11.25" customHeight="1" x14ac:dyDescent="0.4">
      <c r="A3888" s="362"/>
      <c r="B3888" s="290"/>
      <c r="C3888" s="15">
        <f>C3887/I3887*100</f>
        <v>2.9850746268656714</v>
      </c>
      <c r="D3888" s="15">
        <f>D3887/I3887*100</f>
        <v>10.44776119402985</v>
      </c>
      <c r="E3888" s="15">
        <f>E3887/I3887*100</f>
        <v>64.925373134328353</v>
      </c>
      <c r="F3888" s="15">
        <f>F3887/I3887*100</f>
        <v>10.44776119402985</v>
      </c>
      <c r="G3888" s="15">
        <f>G3887/I3887*100</f>
        <v>8.2089552238805972</v>
      </c>
      <c r="H3888" s="59">
        <f>H3887/I3887*100</f>
        <v>2.9850746268656714</v>
      </c>
      <c r="I3888" s="138">
        <f t="shared" si="124"/>
        <v>99.999999999999986</v>
      </c>
      <c r="J3888" s="160">
        <f>J3887/I3887*100</f>
        <v>13.432835820895523</v>
      </c>
      <c r="K3888" s="207">
        <f>K3887/I3887*100</f>
        <v>64.925373134328353</v>
      </c>
      <c r="L3888" s="186">
        <f>L3887/I3887*100</f>
        <v>18.656716417910449</v>
      </c>
    </row>
    <row r="3889" spans="1:12" ht="11.25" customHeight="1" x14ac:dyDescent="0.4">
      <c r="A3889" s="362"/>
      <c r="B3889" s="291" t="s">
        <v>52</v>
      </c>
      <c r="C3889" s="13">
        <v>8</v>
      </c>
      <c r="D3889" s="13">
        <v>16</v>
      </c>
      <c r="E3889" s="13">
        <v>45</v>
      </c>
      <c r="F3889" s="13">
        <v>15</v>
      </c>
      <c r="G3889" s="13">
        <v>6</v>
      </c>
      <c r="H3889" s="13">
        <v>0</v>
      </c>
      <c r="I3889" s="139">
        <f t="shared" si="124"/>
        <v>90</v>
      </c>
      <c r="J3889" s="161">
        <f>C3889+D3889</f>
        <v>24</v>
      </c>
      <c r="K3889" s="208">
        <f>E3889</f>
        <v>45</v>
      </c>
      <c r="L3889" s="187">
        <f>SUM(F3889:G3889)</f>
        <v>21</v>
      </c>
    </row>
    <row r="3890" spans="1:12" ht="11.25" customHeight="1" x14ac:dyDescent="0.4">
      <c r="A3890" s="362"/>
      <c r="B3890" s="289"/>
      <c r="C3890" s="15">
        <f>C3889/I3889*100</f>
        <v>8.8888888888888893</v>
      </c>
      <c r="D3890" s="15">
        <f>D3889/I3889*100</f>
        <v>17.777777777777779</v>
      </c>
      <c r="E3890" s="15">
        <f>E3889/I3889*100</f>
        <v>50</v>
      </c>
      <c r="F3890" s="15">
        <f>F3889/I3889*100</f>
        <v>16.666666666666664</v>
      </c>
      <c r="G3890" s="15">
        <f>G3889/I3889*100</f>
        <v>6.666666666666667</v>
      </c>
      <c r="H3890" s="59">
        <f>H3889/I3889*100</f>
        <v>0</v>
      </c>
      <c r="I3890" s="138">
        <f t="shared" si="124"/>
        <v>100.00000000000001</v>
      </c>
      <c r="J3890" s="160">
        <f>J3889/I3889*100</f>
        <v>26.666666666666668</v>
      </c>
      <c r="K3890" s="207">
        <f>K3889/I3889*100</f>
        <v>50</v>
      </c>
      <c r="L3890" s="186">
        <f>L3889/I3889*100</f>
        <v>23.333333333333332</v>
      </c>
    </row>
    <row r="3891" spans="1:12" ht="11.25" customHeight="1" x14ac:dyDescent="0.4">
      <c r="A3891" s="362"/>
      <c r="B3891" s="290" t="s">
        <v>59</v>
      </c>
      <c r="C3891" s="13">
        <v>17</v>
      </c>
      <c r="D3891" s="13">
        <v>64</v>
      </c>
      <c r="E3891" s="13">
        <v>254</v>
      </c>
      <c r="F3891" s="13">
        <v>54</v>
      </c>
      <c r="G3891" s="13">
        <v>52</v>
      </c>
      <c r="H3891" s="13">
        <v>25</v>
      </c>
      <c r="I3891" s="139">
        <f t="shared" si="124"/>
        <v>466</v>
      </c>
      <c r="J3891" s="161">
        <f>C3891+D3891</f>
        <v>81</v>
      </c>
      <c r="K3891" s="208">
        <f>E3891</f>
        <v>254</v>
      </c>
      <c r="L3891" s="187">
        <f>SUM(F3891:G3891)</f>
        <v>106</v>
      </c>
    </row>
    <row r="3892" spans="1:12" ht="11.25" customHeight="1" x14ac:dyDescent="0.4">
      <c r="A3892" s="362"/>
      <c r="B3892" s="290"/>
      <c r="C3892" s="15">
        <f>C3891/I3891*100</f>
        <v>3.648068669527897</v>
      </c>
      <c r="D3892" s="15">
        <f>D3891/I3891*100</f>
        <v>13.733905579399142</v>
      </c>
      <c r="E3892" s="15">
        <f>E3891/I3891*100</f>
        <v>54.506437768240346</v>
      </c>
      <c r="F3892" s="15">
        <f>F3891/I3891*100</f>
        <v>11.587982832618025</v>
      </c>
      <c r="G3892" s="15">
        <f>G3891/I3891*100</f>
        <v>11.158798283261802</v>
      </c>
      <c r="H3892" s="59">
        <f>H3891/I3891*100</f>
        <v>5.3648068669527902</v>
      </c>
      <c r="I3892" s="138">
        <f t="shared" si="124"/>
        <v>100</v>
      </c>
      <c r="J3892" s="160">
        <f>J3891/I3891*100</f>
        <v>17.381974248927037</v>
      </c>
      <c r="K3892" s="207">
        <f>K3891/I3891*100</f>
        <v>54.506437768240346</v>
      </c>
      <c r="L3892" s="186">
        <f>L3891/I3891*100</f>
        <v>22.746781115879827</v>
      </c>
    </row>
    <row r="3893" spans="1:12" ht="11.25" customHeight="1" x14ac:dyDescent="0.4">
      <c r="A3893" s="362"/>
      <c r="B3893" s="291" t="s">
        <v>36</v>
      </c>
      <c r="C3893" s="13">
        <v>2</v>
      </c>
      <c r="D3893" s="13">
        <v>8</v>
      </c>
      <c r="E3893" s="13">
        <v>48</v>
      </c>
      <c r="F3893" s="13">
        <v>2</v>
      </c>
      <c r="G3893" s="13">
        <v>8</v>
      </c>
      <c r="H3893" s="13">
        <v>4</v>
      </c>
      <c r="I3893" s="139">
        <f t="shared" si="124"/>
        <v>72</v>
      </c>
      <c r="J3893" s="161">
        <f>C3893+D3893</f>
        <v>10</v>
      </c>
      <c r="K3893" s="208">
        <f>E3893</f>
        <v>48</v>
      </c>
      <c r="L3893" s="187">
        <f>SUM(F3893:G3893)</f>
        <v>10</v>
      </c>
    </row>
    <row r="3894" spans="1:12" ht="11.25" customHeight="1" x14ac:dyDescent="0.4">
      <c r="A3894" s="362"/>
      <c r="B3894" s="289"/>
      <c r="C3894" s="15">
        <f>C3893/I3893*100</f>
        <v>2.7777777777777777</v>
      </c>
      <c r="D3894" s="15">
        <f>D3893/I3893*100</f>
        <v>11.111111111111111</v>
      </c>
      <c r="E3894" s="15">
        <f>E3893/I3893*100</f>
        <v>66.666666666666657</v>
      </c>
      <c r="F3894" s="15">
        <f>F3893/I3893*100</f>
        <v>2.7777777777777777</v>
      </c>
      <c r="G3894" s="15">
        <f>G3893/I3893*100</f>
        <v>11.111111111111111</v>
      </c>
      <c r="H3894" s="59">
        <f>H3893/I3893*100</f>
        <v>5.5555555555555554</v>
      </c>
      <c r="I3894" s="138">
        <f t="shared" si="124"/>
        <v>99.999999999999986</v>
      </c>
      <c r="J3894" s="160">
        <f>J3893/I3893*100</f>
        <v>13.888888888888889</v>
      </c>
      <c r="K3894" s="207">
        <f>K3893/I3893*100</f>
        <v>66.666666666666657</v>
      </c>
      <c r="L3894" s="186">
        <f>L3893/I3893*100</f>
        <v>13.888888888888889</v>
      </c>
    </row>
    <row r="3895" spans="1:12" ht="11.25" customHeight="1" x14ac:dyDescent="0.4">
      <c r="A3895" s="362"/>
      <c r="B3895" s="290" t="s">
        <v>53</v>
      </c>
      <c r="C3895" s="13">
        <v>1</v>
      </c>
      <c r="D3895" s="13">
        <v>1</v>
      </c>
      <c r="E3895" s="13">
        <v>4</v>
      </c>
      <c r="F3895" s="13">
        <v>2</v>
      </c>
      <c r="G3895" s="13">
        <v>0</v>
      </c>
      <c r="H3895" s="13">
        <v>3</v>
      </c>
      <c r="I3895" s="139">
        <f t="shared" si="124"/>
        <v>11</v>
      </c>
      <c r="J3895" s="161">
        <f>C3895+D3895</f>
        <v>2</v>
      </c>
      <c r="K3895" s="208">
        <f>E3895</f>
        <v>4</v>
      </c>
      <c r="L3895" s="187">
        <f>SUM(F3895:G3895)</f>
        <v>2</v>
      </c>
    </row>
    <row r="3896" spans="1:12" ht="11.25" customHeight="1" x14ac:dyDescent="0.4">
      <c r="A3896" s="363"/>
      <c r="B3896" s="293"/>
      <c r="C3896" s="19">
        <f>C3895/I3895*100</f>
        <v>9.0909090909090917</v>
      </c>
      <c r="D3896" s="19">
        <f>D3895/I3895*100</f>
        <v>9.0909090909090917</v>
      </c>
      <c r="E3896" s="19">
        <f>E3895/I3895*100</f>
        <v>36.363636363636367</v>
      </c>
      <c r="F3896" s="19">
        <f>F3895/I3895*100</f>
        <v>18.181818181818183</v>
      </c>
      <c r="G3896" s="19">
        <f>G3895/I3895*100</f>
        <v>0</v>
      </c>
      <c r="H3896" s="66">
        <f>H3895/I3895*100</f>
        <v>27.27272727272727</v>
      </c>
      <c r="I3896" s="137">
        <f t="shared" si="124"/>
        <v>100</v>
      </c>
      <c r="J3896" s="159">
        <f>J3895/I3895*100</f>
        <v>18.181818181818183</v>
      </c>
      <c r="K3896" s="206">
        <f>K3895/I3895*100</f>
        <v>36.363636363636367</v>
      </c>
      <c r="L3896" s="185">
        <f>L3895/I3895*100</f>
        <v>18.181818181818183</v>
      </c>
    </row>
    <row r="3897" spans="1:12" ht="11.25" customHeight="1" x14ac:dyDescent="0.4">
      <c r="A3897" s="358" t="s">
        <v>19</v>
      </c>
      <c r="B3897" s="288" t="s">
        <v>64</v>
      </c>
      <c r="C3897" s="13">
        <v>11</v>
      </c>
      <c r="D3897" s="13">
        <v>31</v>
      </c>
      <c r="E3897" s="13">
        <v>154</v>
      </c>
      <c r="F3897" s="13">
        <v>16</v>
      </c>
      <c r="G3897" s="13">
        <v>36</v>
      </c>
      <c r="H3897" s="13">
        <v>11</v>
      </c>
      <c r="I3897" s="136">
        <f t="shared" si="124"/>
        <v>259</v>
      </c>
      <c r="J3897" s="158">
        <f>C3897+D3897</f>
        <v>42</v>
      </c>
      <c r="K3897" s="22">
        <f>E3897</f>
        <v>154</v>
      </c>
      <c r="L3897" s="184">
        <f>SUM(F3897:G3897)</f>
        <v>52</v>
      </c>
    </row>
    <row r="3898" spans="1:12" ht="11.25" customHeight="1" x14ac:dyDescent="0.4">
      <c r="A3898" s="359"/>
      <c r="B3898" s="289"/>
      <c r="C3898" s="14">
        <f>C3897/I3897*100</f>
        <v>4.2471042471042466</v>
      </c>
      <c r="D3898" s="16">
        <f>D3897/I3897*100</f>
        <v>11.969111969111969</v>
      </c>
      <c r="E3898" s="16">
        <f>E3897/I3897*100</f>
        <v>59.45945945945946</v>
      </c>
      <c r="F3898" s="16">
        <f>F3897/I3897*100</f>
        <v>6.1776061776061777</v>
      </c>
      <c r="G3898" s="16">
        <f>G3897/I3897*100</f>
        <v>13.8996138996139</v>
      </c>
      <c r="H3898" s="65">
        <f>H3897/I3897*100</f>
        <v>4.2471042471042466</v>
      </c>
      <c r="I3898" s="138">
        <f t="shared" si="124"/>
        <v>100</v>
      </c>
      <c r="J3898" s="160">
        <f>J3897/I3897*100</f>
        <v>16.216216216216218</v>
      </c>
      <c r="K3898" s="207">
        <f>K3897/I3897*100</f>
        <v>59.45945945945946</v>
      </c>
      <c r="L3898" s="186">
        <f>L3897/I3897*100</f>
        <v>20.077220077220076</v>
      </c>
    </row>
    <row r="3899" spans="1:12" ht="11.25" customHeight="1" x14ac:dyDescent="0.4">
      <c r="A3899" s="359"/>
      <c r="B3899" s="290" t="s">
        <v>66</v>
      </c>
      <c r="C3899" s="13">
        <v>13</v>
      </c>
      <c r="D3899" s="13">
        <v>43</v>
      </c>
      <c r="E3899" s="13">
        <v>197</v>
      </c>
      <c r="F3899" s="13">
        <v>33</v>
      </c>
      <c r="G3899" s="13">
        <v>44</v>
      </c>
      <c r="H3899" s="13">
        <v>12</v>
      </c>
      <c r="I3899" s="139">
        <f t="shared" si="124"/>
        <v>342</v>
      </c>
      <c r="J3899" s="161">
        <f>C3899+D3899</f>
        <v>56</v>
      </c>
      <c r="K3899" s="208">
        <f>E3899</f>
        <v>197</v>
      </c>
      <c r="L3899" s="187">
        <f>SUM(F3899:G3899)</f>
        <v>77</v>
      </c>
    </row>
    <row r="3900" spans="1:12" ht="11.25" customHeight="1" x14ac:dyDescent="0.4">
      <c r="A3900" s="359"/>
      <c r="B3900" s="290"/>
      <c r="C3900" s="15">
        <f>C3899/I3899*100</f>
        <v>3.8011695906432745</v>
      </c>
      <c r="D3900" s="15">
        <f>D3899/I3899*100</f>
        <v>12.573099415204677</v>
      </c>
      <c r="E3900" s="15">
        <f>E3899/I3899*100</f>
        <v>57.602339181286553</v>
      </c>
      <c r="F3900" s="15">
        <f>F3899/I3899*100</f>
        <v>9.6491228070175428</v>
      </c>
      <c r="G3900" s="15">
        <f>G3899/I3899*100</f>
        <v>12.865497076023392</v>
      </c>
      <c r="H3900" s="59">
        <f>H3899/I3899*100</f>
        <v>3.5087719298245612</v>
      </c>
      <c r="I3900" s="138">
        <f t="shared" si="124"/>
        <v>100</v>
      </c>
      <c r="J3900" s="160">
        <f>J3899/I3899*100</f>
        <v>16.374269005847953</v>
      </c>
      <c r="K3900" s="207">
        <f>K3899/I3899*100</f>
        <v>57.602339181286553</v>
      </c>
      <c r="L3900" s="186">
        <f>L3899/I3899*100</f>
        <v>22.514619883040936</v>
      </c>
    </row>
    <row r="3901" spans="1:12" ht="11.25" customHeight="1" x14ac:dyDescent="0.4">
      <c r="A3901" s="359"/>
      <c r="B3901" s="291" t="s">
        <v>67</v>
      </c>
      <c r="C3901" s="13">
        <v>25</v>
      </c>
      <c r="D3901" s="13">
        <v>105</v>
      </c>
      <c r="E3901" s="13">
        <v>489</v>
      </c>
      <c r="F3901" s="13">
        <v>105</v>
      </c>
      <c r="G3901" s="13">
        <v>103</v>
      </c>
      <c r="H3901" s="13">
        <v>16</v>
      </c>
      <c r="I3901" s="139">
        <f t="shared" si="124"/>
        <v>843</v>
      </c>
      <c r="J3901" s="161">
        <f>C3901+D3901</f>
        <v>130</v>
      </c>
      <c r="K3901" s="208">
        <f>E3901</f>
        <v>489</v>
      </c>
      <c r="L3901" s="187">
        <f>F3901+G3901</f>
        <v>208</v>
      </c>
    </row>
    <row r="3902" spans="1:12" ht="11.25" customHeight="1" x14ac:dyDescent="0.4">
      <c r="A3902" s="359"/>
      <c r="B3902" s="289"/>
      <c r="C3902" s="15">
        <f>C3901/I3901*100</f>
        <v>2.9655990510083039</v>
      </c>
      <c r="D3902" s="15">
        <f>D3901/I3901*100</f>
        <v>12.455516014234876</v>
      </c>
      <c r="E3902" s="15">
        <f>E3901/I3901*100</f>
        <v>58.007117437722421</v>
      </c>
      <c r="F3902" s="15">
        <f>F3901/I3901*100</f>
        <v>12.455516014234876</v>
      </c>
      <c r="G3902" s="15">
        <f>G3901/I3901*100</f>
        <v>12.218268090154211</v>
      </c>
      <c r="H3902" s="59">
        <f>H3901/I3901*100</f>
        <v>1.8979833926453145</v>
      </c>
      <c r="I3902" s="138">
        <f t="shared" si="124"/>
        <v>100</v>
      </c>
      <c r="J3902" s="160">
        <f>J3901/I3901*100</f>
        <v>15.42111506524318</v>
      </c>
      <c r="K3902" s="207">
        <f>K3901/I3901*100</f>
        <v>58.007117437722421</v>
      </c>
      <c r="L3902" s="186">
        <f>L3901/I3901*100</f>
        <v>24.673784104389089</v>
      </c>
    </row>
    <row r="3903" spans="1:12" ht="11.25" customHeight="1" x14ac:dyDescent="0.4">
      <c r="A3903" s="359"/>
      <c r="B3903" s="290" t="s">
        <v>69</v>
      </c>
      <c r="C3903" s="13">
        <v>9</v>
      </c>
      <c r="D3903" s="13">
        <v>29</v>
      </c>
      <c r="E3903" s="13">
        <v>168</v>
      </c>
      <c r="F3903" s="13">
        <v>43</v>
      </c>
      <c r="G3903" s="13">
        <v>41</v>
      </c>
      <c r="H3903" s="13">
        <v>3</v>
      </c>
      <c r="I3903" s="139">
        <f t="shared" si="124"/>
        <v>293</v>
      </c>
      <c r="J3903" s="161">
        <f>C3903+D3903</f>
        <v>38</v>
      </c>
      <c r="K3903" s="208">
        <f>E3903</f>
        <v>168</v>
      </c>
      <c r="L3903" s="187">
        <f>SUM(F3903:G3903)</f>
        <v>84</v>
      </c>
    </row>
    <row r="3904" spans="1:12" ht="11.25" customHeight="1" x14ac:dyDescent="0.4">
      <c r="A3904" s="359"/>
      <c r="B3904" s="290"/>
      <c r="C3904" s="15">
        <f>C3903/I3903*100</f>
        <v>3.0716723549488054</v>
      </c>
      <c r="D3904" s="15">
        <f>D3903/I3903*100</f>
        <v>9.8976109215017072</v>
      </c>
      <c r="E3904" s="15">
        <f>E3903/I3903*100</f>
        <v>57.337883959044369</v>
      </c>
      <c r="F3904" s="15">
        <f>F3903/I3903*100</f>
        <v>14.675767918088736</v>
      </c>
      <c r="G3904" s="15">
        <f>G3903/I3903*100</f>
        <v>13.993174061433447</v>
      </c>
      <c r="H3904" s="59">
        <f>H3903/I3903*100</f>
        <v>1.0238907849829351</v>
      </c>
      <c r="I3904" s="138">
        <f t="shared" si="124"/>
        <v>100.00000000000001</v>
      </c>
      <c r="J3904" s="160">
        <f>J3903/I3903*100</f>
        <v>12.969283276450511</v>
      </c>
      <c r="K3904" s="207">
        <f>K3903/I3903*100</f>
        <v>57.337883959044369</v>
      </c>
      <c r="L3904" s="186">
        <f>L3903/I3903*100</f>
        <v>28.668941979522184</v>
      </c>
    </row>
    <row r="3905" spans="1:13" ht="11.25" customHeight="1" x14ac:dyDescent="0.4">
      <c r="A3905" s="359"/>
      <c r="B3905" s="291" t="s">
        <v>70</v>
      </c>
      <c r="C3905" s="13">
        <v>3</v>
      </c>
      <c r="D3905" s="13">
        <v>14</v>
      </c>
      <c r="E3905" s="13">
        <v>83</v>
      </c>
      <c r="F3905" s="13">
        <v>21</v>
      </c>
      <c r="G3905" s="13">
        <v>14</v>
      </c>
      <c r="H3905" s="13">
        <v>4</v>
      </c>
      <c r="I3905" s="139">
        <f t="shared" si="124"/>
        <v>139</v>
      </c>
      <c r="J3905" s="161">
        <f>C3905+D3905</f>
        <v>17</v>
      </c>
      <c r="K3905" s="208">
        <f>E3905</f>
        <v>83</v>
      </c>
      <c r="L3905" s="187">
        <f>SUM(F3905:G3905)</f>
        <v>35</v>
      </c>
    </row>
    <row r="3906" spans="1:13" ht="11.25" customHeight="1" x14ac:dyDescent="0.4">
      <c r="A3906" s="359"/>
      <c r="B3906" s="289"/>
      <c r="C3906" s="15">
        <f>C3905/I3905*100</f>
        <v>2.1582733812949639</v>
      </c>
      <c r="D3906" s="15">
        <f>D3905/I3905*100</f>
        <v>10.071942446043165</v>
      </c>
      <c r="E3906" s="15">
        <f>E3905/I3905*100</f>
        <v>59.712230215827333</v>
      </c>
      <c r="F3906" s="15">
        <f>F3905/I3905*100</f>
        <v>15.107913669064748</v>
      </c>
      <c r="G3906" s="15">
        <f>G3905/I3905*100</f>
        <v>10.071942446043165</v>
      </c>
      <c r="H3906" s="59">
        <f>H3905/I3905*100</f>
        <v>2.877697841726619</v>
      </c>
      <c r="I3906" s="138">
        <f t="shared" si="124"/>
        <v>99.999999999999986</v>
      </c>
      <c r="J3906" s="160">
        <f>J3905/I3905*100</f>
        <v>12.23021582733813</v>
      </c>
      <c r="K3906" s="207">
        <f>K3905/I3905*100</f>
        <v>59.712230215827333</v>
      </c>
      <c r="L3906" s="186">
        <f>L3905/I3905*100</f>
        <v>25.179856115107913</v>
      </c>
    </row>
    <row r="3907" spans="1:13" ht="11.25" customHeight="1" x14ac:dyDescent="0.4">
      <c r="A3907" s="359"/>
      <c r="B3907" s="290" t="s">
        <v>53</v>
      </c>
      <c r="C3907" s="13">
        <v>0</v>
      </c>
      <c r="D3907" s="13">
        <v>0</v>
      </c>
      <c r="E3907" s="13">
        <v>2</v>
      </c>
      <c r="F3907" s="13">
        <v>0</v>
      </c>
      <c r="G3907" s="13">
        <v>1</v>
      </c>
      <c r="H3907" s="13">
        <v>4</v>
      </c>
      <c r="I3907" s="139">
        <f t="shared" si="124"/>
        <v>7</v>
      </c>
      <c r="J3907" s="163">
        <f>C3907+D3907</f>
        <v>0</v>
      </c>
      <c r="K3907" s="208">
        <f>E3907</f>
        <v>2</v>
      </c>
      <c r="L3907" s="187">
        <f>SUM(F3907:G3907)</f>
        <v>1</v>
      </c>
    </row>
    <row r="3908" spans="1:13" ht="11.25" customHeight="1" x14ac:dyDescent="0.4">
      <c r="A3908" s="360"/>
      <c r="B3908" s="293"/>
      <c r="C3908" s="17">
        <f>C3907/I3907*100</f>
        <v>0</v>
      </c>
      <c r="D3908" s="17">
        <f>D3907/I3907*100</f>
        <v>0</v>
      </c>
      <c r="E3908" s="17">
        <f>E3907/I3907*100</f>
        <v>28.571428571428569</v>
      </c>
      <c r="F3908" s="17">
        <f>F3907/I3907*100</f>
        <v>0</v>
      </c>
      <c r="G3908" s="17">
        <f>G3907/I3907*100</f>
        <v>14.285714285714285</v>
      </c>
      <c r="H3908" s="69">
        <f>H3907/I3907*100</f>
        <v>57.142857142857139</v>
      </c>
      <c r="I3908" s="137">
        <f t="shared" si="124"/>
        <v>100</v>
      </c>
      <c r="J3908" s="164">
        <f>J3907/I3907*100</f>
        <v>0</v>
      </c>
      <c r="K3908" s="209">
        <f>K3907/I3907*100</f>
        <v>28.571428571428569</v>
      </c>
      <c r="L3908" s="189">
        <f>L3907/I3907*100</f>
        <v>14.285714285714285</v>
      </c>
    </row>
    <row r="3909" spans="1:13" ht="11.25" customHeight="1" x14ac:dyDescent="0.4">
      <c r="A3909" s="2"/>
      <c r="B3909" s="6"/>
      <c r="C3909" s="20"/>
      <c r="D3909" s="20"/>
      <c r="E3909" s="20"/>
      <c r="F3909" s="20"/>
      <c r="G3909" s="20"/>
      <c r="H3909" s="20"/>
      <c r="I3909" s="29"/>
      <c r="J3909" s="29"/>
      <c r="K3909" s="29"/>
      <c r="L3909" s="29"/>
    </row>
    <row r="3910" spans="1:13" ht="11.25" customHeight="1" x14ac:dyDescent="0.4">
      <c r="A3910" s="2"/>
      <c r="B3910" s="6"/>
      <c r="C3910" s="54"/>
      <c r="D3910" s="54"/>
      <c r="E3910" s="54"/>
      <c r="F3910" s="54"/>
      <c r="G3910" s="54"/>
      <c r="H3910" s="54"/>
      <c r="I3910" s="30"/>
      <c r="J3910" s="30"/>
      <c r="K3910" s="30"/>
      <c r="L3910" s="30"/>
    </row>
    <row r="3911" spans="1:13" x14ac:dyDescent="0.4">
      <c r="A3911" s="273"/>
      <c r="B3911" s="273"/>
      <c r="C3911" s="273"/>
      <c r="D3911" s="273"/>
      <c r="E3911" s="273"/>
      <c r="F3911" s="273"/>
      <c r="G3911" s="273"/>
      <c r="H3911" s="273"/>
      <c r="I3911" s="273"/>
      <c r="J3911" s="273"/>
      <c r="K3911" s="273"/>
      <c r="L3911" s="273"/>
    </row>
    <row r="3912" spans="1:13" ht="30" customHeight="1" x14ac:dyDescent="0.4">
      <c r="A3912" s="266" t="s">
        <v>292</v>
      </c>
      <c r="B3912" s="266"/>
      <c r="C3912" s="266"/>
      <c r="D3912" s="266"/>
      <c r="E3912" s="266"/>
      <c r="F3912" s="266"/>
      <c r="G3912" s="266"/>
      <c r="H3912" s="266"/>
      <c r="I3912" s="266"/>
      <c r="J3912" s="266"/>
      <c r="K3912" s="266"/>
      <c r="L3912" s="266"/>
    </row>
    <row r="3913" spans="1:13" ht="19.5" customHeight="1" x14ac:dyDescent="0.15">
      <c r="A3913" s="267"/>
      <c r="B3913" s="268"/>
      <c r="C3913" s="349" t="s">
        <v>0</v>
      </c>
      <c r="D3913" s="349" t="s">
        <v>102</v>
      </c>
      <c r="E3913" s="349" t="s">
        <v>294</v>
      </c>
      <c r="F3913" s="349" t="s">
        <v>295</v>
      </c>
      <c r="G3913" s="349" t="s">
        <v>94</v>
      </c>
      <c r="H3913" s="349" t="s">
        <v>241</v>
      </c>
      <c r="I3913" s="349" t="s">
        <v>143</v>
      </c>
      <c r="J3913" s="349" t="s">
        <v>183</v>
      </c>
      <c r="K3913" s="349" t="s">
        <v>4</v>
      </c>
      <c r="L3913" s="350" t="s">
        <v>296</v>
      </c>
    </row>
    <row r="3914" spans="1:13" ht="100.5" customHeight="1" x14ac:dyDescent="0.15">
      <c r="A3914" s="264" t="s">
        <v>12</v>
      </c>
      <c r="B3914" s="265"/>
      <c r="C3914" s="349"/>
      <c r="D3914" s="349"/>
      <c r="E3914" s="349"/>
      <c r="F3914" s="349"/>
      <c r="G3914" s="349"/>
      <c r="H3914" s="349"/>
      <c r="I3914" s="349"/>
      <c r="J3914" s="349"/>
      <c r="K3914" s="349"/>
      <c r="L3914" s="350"/>
    </row>
    <row r="3915" spans="1:13" ht="11.25" customHeight="1" x14ac:dyDescent="0.4">
      <c r="A3915" s="284" t="s">
        <v>10</v>
      </c>
      <c r="B3915" s="285"/>
      <c r="C3915" s="22">
        <f t="shared" ref="C3915:L3915" si="125">C3917+C3919+C3921+C3923</f>
        <v>1393</v>
      </c>
      <c r="D3915" s="22">
        <f t="shared" si="125"/>
        <v>77</v>
      </c>
      <c r="E3915" s="22">
        <f t="shared" si="125"/>
        <v>774</v>
      </c>
      <c r="F3915" s="22">
        <f t="shared" si="125"/>
        <v>183</v>
      </c>
      <c r="G3915" s="22">
        <f t="shared" si="125"/>
        <v>34</v>
      </c>
      <c r="H3915" s="22">
        <f t="shared" si="125"/>
        <v>46</v>
      </c>
      <c r="I3915" s="22">
        <f t="shared" si="125"/>
        <v>749</v>
      </c>
      <c r="J3915" s="22">
        <f t="shared" si="125"/>
        <v>131</v>
      </c>
      <c r="K3915" s="22">
        <f t="shared" si="125"/>
        <v>76</v>
      </c>
      <c r="L3915" s="81">
        <f t="shared" si="125"/>
        <v>186</v>
      </c>
      <c r="M3915" s="255"/>
    </row>
    <row r="3916" spans="1:13" ht="11.25" customHeight="1" x14ac:dyDescent="0.4">
      <c r="A3916" s="286"/>
      <c r="B3916" s="287"/>
      <c r="C3916" s="12">
        <f t="shared" ref="C3916:L3916" si="126">C3915/$F3985*100</f>
        <v>73.977695167286257</v>
      </c>
      <c r="D3916" s="12">
        <f t="shared" si="126"/>
        <v>4.0892193308550189</v>
      </c>
      <c r="E3916" s="12">
        <f t="shared" si="126"/>
        <v>41.104620286776424</v>
      </c>
      <c r="F3916" s="12">
        <f t="shared" si="126"/>
        <v>9.7185342538502386</v>
      </c>
      <c r="G3916" s="12">
        <f t="shared" si="126"/>
        <v>1.8056293149229952</v>
      </c>
      <c r="H3916" s="12">
        <f t="shared" si="126"/>
        <v>2.4429102496016992</v>
      </c>
      <c r="I3916" s="12">
        <f t="shared" si="126"/>
        <v>39.776951672862452</v>
      </c>
      <c r="J3916" s="12">
        <f t="shared" si="126"/>
        <v>6.9569835369091875</v>
      </c>
      <c r="K3916" s="12">
        <f t="shared" si="126"/>
        <v>4.0361125862984597</v>
      </c>
      <c r="L3916" s="204">
        <f t="shared" si="126"/>
        <v>9.8778544875199152</v>
      </c>
    </row>
    <row r="3917" spans="1:13" ht="11.25" customHeight="1" x14ac:dyDescent="0.4">
      <c r="A3917" s="358" t="s">
        <v>22</v>
      </c>
      <c r="B3917" s="288" t="s">
        <v>23</v>
      </c>
      <c r="C3917" s="13">
        <v>996</v>
      </c>
      <c r="D3917" s="13">
        <v>60</v>
      </c>
      <c r="E3917" s="13">
        <v>516</v>
      </c>
      <c r="F3917" s="13">
        <v>151</v>
      </c>
      <c r="G3917" s="13">
        <v>27</v>
      </c>
      <c r="H3917" s="13">
        <v>34</v>
      </c>
      <c r="I3917" s="13">
        <v>525</v>
      </c>
      <c r="J3917" s="13">
        <v>108</v>
      </c>
      <c r="K3917" s="13">
        <v>49</v>
      </c>
      <c r="L3917" s="239">
        <v>118</v>
      </c>
    </row>
    <row r="3918" spans="1:13" ht="11.25" customHeight="1" x14ac:dyDescent="0.4">
      <c r="A3918" s="359"/>
      <c r="B3918" s="289"/>
      <c r="C3918" s="15">
        <f t="shared" ref="C3918:L3918" si="127">C3917/$F3987*100</f>
        <v>74.05204460966543</v>
      </c>
      <c r="D3918" s="15">
        <f t="shared" si="127"/>
        <v>4.4609665427509295</v>
      </c>
      <c r="E3918" s="15">
        <f t="shared" si="127"/>
        <v>38.364312267657994</v>
      </c>
      <c r="F3918" s="15">
        <f t="shared" si="127"/>
        <v>11.226765799256505</v>
      </c>
      <c r="G3918" s="15">
        <f t="shared" si="127"/>
        <v>2.0074349442379185</v>
      </c>
      <c r="H3918" s="15">
        <f t="shared" si="127"/>
        <v>2.5278810408921935</v>
      </c>
      <c r="I3918" s="15">
        <f t="shared" si="127"/>
        <v>39.033457249070629</v>
      </c>
      <c r="J3918" s="59">
        <f t="shared" si="127"/>
        <v>8.0297397769516738</v>
      </c>
      <c r="K3918" s="59">
        <f t="shared" si="127"/>
        <v>3.6431226765799254</v>
      </c>
      <c r="L3918" s="240">
        <f t="shared" si="127"/>
        <v>8.7732342007434951</v>
      </c>
    </row>
    <row r="3919" spans="1:13" ht="11.25" customHeight="1" x14ac:dyDescent="0.4">
      <c r="A3919" s="359"/>
      <c r="B3919" s="290" t="s">
        <v>25</v>
      </c>
      <c r="C3919" s="13">
        <v>253</v>
      </c>
      <c r="D3919" s="13">
        <v>9</v>
      </c>
      <c r="E3919" s="13">
        <v>171</v>
      </c>
      <c r="F3919" s="13">
        <v>22</v>
      </c>
      <c r="G3919" s="13">
        <v>2</v>
      </c>
      <c r="H3919" s="13">
        <v>9</v>
      </c>
      <c r="I3919" s="13">
        <v>143</v>
      </c>
      <c r="J3919" s="13">
        <v>14</v>
      </c>
      <c r="K3919" s="13">
        <v>17</v>
      </c>
      <c r="L3919" s="239">
        <v>43</v>
      </c>
    </row>
    <row r="3920" spans="1:13" ht="11.25" customHeight="1" x14ac:dyDescent="0.4">
      <c r="A3920" s="359"/>
      <c r="B3920" s="290"/>
      <c r="C3920" s="16">
        <f t="shared" ref="C3920:L3920" si="128">C3919/$F3989*100</f>
        <v>75.297619047619051</v>
      </c>
      <c r="D3920" s="16">
        <f t="shared" si="128"/>
        <v>2.6785714285714284</v>
      </c>
      <c r="E3920" s="16">
        <f t="shared" si="128"/>
        <v>50.892857142857139</v>
      </c>
      <c r="F3920" s="16">
        <f t="shared" si="128"/>
        <v>6.5476190476190483</v>
      </c>
      <c r="G3920" s="16">
        <f t="shared" si="128"/>
        <v>0.59523809523809523</v>
      </c>
      <c r="H3920" s="16">
        <f t="shared" si="128"/>
        <v>2.6785714285714284</v>
      </c>
      <c r="I3920" s="16">
        <f t="shared" si="128"/>
        <v>42.55952380952381</v>
      </c>
      <c r="J3920" s="65">
        <f t="shared" si="128"/>
        <v>4.1666666666666661</v>
      </c>
      <c r="K3920" s="65">
        <f t="shared" si="128"/>
        <v>5.0595238095238093</v>
      </c>
      <c r="L3920" s="241">
        <f t="shared" si="128"/>
        <v>12.797619047619047</v>
      </c>
    </row>
    <row r="3921" spans="1:12" ht="11.25" customHeight="1" x14ac:dyDescent="0.4">
      <c r="A3921" s="359"/>
      <c r="B3921" s="291" t="s">
        <v>14</v>
      </c>
      <c r="C3921" s="13">
        <v>100</v>
      </c>
      <c r="D3921" s="13">
        <v>6</v>
      </c>
      <c r="E3921" s="13">
        <v>58</v>
      </c>
      <c r="F3921" s="13">
        <v>7</v>
      </c>
      <c r="G3921" s="13">
        <v>3</v>
      </c>
      <c r="H3921" s="13">
        <v>2</v>
      </c>
      <c r="I3921" s="13">
        <v>47</v>
      </c>
      <c r="J3921" s="13">
        <v>8</v>
      </c>
      <c r="K3921" s="13">
        <v>10</v>
      </c>
      <c r="L3921" s="239">
        <v>16</v>
      </c>
    </row>
    <row r="3922" spans="1:12" ht="11.25" customHeight="1" x14ac:dyDescent="0.4">
      <c r="A3922" s="359"/>
      <c r="B3922" s="289"/>
      <c r="C3922" s="16">
        <f t="shared" ref="C3922:L3922" si="129">C3921/$F3991*100</f>
        <v>74.074074074074076</v>
      </c>
      <c r="D3922" s="16">
        <f t="shared" si="129"/>
        <v>4.4444444444444446</v>
      </c>
      <c r="E3922" s="16">
        <f t="shared" si="129"/>
        <v>42.962962962962962</v>
      </c>
      <c r="F3922" s="16">
        <f t="shared" si="129"/>
        <v>5.1851851851851851</v>
      </c>
      <c r="G3922" s="16">
        <f t="shared" si="129"/>
        <v>2.2222222222222223</v>
      </c>
      <c r="H3922" s="16">
        <f t="shared" si="129"/>
        <v>1.4814814814814816</v>
      </c>
      <c r="I3922" s="16">
        <f t="shared" si="129"/>
        <v>34.814814814814817</v>
      </c>
      <c r="J3922" s="65">
        <f t="shared" si="129"/>
        <v>5.9259259259259265</v>
      </c>
      <c r="K3922" s="65">
        <f t="shared" si="129"/>
        <v>7.4074074074074066</v>
      </c>
      <c r="L3922" s="241">
        <f t="shared" si="129"/>
        <v>11.851851851851853</v>
      </c>
    </row>
    <row r="3923" spans="1:12" ht="11.25" customHeight="1" x14ac:dyDescent="0.4">
      <c r="A3923" s="359"/>
      <c r="B3923" s="290" t="s">
        <v>16</v>
      </c>
      <c r="C3923" s="13">
        <v>44</v>
      </c>
      <c r="D3923" s="13">
        <v>2</v>
      </c>
      <c r="E3923" s="13">
        <v>29</v>
      </c>
      <c r="F3923" s="13">
        <v>3</v>
      </c>
      <c r="G3923" s="13">
        <v>2</v>
      </c>
      <c r="H3923" s="13">
        <v>1</v>
      </c>
      <c r="I3923" s="13">
        <v>34</v>
      </c>
      <c r="J3923" s="13">
        <v>1</v>
      </c>
      <c r="K3923" s="13">
        <v>0</v>
      </c>
      <c r="L3923" s="239">
        <v>9</v>
      </c>
    </row>
    <row r="3924" spans="1:12" ht="11.25" customHeight="1" x14ac:dyDescent="0.4">
      <c r="A3924" s="359"/>
      <c r="B3924" s="290"/>
      <c r="C3924" s="19">
        <f t="shared" ref="C3924:L3924" si="130">C3923/$F3993*100</f>
        <v>65.671641791044777</v>
      </c>
      <c r="D3924" s="19">
        <f t="shared" si="130"/>
        <v>2.9850746268656714</v>
      </c>
      <c r="E3924" s="19">
        <f t="shared" si="130"/>
        <v>43.283582089552233</v>
      </c>
      <c r="F3924" s="19">
        <f t="shared" si="130"/>
        <v>4.4776119402985071</v>
      </c>
      <c r="G3924" s="19">
        <f t="shared" si="130"/>
        <v>2.9850746268656714</v>
      </c>
      <c r="H3924" s="19">
        <f t="shared" si="130"/>
        <v>1.4925373134328357</v>
      </c>
      <c r="I3924" s="19">
        <f t="shared" si="130"/>
        <v>50.746268656716417</v>
      </c>
      <c r="J3924" s="66">
        <f t="shared" si="130"/>
        <v>1.4925373134328357</v>
      </c>
      <c r="K3924" s="66">
        <f t="shared" si="130"/>
        <v>0</v>
      </c>
      <c r="L3924" s="242">
        <f t="shared" si="130"/>
        <v>13.432835820895523</v>
      </c>
    </row>
    <row r="3925" spans="1:12" ht="11.25" customHeight="1" x14ac:dyDescent="0.4">
      <c r="A3925" s="358" t="s">
        <v>30</v>
      </c>
      <c r="B3925" s="288" t="s">
        <v>31</v>
      </c>
      <c r="C3925" s="49">
        <v>572</v>
      </c>
      <c r="D3925" s="49">
        <v>29</v>
      </c>
      <c r="E3925" s="49">
        <v>346</v>
      </c>
      <c r="F3925" s="49">
        <v>83</v>
      </c>
      <c r="G3925" s="49">
        <v>16</v>
      </c>
      <c r="H3925" s="49">
        <v>17</v>
      </c>
      <c r="I3925" s="49">
        <v>334</v>
      </c>
      <c r="J3925" s="49">
        <v>45</v>
      </c>
      <c r="K3925" s="49">
        <v>36</v>
      </c>
      <c r="L3925" s="243">
        <v>91</v>
      </c>
    </row>
    <row r="3926" spans="1:12" ht="11.25" customHeight="1" x14ac:dyDescent="0.4">
      <c r="A3926" s="359"/>
      <c r="B3926" s="290"/>
      <c r="C3926" s="16">
        <f t="shared" ref="C3926:L3926" si="131">C3925/$F3995*100</f>
        <v>70.356703567035666</v>
      </c>
      <c r="D3926" s="16">
        <f t="shared" si="131"/>
        <v>3.5670356703567037</v>
      </c>
      <c r="E3926" s="16">
        <f t="shared" si="131"/>
        <v>42.558425584255843</v>
      </c>
      <c r="F3926" s="16">
        <f t="shared" si="131"/>
        <v>10.209102091020911</v>
      </c>
      <c r="G3926" s="16">
        <f t="shared" si="131"/>
        <v>1.968019680196802</v>
      </c>
      <c r="H3926" s="16">
        <f t="shared" si="131"/>
        <v>2.0910209102091022</v>
      </c>
      <c r="I3926" s="16">
        <f t="shared" si="131"/>
        <v>41.082410824108237</v>
      </c>
      <c r="J3926" s="65">
        <f t="shared" si="131"/>
        <v>5.5350553505535052</v>
      </c>
      <c r="K3926" s="65">
        <f t="shared" si="131"/>
        <v>4.428044280442804</v>
      </c>
      <c r="L3926" s="241">
        <f t="shared" si="131"/>
        <v>11.193111931119311</v>
      </c>
    </row>
    <row r="3927" spans="1:12" ht="11.25" customHeight="1" x14ac:dyDescent="0.4">
      <c r="A3927" s="359"/>
      <c r="B3927" s="291" t="s">
        <v>32</v>
      </c>
      <c r="C3927" s="13">
        <v>807</v>
      </c>
      <c r="D3927" s="13">
        <v>48</v>
      </c>
      <c r="E3927" s="13">
        <v>425</v>
      </c>
      <c r="F3927" s="13">
        <v>96</v>
      </c>
      <c r="G3927" s="13">
        <v>17</v>
      </c>
      <c r="H3927" s="13">
        <v>26</v>
      </c>
      <c r="I3927" s="13">
        <v>410</v>
      </c>
      <c r="J3927" s="13">
        <v>82</v>
      </c>
      <c r="K3927" s="13">
        <v>39</v>
      </c>
      <c r="L3927" s="239">
        <v>93</v>
      </c>
    </row>
    <row r="3928" spans="1:12" ht="11.25" customHeight="1" x14ac:dyDescent="0.4">
      <c r="A3928" s="359"/>
      <c r="B3928" s="289"/>
      <c r="C3928" s="16">
        <f t="shared" ref="C3928:L3928" si="132">C3927/$F3997*100</f>
        <v>77.224880382775112</v>
      </c>
      <c r="D3928" s="16">
        <f t="shared" si="132"/>
        <v>4.5933014354066986</v>
      </c>
      <c r="E3928" s="16">
        <f t="shared" si="132"/>
        <v>40.669856459330148</v>
      </c>
      <c r="F3928" s="16">
        <f t="shared" si="132"/>
        <v>9.1866028708133971</v>
      </c>
      <c r="G3928" s="16">
        <f t="shared" si="132"/>
        <v>1.6267942583732056</v>
      </c>
      <c r="H3928" s="16">
        <f t="shared" si="132"/>
        <v>2.4880382775119618</v>
      </c>
      <c r="I3928" s="16">
        <f t="shared" si="132"/>
        <v>39.23444976076555</v>
      </c>
      <c r="J3928" s="65">
        <f t="shared" si="132"/>
        <v>7.8468899521531101</v>
      </c>
      <c r="K3928" s="65">
        <f t="shared" si="132"/>
        <v>3.732057416267943</v>
      </c>
      <c r="L3928" s="241">
        <f t="shared" si="132"/>
        <v>8.8995215311004774</v>
      </c>
    </row>
    <row r="3929" spans="1:12" ht="11.25" customHeight="1" x14ac:dyDescent="0.4">
      <c r="A3929" s="359"/>
      <c r="B3929" s="291" t="s">
        <v>36</v>
      </c>
      <c r="C3929" s="13">
        <v>2</v>
      </c>
      <c r="D3929" s="13">
        <v>0</v>
      </c>
      <c r="E3929" s="13">
        <v>2</v>
      </c>
      <c r="F3929" s="13">
        <v>0</v>
      </c>
      <c r="G3929" s="13">
        <v>0</v>
      </c>
      <c r="H3929" s="13">
        <v>0</v>
      </c>
      <c r="I3929" s="13">
        <v>0</v>
      </c>
      <c r="J3929" s="13">
        <v>1</v>
      </c>
      <c r="K3929" s="13">
        <v>1</v>
      </c>
      <c r="L3929" s="239">
        <v>0</v>
      </c>
    </row>
    <row r="3930" spans="1:12" ht="11.25" customHeight="1" x14ac:dyDescent="0.4">
      <c r="A3930" s="359"/>
      <c r="B3930" s="289"/>
      <c r="C3930" s="16">
        <f t="shared" ref="C3930:L3930" si="133">C3929/$F3999*100</f>
        <v>100</v>
      </c>
      <c r="D3930" s="16">
        <f t="shared" si="133"/>
        <v>0</v>
      </c>
      <c r="E3930" s="16">
        <f t="shared" si="133"/>
        <v>100</v>
      </c>
      <c r="F3930" s="16">
        <f t="shared" si="133"/>
        <v>0</v>
      </c>
      <c r="G3930" s="16">
        <f t="shared" si="133"/>
        <v>0</v>
      </c>
      <c r="H3930" s="16">
        <f t="shared" si="133"/>
        <v>0</v>
      </c>
      <c r="I3930" s="16">
        <f t="shared" si="133"/>
        <v>0</v>
      </c>
      <c r="J3930" s="65">
        <f t="shared" si="133"/>
        <v>50</v>
      </c>
      <c r="K3930" s="65">
        <f t="shared" si="133"/>
        <v>50</v>
      </c>
      <c r="L3930" s="241">
        <f t="shared" si="133"/>
        <v>0</v>
      </c>
    </row>
    <row r="3931" spans="1:12" ht="11.25" customHeight="1" x14ac:dyDescent="0.4">
      <c r="A3931" s="359"/>
      <c r="B3931" s="291" t="s">
        <v>105</v>
      </c>
      <c r="C3931" s="13">
        <v>11</v>
      </c>
      <c r="D3931" s="13">
        <v>0</v>
      </c>
      <c r="E3931" s="13">
        <v>1</v>
      </c>
      <c r="F3931" s="13">
        <v>4</v>
      </c>
      <c r="G3931" s="13">
        <v>1</v>
      </c>
      <c r="H3931" s="13">
        <v>3</v>
      </c>
      <c r="I3931" s="13">
        <v>4</v>
      </c>
      <c r="J3931" s="13">
        <v>3</v>
      </c>
      <c r="K3931" s="13">
        <v>0</v>
      </c>
      <c r="L3931" s="239">
        <v>1</v>
      </c>
    </row>
    <row r="3932" spans="1:12" ht="11.25" customHeight="1" x14ac:dyDescent="0.4">
      <c r="A3932" s="359"/>
      <c r="B3932" s="289"/>
      <c r="C3932" s="16">
        <f t="shared" ref="C3932:L3932" si="134">C3931/$F4001*100</f>
        <v>52.380952380952387</v>
      </c>
      <c r="D3932" s="16">
        <f t="shared" si="134"/>
        <v>0</v>
      </c>
      <c r="E3932" s="16">
        <f t="shared" si="134"/>
        <v>4.7619047619047619</v>
      </c>
      <c r="F3932" s="16">
        <f t="shared" si="134"/>
        <v>19.047619047619047</v>
      </c>
      <c r="G3932" s="16">
        <f t="shared" si="134"/>
        <v>4.7619047619047619</v>
      </c>
      <c r="H3932" s="16">
        <f t="shared" si="134"/>
        <v>14.285714285714285</v>
      </c>
      <c r="I3932" s="16">
        <f t="shared" si="134"/>
        <v>19.047619047619047</v>
      </c>
      <c r="J3932" s="65">
        <f t="shared" si="134"/>
        <v>14.285714285714285</v>
      </c>
      <c r="K3932" s="65">
        <f t="shared" si="134"/>
        <v>0</v>
      </c>
      <c r="L3932" s="241">
        <f t="shared" si="134"/>
        <v>4.7619047619047619</v>
      </c>
    </row>
    <row r="3933" spans="1:12" ht="11.25" customHeight="1" x14ac:dyDescent="0.4">
      <c r="A3933" s="359"/>
      <c r="B3933" s="290" t="s">
        <v>53</v>
      </c>
      <c r="C3933" s="13">
        <v>1</v>
      </c>
      <c r="D3933" s="13">
        <v>0</v>
      </c>
      <c r="E3933" s="13">
        <v>0</v>
      </c>
      <c r="F3933" s="13">
        <v>0</v>
      </c>
      <c r="G3933" s="13">
        <v>0</v>
      </c>
      <c r="H3933" s="13">
        <v>0</v>
      </c>
      <c r="I3933" s="13">
        <v>1</v>
      </c>
      <c r="J3933" s="13">
        <v>0</v>
      </c>
      <c r="K3933" s="13">
        <v>0</v>
      </c>
      <c r="L3933" s="239">
        <v>1</v>
      </c>
    </row>
    <row r="3934" spans="1:12" ht="11.25" customHeight="1" x14ac:dyDescent="0.4">
      <c r="A3934" s="360"/>
      <c r="B3934" s="293"/>
      <c r="C3934" s="17">
        <f t="shared" ref="C3934:L3934" si="135">C3933/$F4003*100</f>
        <v>50</v>
      </c>
      <c r="D3934" s="17">
        <f t="shared" si="135"/>
        <v>0</v>
      </c>
      <c r="E3934" s="17">
        <f t="shared" si="135"/>
        <v>0</v>
      </c>
      <c r="F3934" s="17">
        <f t="shared" si="135"/>
        <v>0</v>
      </c>
      <c r="G3934" s="17">
        <f t="shared" si="135"/>
        <v>0</v>
      </c>
      <c r="H3934" s="17">
        <f t="shared" si="135"/>
        <v>0</v>
      </c>
      <c r="I3934" s="17">
        <f t="shared" si="135"/>
        <v>50</v>
      </c>
      <c r="J3934" s="69">
        <f t="shared" si="135"/>
        <v>0</v>
      </c>
      <c r="K3934" s="69">
        <f t="shared" si="135"/>
        <v>0</v>
      </c>
      <c r="L3934" s="244">
        <f t="shared" si="135"/>
        <v>50</v>
      </c>
    </row>
    <row r="3935" spans="1:12" ht="11.25" customHeight="1" x14ac:dyDescent="0.4">
      <c r="A3935" s="358" t="s">
        <v>40</v>
      </c>
      <c r="B3935" s="288" t="s">
        <v>41</v>
      </c>
      <c r="C3935" s="13">
        <v>22</v>
      </c>
      <c r="D3935" s="13">
        <v>1</v>
      </c>
      <c r="E3935" s="13">
        <v>14</v>
      </c>
      <c r="F3935" s="13">
        <v>5</v>
      </c>
      <c r="G3935" s="13">
        <v>0</v>
      </c>
      <c r="H3935" s="13">
        <v>3</v>
      </c>
      <c r="I3935" s="13">
        <v>12</v>
      </c>
      <c r="J3935" s="13">
        <v>6</v>
      </c>
      <c r="K3935" s="13">
        <v>2</v>
      </c>
      <c r="L3935" s="239">
        <v>4</v>
      </c>
    </row>
    <row r="3936" spans="1:12" ht="11.25" customHeight="1" x14ac:dyDescent="0.4">
      <c r="A3936" s="359"/>
      <c r="B3936" s="289"/>
      <c r="C3936" s="16">
        <f t="shared" ref="C3936:L3936" si="136">C3935/$F4005*100</f>
        <v>31.884057971014489</v>
      </c>
      <c r="D3936" s="16">
        <f t="shared" si="136"/>
        <v>1.4492753623188406</v>
      </c>
      <c r="E3936" s="16">
        <f t="shared" si="136"/>
        <v>20.289855072463769</v>
      </c>
      <c r="F3936" s="16">
        <f t="shared" si="136"/>
        <v>7.2463768115942031</v>
      </c>
      <c r="G3936" s="16">
        <f t="shared" si="136"/>
        <v>0</v>
      </c>
      <c r="H3936" s="16">
        <f t="shared" si="136"/>
        <v>4.3478260869565215</v>
      </c>
      <c r="I3936" s="16">
        <f t="shared" si="136"/>
        <v>17.391304347826086</v>
      </c>
      <c r="J3936" s="65">
        <f t="shared" si="136"/>
        <v>8.695652173913043</v>
      </c>
      <c r="K3936" s="65">
        <f t="shared" si="136"/>
        <v>2.8985507246376812</v>
      </c>
      <c r="L3936" s="241">
        <f t="shared" si="136"/>
        <v>5.7971014492753623</v>
      </c>
    </row>
    <row r="3937" spans="1:12" ht="11.25" customHeight="1" x14ac:dyDescent="0.4">
      <c r="A3937" s="359"/>
      <c r="B3937" s="290" t="s">
        <v>42</v>
      </c>
      <c r="C3937" s="13">
        <v>45</v>
      </c>
      <c r="D3937" s="13">
        <v>5</v>
      </c>
      <c r="E3937" s="13">
        <v>22</v>
      </c>
      <c r="F3937" s="13">
        <v>19</v>
      </c>
      <c r="G3937" s="13">
        <v>3</v>
      </c>
      <c r="H3937" s="13">
        <v>7</v>
      </c>
      <c r="I3937" s="13">
        <v>27</v>
      </c>
      <c r="J3937" s="13">
        <v>10</v>
      </c>
      <c r="K3937" s="13">
        <v>5</v>
      </c>
      <c r="L3937" s="239">
        <v>9</v>
      </c>
    </row>
    <row r="3938" spans="1:12" ht="11.25" customHeight="1" x14ac:dyDescent="0.4">
      <c r="A3938" s="359"/>
      <c r="B3938" s="290"/>
      <c r="C3938" s="16">
        <f t="shared" ref="C3938:L3938" si="137">C3937/$F4007*100</f>
        <v>36.885245901639344</v>
      </c>
      <c r="D3938" s="16">
        <f t="shared" si="137"/>
        <v>4.0983606557377046</v>
      </c>
      <c r="E3938" s="16">
        <f t="shared" si="137"/>
        <v>18.032786885245901</v>
      </c>
      <c r="F3938" s="16">
        <f t="shared" si="137"/>
        <v>15.573770491803279</v>
      </c>
      <c r="G3938" s="16">
        <f t="shared" si="137"/>
        <v>2.459016393442623</v>
      </c>
      <c r="H3938" s="16">
        <f t="shared" si="137"/>
        <v>5.7377049180327866</v>
      </c>
      <c r="I3938" s="16">
        <f t="shared" si="137"/>
        <v>22.131147540983605</v>
      </c>
      <c r="J3938" s="65">
        <f t="shared" si="137"/>
        <v>8.1967213114754092</v>
      </c>
      <c r="K3938" s="65">
        <f t="shared" si="137"/>
        <v>4.0983606557377046</v>
      </c>
      <c r="L3938" s="241">
        <f t="shared" si="137"/>
        <v>7.3770491803278686</v>
      </c>
    </row>
    <row r="3939" spans="1:12" ht="11.25" customHeight="1" x14ac:dyDescent="0.4">
      <c r="A3939" s="359"/>
      <c r="B3939" s="291" t="s">
        <v>43</v>
      </c>
      <c r="C3939" s="13">
        <v>116</v>
      </c>
      <c r="D3939" s="13">
        <v>13</v>
      </c>
      <c r="E3939" s="13">
        <v>49</v>
      </c>
      <c r="F3939" s="13">
        <v>21</v>
      </c>
      <c r="G3939" s="13">
        <v>6</v>
      </c>
      <c r="H3939" s="13">
        <v>12</v>
      </c>
      <c r="I3939" s="13">
        <v>43</v>
      </c>
      <c r="J3939" s="13">
        <v>21</v>
      </c>
      <c r="K3939" s="13">
        <v>7</v>
      </c>
      <c r="L3939" s="239">
        <v>24</v>
      </c>
    </row>
    <row r="3940" spans="1:12" ht="11.25" customHeight="1" x14ac:dyDescent="0.4">
      <c r="A3940" s="359"/>
      <c r="B3940" s="289"/>
      <c r="C3940" s="16">
        <f t="shared" ref="C3940:L3940" si="138">C3939/$F4009*100</f>
        <v>58.291457286432156</v>
      </c>
      <c r="D3940" s="16">
        <f t="shared" si="138"/>
        <v>6.5326633165829149</v>
      </c>
      <c r="E3940" s="16">
        <f t="shared" si="138"/>
        <v>24.623115577889447</v>
      </c>
      <c r="F3940" s="16">
        <f t="shared" si="138"/>
        <v>10.552763819095476</v>
      </c>
      <c r="G3940" s="16">
        <f t="shared" si="138"/>
        <v>3.0150753768844218</v>
      </c>
      <c r="H3940" s="16">
        <f t="shared" si="138"/>
        <v>6.0301507537688437</v>
      </c>
      <c r="I3940" s="16">
        <f t="shared" si="138"/>
        <v>21.608040201005025</v>
      </c>
      <c r="J3940" s="65">
        <f t="shared" si="138"/>
        <v>10.552763819095476</v>
      </c>
      <c r="K3940" s="65">
        <f t="shared" si="138"/>
        <v>3.5175879396984926</v>
      </c>
      <c r="L3940" s="241">
        <f t="shared" si="138"/>
        <v>12.060301507537687</v>
      </c>
    </row>
    <row r="3941" spans="1:12" ht="11.25" customHeight="1" x14ac:dyDescent="0.4">
      <c r="A3941" s="359"/>
      <c r="B3941" s="290" t="s">
        <v>46</v>
      </c>
      <c r="C3941" s="13">
        <v>215</v>
      </c>
      <c r="D3941" s="13">
        <v>11</v>
      </c>
      <c r="E3941" s="13">
        <v>83</v>
      </c>
      <c r="F3941" s="13">
        <v>35</v>
      </c>
      <c r="G3941" s="13">
        <v>11</v>
      </c>
      <c r="H3941" s="13">
        <v>12</v>
      </c>
      <c r="I3941" s="13">
        <v>81</v>
      </c>
      <c r="J3941" s="13">
        <v>24</v>
      </c>
      <c r="K3941" s="13">
        <v>11</v>
      </c>
      <c r="L3941" s="239">
        <v>31</v>
      </c>
    </row>
    <row r="3942" spans="1:12" ht="11.25" customHeight="1" x14ac:dyDescent="0.4">
      <c r="A3942" s="359"/>
      <c r="B3942" s="290"/>
      <c r="C3942" s="16">
        <f t="shared" ref="C3942:L3942" si="139">C3941/$F4011*100</f>
        <v>74.394463667820062</v>
      </c>
      <c r="D3942" s="16">
        <f t="shared" si="139"/>
        <v>3.8062283737024223</v>
      </c>
      <c r="E3942" s="16">
        <f t="shared" si="139"/>
        <v>28.719723183391004</v>
      </c>
      <c r="F3942" s="16">
        <f t="shared" si="139"/>
        <v>12.110726643598616</v>
      </c>
      <c r="G3942" s="16">
        <f t="shared" si="139"/>
        <v>3.8062283737024223</v>
      </c>
      <c r="H3942" s="16">
        <f t="shared" si="139"/>
        <v>4.1522491349480966</v>
      </c>
      <c r="I3942" s="16">
        <f t="shared" si="139"/>
        <v>28.027681660899656</v>
      </c>
      <c r="J3942" s="65">
        <f t="shared" si="139"/>
        <v>8.3044982698961931</v>
      </c>
      <c r="K3942" s="65">
        <f t="shared" si="139"/>
        <v>3.8062283737024223</v>
      </c>
      <c r="L3942" s="241">
        <f t="shared" si="139"/>
        <v>10.726643598615917</v>
      </c>
    </row>
    <row r="3943" spans="1:12" ht="11.25" customHeight="1" x14ac:dyDescent="0.4">
      <c r="A3943" s="359"/>
      <c r="B3943" s="291" t="s">
        <v>47</v>
      </c>
      <c r="C3943" s="13">
        <v>237</v>
      </c>
      <c r="D3943" s="13">
        <v>14</v>
      </c>
      <c r="E3943" s="13">
        <v>115</v>
      </c>
      <c r="F3943" s="13">
        <v>45</v>
      </c>
      <c r="G3943" s="13">
        <v>6</v>
      </c>
      <c r="H3943" s="13">
        <v>10</v>
      </c>
      <c r="I3943" s="13">
        <v>113</v>
      </c>
      <c r="J3943" s="13">
        <v>23</v>
      </c>
      <c r="K3943" s="13">
        <v>6</v>
      </c>
      <c r="L3943" s="239">
        <v>25</v>
      </c>
    </row>
    <row r="3944" spans="1:12" ht="11.25" customHeight="1" x14ac:dyDescent="0.4">
      <c r="A3944" s="359"/>
      <c r="B3944" s="289"/>
      <c r="C3944" s="16">
        <f t="shared" ref="C3944:L3944" si="140">C3943/$F4013*100</f>
        <v>77.198697068403916</v>
      </c>
      <c r="D3944" s="16">
        <f t="shared" si="140"/>
        <v>4.5602605863192185</v>
      </c>
      <c r="E3944" s="16">
        <f t="shared" si="140"/>
        <v>37.45928338762215</v>
      </c>
      <c r="F3944" s="16">
        <f t="shared" si="140"/>
        <v>14.65798045602606</v>
      </c>
      <c r="G3944" s="16">
        <f t="shared" si="140"/>
        <v>1.9543973941368076</v>
      </c>
      <c r="H3944" s="16">
        <f t="shared" si="140"/>
        <v>3.2573289902280131</v>
      </c>
      <c r="I3944" s="16">
        <f t="shared" si="140"/>
        <v>36.807817589576544</v>
      </c>
      <c r="J3944" s="65">
        <f t="shared" si="140"/>
        <v>7.4918566775244306</v>
      </c>
      <c r="K3944" s="65">
        <f t="shared" si="140"/>
        <v>1.9543973941368076</v>
      </c>
      <c r="L3944" s="241">
        <f t="shared" si="140"/>
        <v>8.1433224755700326</v>
      </c>
    </row>
    <row r="3945" spans="1:12" ht="11.25" customHeight="1" x14ac:dyDescent="0.4">
      <c r="A3945" s="359"/>
      <c r="B3945" s="290" t="s">
        <v>15</v>
      </c>
      <c r="C3945" s="13">
        <v>320</v>
      </c>
      <c r="D3945" s="13">
        <v>19</v>
      </c>
      <c r="E3945" s="13">
        <v>200</v>
      </c>
      <c r="F3945" s="13">
        <v>37</v>
      </c>
      <c r="G3945" s="13">
        <v>3</v>
      </c>
      <c r="H3945" s="13">
        <v>1</v>
      </c>
      <c r="I3945" s="13">
        <v>172</v>
      </c>
      <c r="J3945" s="13">
        <v>19</v>
      </c>
      <c r="K3945" s="13">
        <v>13</v>
      </c>
      <c r="L3945" s="239">
        <v>44</v>
      </c>
    </row>
    <row r="3946" spans="1:12" ht="11.25" customHeight="1" x14ac:dyDescent="0.4">
      <c r="A3946" s="359"/>
      <c r="B3946" s="290"/>
      <c r="C3946" s="16">
        <f t="shared" ref="C3946:L3946" si="141">C3945/$F4015*100</f>
        <v>85.79088471849866</v>
      </c>
      <c r="D3946" s="16">
        <f t="shared" si="141"/>
        <v>5.0938337801608577</v>
      </c>
      <c r="E3946" s="16">
        <f t="shared" si="141"/>
        <v>53.619302949061662</v>
      </c>
      <c r="F3946" s="16">
        <f t="shared" si="141"/>
        <v>9.9195710455764079</v>
      </c>
      <c r="G3946" s="16">
        <f t="shared" si="141"/>
        <v>0.80428954423592491</v>
      </c>
      <c r="H3946" s="16">
        <f t="shared" si="141"/>
        <v>0.26809651474530832</v>
      </c>
      <c r="I3946" s="16">
        <f t="shared" si="141"/>
        <v>46.112600536193028</v>
      </c>
      <c r="J3946" s="65">
        <f t="shared" si="141"/>
        <v>5.0938337801608577</v>
      </c>
      <c r="K3946" s="65">
        <f t="shared" si="141"/>
        <v>3.4852546916890081</v>
      </c>
      <c r="L3946" s="241">
        <f t="shared" si="141"/>
        <v>11.796246648793565</v>
      </c>
    </row>
    <row r="3947" spans="1:12" ht="11.25" customHeight="1" x14ac:dyDescent="0.4">
      <c r="A3947" s="359"/>
      <c r="B3947" s="291" t="s">
        <v>1</v>
      </c>
      <c r="C3947" s="13">
        <v>438</v>
      </c>
      <c r="D3947" s="13">
        <v>14</v>
      </c>
      <c r="E3947" s="13">
        <v>291</v>
      </c>
      <c r="F3947" s="13">
        <v>21</v>
      </c>
      <c r="G3947" s="13">
        <v>5</v>
      </c>
      <c r="H3947" s="13">
        <v>1</v>
      </c>
      <c r="I3947" s="13">
        <v>300</v>
      </c>
      <c r="J3947" s="13">
        <v>28</v>
      </c>
      <c r="K3947" s="13">
        <v>32</v>
      </c>
      <c r="L3947" s="239">
        <v>49</v>
      </c>
    </row>
    <row r="3948" spans="1:12" ht="11.25" customHeight="1" x14ac:dyDescent="0.4">
      <c r="A3948" s="359"/>
      <c r="B3948" s="289"/>
      <c r="C3948" s="16">
        <f t="shared" ref="C3948:L3948" si="142">C3947/$F4017*100</f>
        <v>83.908045977011497</v>
      </c>
      <c r="D3948" s="16">
        <f t="shared" si="142"/>
        <v>2.6819923371647509</v>
      </c>
      <c r="E3948" s="16">
        <f t="shared" si="142"/>
        <v>55.747126436781613</v>
      </c>
      <c r="F3948" s="16">
        <f t="shared" si="142"/>
        <v>4.0229885057471266</v>
      </c>
      <c r="G3948" s="16">
        <f t="shared" si="142"/>
        <v>0.95785440613026818</v>
      </c>
      <c r="H3948" s="16">
        <f t="shared" si="142"/>
        <v>0.19157088122605362</v>
      </c>
      <c r="I3948" s="16">
        <f t="shared" si="142"/>
        <v>57.47126436781609</v>
      </c>
      <c r="J3948" s="65">
        <f t="shared" si="142"/>
        <v>5.3639846743295019</v>
      </c>
      <c r="K3948" s="65">
        <f t="shared" si="142"/>
        <v>6.1302681992337158</v>
      </c>
      <c r="L3948" s="241">
        <f t="shared" si="142"/>
        <v>9.3869731800766285</v>
      </c>
    </row>
    <row r="3949" spans="1:12" ht="11.25" customHeight="1" x14ac:dyDescent="0.4">
      <c r="A3949" s="359"/>
      <c r="B3949" s="290" t="s">
        <v>53</v>
      </c>
      <c r="C3949" s="13">
        <v>0</v>
      </c>
      <c r="D3949" s="13">
        <v>0</v>
      </c>
      <c r="E3949" s="13">
        <v>0</v>
      </c>
      <c r="F3949" s="13">
        <v>0</v>
      </c>
      <c r="G3949" s="13">
        <v>0</v>
      </c>
      <c r="H3949" s="13">
        <v>0</v>
      </c>
      <c r="I3949" s="13">
        <v>1</v>
      </c>
      <c r="J3949" s="13">
        <v>0</v>
      </c>
      <c r="K3949" s="13">
        <v>0</v>
      </c>
      <c r="L3949" s="239">
        <v>0</v>
      </c>
    </row>
    <row r="3950" spans="1:12" ht="11.25" customHeight="1" x14ac:dyDescent="0.4">
      <c r="A3950" s="360"/>
      <c r="B3950" s="293"/>
      <c r="C3950" s="19">
        <f t="shared" ref="C3950:L3950" si="143">C3949/$F4019*100</f>
        <v>0</v>
      </c>
      <c r="D3950" s="19">
        <f t="shared" si="143"/>
        <v>0</v>
      </c>
      <c r="E3950" s="19">
        <f t="shared" si="143"/>
        <v>0</v>
      </c>
      <c r="F3950" s="19">
        <f t="shared" si="143"/>
        <v>0</v>
      </c>
      <c r="G3950" s="19">
        <f t="shared" si="143"/>
        <v>0</v>
      </c>
      <c r="H3950" s="19">
        <f t="shared" si="143"/>
        <v>0</v>
      </c>
      <c r="I3950" s="19">
        <f t="shared" si="143"/>
        <v>50</v>
      </c>
      <c r="J3950" s="66">
        <f t="shared" si="143"/>
        <v>0</v>
      </c>
      <c r="K3950" s="66">
        <f t="shared" si="143"/>
        <v>0</v>
      </c>
      <c r="L3950" s="242">
        <f t="shared" si="143"/>
        <v>0</v>
      </c>
    </row>
    <row r="3951" spans="1:12" ht="11.25" customHeight="1" x14ac:dyDescent="0.4">
      <c r="A3951" s="361" t="s">
        <v>2</v>
      </c>
      <c r="B3951" s="288" t="s">
        <v>54</v>
      </c>
      <c r="C3951" s="49">
        <v>147</v>
      </c>
      <c r="D3951" s="49">
        <v>3</v>
      </c>
      <c r="E3951" s="49">
        <v>109</v>
      </c>
      <c r="F3951" s="49">
        <v>5</v>
      </c>
      <c r="G3951" s="49">
        <v>1</v>
      </c>
      <c r="H3951" s="49">
        <v>2</v>
      </c>
      <c r="I3951" s="49">
        <v>91</v>
      </c>
      <c r="J3951" s="49">
        <v>4</v>
      </c>
      <c r="K3951" s="49">
        <v>13</v>
      </c>
      <c r="L3951" s="243">
        <v>38</v>
      </c>
    </row>
    <row r="3952" spans="1:12" ht="11.25" customHeight="1" x14ac:dyDescent="0.4">
      <c r="A3952" s="362"/>
      <c r="B3952" s="289"/>
      <c r="C3952" s="16">
        <f t="shared" ref="C3952:L3952" si="144">C3951/$F4021*100</f>
        <v>84</v>
      </c>
      <c r="D3952" s="16">
        <f t="shared" si="144"/>
        <v>1.7142857142857144</v>
      </c>
      <c r="E3952" s="16">
        <f t="shared" si="144"/>
        <v>62.285714285714292</v>
      </c>
      <c r="F3952" s="16">
        <f t="shared" si="144"/>
        <v>2.8571428571428572</v>
      </c>
      <c r="G3952" s="16">
        <f t="shared" si="144"/>
        <v>0.5714285714285714</v>
      </c>
      <c r="H3952" s="16">
        <f t="shared" si="144"/>
        <v>1.1428571428571428</v>
      </c>
      <c r="I3952" s="16">
        <f t="shared" si="144"/>
        <v>52</v>
      </c>
      <c r="J3952" s="65">
        <f t="shared" si="144"/>
        <v>2.2857142857142856</v>
      </c>
      <c r="K3952" s="65">
        <f t="shared" si="144"/>
        <v>7.4285714285714288</v>
      </c>
      <c r="L3952" s="241">
        <f t="shared" si="144"/>
        <v>21.714285714285715</v>
      </c>
    </row>
    <row r="3953" spans="1:12" ht="11.25" customHeight="1" x14ac:dyDescent="0.4">
      <c r="A3953" s="362"/>
      <c r="B3953" s="290" t="s">
        <v>57</v>
      </c>
      <c r="C3953" s="13">
        <v>118</v>
      </c>
      <c r="D3953" s="13">
        <v>7</v>
      </c>
      <c r="E3953" s="13">
        <v>60</v>
      </c>
      <c r="F3953" s="13">
        <v>16</v>
      </c>
      <c r="G3953" s="13">
        <v>6</v>
      </c>
      <c r="H3953" s="13">
        <v>3</v>
      </c>
      <c r="I3953" s="13">
        <v>65</v>
      </c>
      <c r="J3953" s="13">
        <v>6</v>
      </c>
      <c r="K3953" s="13">
        <v>9</v>
      </c>
      <c r="L3953" s="239">
        <v>14</v>
      </c>
    </row>
    <row r="3954" spans="1:12" ht="11.25" customHeight="1" x14ac:dyDescent="0.4">
      <c r="A3954" s="362"/>
      <c r="B3954" s="290"/>
      <c r="C3954" s="16">
        <f t="shared" ref="C3954:L3954" si="145">C3953/$F4023*100</f>
        <v>85.507246376811594</v>
      </c>
      <c r="D3954" s="16">
        <f t="shared" si="145"/>
        <v>5.0724637681159424</v>
      </c>
      <c r="E3954" s="16">
        <f t="shared" si="145"/>
        <v>43.478260869565219</v>
      </c>
      <c r="F3954" s="16">
        <f t="shared" si="145"/>
        <v>11.594202898550725</v>
      </c>
      <c r="G3954" s="16">
        <f t="shared" si="145"/>
        <v>4.3478260869565215</v>
      </c>
      <c r="H3954" s="16">
        <f t="shared" si="145"/>
        <v>2.1739130434782608</v>
      </c>
      <c r="I3954" s="16">
        <f t="shared" si="145"/>
        <v>47.10144927536232</v>
      </c>
      <c r="J3954" s="65">
        <f t="shared" si="145"/>
        <v>4.3478260869565215</v>
      </c>
      <c r="K3954" s="65">
        <f t="shared" si="145"/>
        <v>6.5217391304347823</v>
      </c>
      <c r="L3954" s="241">
        <f t="shared" si="145"/>
        <v>10.144927536231885</v>
      </c>
    </row>
    <row r="3955" spans="1:12" ht="11.25" customHeight="1" x14ac:dyDescent="0.4">
      <c r="A3955" s="362"/>
      <c r="B3955" s="291" t="s">
        <v>3</v>
      </c>
      <c r="C3955" s="13">
        <v>553</v>
      </c>
      <c r="D3955" s="13">
        <v>41</v>
      </c>
      <c r="E3955" s="13">
        <v>258</v>
      </c>
      <c r="F3955" s="13">
        <v>100</v>
      </c>
      <c r="G3955" s="13">
        <v>17</v>
      </c>
      <c r="H3955" s="13">
        <v>29</v>
      </c>
      <c r="I3955" s="13">
        <v>249</v>
      </c>
      <c r="J3955" s="13">
        <v>58</v>
      </c>
      <c r="K3955" s="13">
        <v>23</v>
      </c>
      <c r="L3955" s="239">
        <v>74</v>
      </c>
    </row>
    <row r="3956" spans="1:12" ht="11.25" customHeight="1" x14ac:dyDescent="0.4">
      <c r="A3956" s="362"/>
      <c r="B3956" s="289"/>
      <c r="C3956" s="16">
        <f t="shared" ref="C3956:L3956" si="146">C3955/$F4025*100</f>
        <v>69.385194479297368</v>
      </c>
      <c r="D3956" s="16">
        <f t="shared" si="146"/>
        <v>5.144291091593475</v>
      </c>
      <c r="E3956" s="16">
        <f t="shared" si="146"/>
        <v>32.371392722710162</v>
      </c>
      <c r="F3956" s="16">
        <f t="shared" si="146"/>
        <v>12.547051442910917</v>
      </c>
      <c r="G3956" s="16">
        <f t="shared" si="146"/>
        <v>2.1329987452948558</v>
      </c>
      <c r="H3956" s="16">
        <f t="shared" si="146"/>
        <v>3.6386449184441658</v>
      </c>
      <c r="I3956" s="16">
        <f t="shared" si="146"/>
        <v>31.242158092848182</v>
      </c>
      <c r="J3956" s="16">
        <f t="shared" si="146"/>
        <v>7.2772898368883316</v>
      </c>
      <c r="K3956" s="16">
        <f t="shared" si="146"/>
        <v>2.8858218318695106</v>
      </c>
      <c r="L3956" s="241">
        <f t="shared" si="146"/>
        <v>9.2848180677540775</v>
      </c>
    </row>
    <row r="3957" spans="1:12" ht="11.25" customHeight="1" x14ac:dyDescent="0.4">
      <c r="A3957" s="362"/>
      <c r="B3957" s="290" t="s">
        <v>51</v>
      </c>
      <c r="C3957" s="13">
        <v>117</v>
      </c>
      <c r="D3957" s="13">
        <v>6</v>
      </c>
      <c r="E3957" s="13">
        <v>64</v>
      </c>
      <c r="F3957" s="13">
        <v>12</v>
      </c>
      <c r="G3957" s="13">
        <v>1</v>
      </c>
      <c r="H3957" s="13">
        <v>1</v>
      </c>
      <c r="I3957" s="13">
        <v>69</v>
      </c>
      <c r="J3957" s="13">
        <v>17</v>
      </c>
      <c r="K3957" s="13">
        <v>6</v>
      </c>
      <c r="L3957" s="239">
        <v>16</v>
      </c>
    </row>
    <row r="3958" spans="1:12" ht="11.25" customHeight="1" x14ac:dyDescent="0.4">
      <c r="A3958" s="362"/>
      <c r="B3958" s="290"/>
      <c r="C3958" s="16">
        <f t="shared" ref="C3958:L3958" si="147">C3957/$F4027*100</f>
        <v>87.31343283582089</v>
      </c>
      <c r="D3958" s="16">
        <f t="shared" si="147"/>
        <v>4.4776119402985071</v>
      </c>
      <c r="E3958" s="16">
        <f t="shared" si="147"/>
        <v>47.761194029850742</v>
      </c>
      <c r="F3958" s="16">
        <f t="shared" si="147"/>
        <v>8.9552238805970141</v>
      </c>
      <c r="G3958" s="16">
        <f t="shared" si="147"/>
        <v>0.74626865671641784</v>
      </c>
      <c r="H3958" s="16">
        <f t="shared" si="147"/>
        <v>0.74626865671641784</v>
      </c>
      <c r="I3958" s="16">
        <f t="shared" si="147"/>
        <v>51.492537313432841</v>
      </c>
      <c r="J3958" s="65">
        <f t="shared" si="147"/>
        <v>12.686567164179104</v>
      </c>
      <c r="K3958" s="65">
        <f t="shared" si="147"/>
        <v>4.4776119402985071</v>
      </c>
      <c r="L3958" s="241">
        <f t="shared" si="147"/>
        <v>11.940298507462686</v>
      </c>
    </row>
    <row r="3959" spans="1:12" ht="11.25" customHeight="1" x14ac:dyDescent="0.4">
      <c r="A3959" s="362"/>
      <c r="B3959" s="291" t="s">
        <v>52</v>
      </c>
      <c r="C3959" s="13">
        <v>31</v>
      </c>
      <c r="D3959" s="13">
        <v>3</v>
      </c>
      <c r="E3959" s="13">
        <v>19</v>
      </c>
      <c r="F3959" s="13">
        <v>9</v>
      </c>
      <c r="G3959" s="13">
        <v>1</v>
      </c>
      <c r="H3959" s="13">
        <v>4</v>
      </c>
      <c r="I3959" s="13">
        <v>20</v>
      </c>
      <c r="J3959" s="13">
        <v>10</v>
      </c>
      <c r="K3959" s="13">
        <v>2</v>
      </c>
      <c r="L3959" s="239">
        <v>6</v>
      </c>
    </row>
    <row r="3960" spans="1:12" ht="11.25" customHeight="1" x14ac:dyDescent="0.4">
      <c r="A3960" s="362"/>
      <c r="B3960" s="289"/>
      <c r="C3960" s="16">
        <f t="shared" ref="C3960:L3960" si="148">C3959/$F4029*100</f>
        <v>34.444444444444443</v>
      </c>
      <c r="D3960" s="16">
        <f t="shared" si="148"/>
        <v>3.3333333333333335</v>
      </c>
      <c r="E3960" s="16">
        <f t="shared" si="148"/>
        <v>21.111111111111111</v>
      </c>
      <c r="F3960" s="16">
        <f t="shared" si="148"/>
        <v>10</v>
      </c>
      <c r="G3960" s="16">
        <f t="shared" si="148"/>
        <v>1.1111111111111112</v>
      </c>
      <c r="H3960" s="16">
        <f t="shared" si="148"/>
        <v>4.4444444444444446</v>
      </c>
      <c r="I3960" s="16">
        <f t="shared" si="148"/>
        <v>22.222222222222221</v>
      </c>
      <c r="J3960" s="65">
        <f t="shared" si="148"/>
        <v>11.111111111111111</v>
      </c>
      <c r="K3960" s="65">
        <f t="shared" si="148"/>
        <v>2.2222222222222223</v>
      </c>
      <c r="L3960" s="241">
        <f t="shared" si="148"/>
        <v>6.666666666666667</v>
      </c>
    </row>
    <row r="3961" spans="1:12" ht="11.25" customHeight="1" x14ac:dyDescent="0.4">
      <c r="A3961" s="362"/>
      <c r="B3961" s="290" t="s">
        <v>59</v>
      </c>
      <c r="C3961" s="13">
        <v>369</v>
      </c>
      <c r="D3961" s="13">
        <v>14</v>
      </c>
      <c r="E3961" s="13">
        <v>230</v>
      </c>
      <c r="F3961" s="13">
        <v>31</v>
      </c>
      <c r="G3961" s="13">
        <v>4</v>
      </c>
      <c r="H3961" s="13">
        <v>5</v>
      </c>
      <c r="I3961" s="13">
        <v>220</v>
      </c>
      <c r="J3961" s="13">
        <v>31</v>
      </c>
      <c r="K3961" s="13">
        <v>21</v>
      </c>
      <c r="L3961" s="239">
        <v>35</v>
      </c>
    </row>
    <row r="3962" spans="1:12" ht="11.25" customHeight="1" x14ac:dyDescent="0.4">
      <c r="A3962" s="362"/>
      <c r="B3962" s="290"/>
      <c r="C3962" s="16">
        <f t="shared" ref="C3962:L3962" si="149">C3961/$F4031*100</f>
        <v>79.184549356223172</v>
      </c>
      <c r="D3962" s="16">
        <f t="shared" si="149"/>
        <v>3.0042918454935621</v>
      </c>
      <c r="E3962" s="16">
        <f t="shared" si="149"/>
        <v>49.356223175965667</v>
      </c>
      <c r="F3962" s="16">
        <f t="shared" si="149"/>
        <v>6.6523605150214591</v>
      </c>
      <c r="G3962" s="16">
        <f t="shared" si="149"/>
        <v>0.85836909871244638</v>
      </c>
      <c r="H3962" s="16">
        <f t="shared" si="149"/>
        <v>1.0729613733905579</v>
      </c>
      <c r="I3962" s="16">
        <f t="shared" si="149"/>
        <v>47.210300429184549</v>
      </c>
      <c r="J3962" s="65">
        <f t="shared" si="149"/>
        <v>6.6523605150214591</v>
      </c>
      <c r="K3962" s="65">
        <f t="shared" si="149"/>
        <v>4.5064377682403434</v>
      </c>
      <c r="L3962" s="241">
        <f t="shared" si="149"/>
        <v>7.5107296137339059</v>
      </c>
    </row>
    <row r="3963" spans="1:12" ht="11.25" customHeight="1" x14ac:dyDescent="0.4">
      <c r="A3963" s="362"/>
      <c r="B3963" s="291" t="s">
        <v>36</v>
      </c>
      <c r="C3963" s="13">
        <v>50</v>
      </c>
      <c r="D3963" s="13">
        <v>3</v>
      </c>
      <c r="E3963" s="13">
        <v>29</v>
      </c>
      <c r="F3963" s="13">
        <v>10</v>
      </c>
      <c r="G3963" s="13">
        <v>4</v>
      </c>
      <c r="H3963" s="13">
        <v>2</v>
      </c>
      <c r="I3963" s="13">
        <v>30</v>
      </c>
      <c r="J3963" s="13">
        <v>4</v>
      </c>
      <c r="K3963" s="13">
        <v>2</v>
      </c>
      <c r="L3963" s="239">
        <v>1</v>
      </c>
    </row>
    <row r="3964" spans="1:12" ht="11.25" customHeight="1" x14ac:dyDescent="0.4">
      <c r="A3964" s="362"/>
      <c r="B3964" s="289"/>
      <c r="C3964" s="16">
        <f t="shared" ref="C3964:L3964" si="150">C3963/$F4033*100</f>
        <v>69.444444444444443</v>
      </c>
      <c r="D3964" s="16">
        <f t="shared" si="150"/>
        <v>4.1666666666666661</v>
      </c>
      <c r="E3964" s="16">
        <f t="shared" si="150"/>
        <v>40.277777777777779</v>
      </c>
      <c r="F3964" s="16">
        <f t="shared" si="150"/>
        <v>13.888888888888889</v>
      </c>
      <c r="G3964" s="16">
        <f t="shared" si="150"/>
        <v>5.5555555555555554</v>
      </c>
      <c r="H3964" s="16">
        <f t="shared" si="150"/>
        <v>2.7777777777777777</v>
      </c>
      <c r="I3964" s="16">
        <f t="shared" si="150"/>
        <v>41.666666666666671</v>
      </c>
      <c r="J3964" s="65">
        <f t="shared" si="150"/>
        <v>5.5555555555555554</v>
      </c>
      <c r="K3964" s="65">
        <f t="shared" si="150"/>
        <v>2.7777777777777777</v>
      </c>
      <c r="L3964" s="241">
        <f t="shared" si="150"/>
        <v>1.3888888888888888</v>
      </c>
    </row>
    <row r="3965" spans="1:12" ht="11.25" customHeight="1" x14ac:dyDescent="0.4">
      <c r="A3965" s="362"/>
      <c r="B3965" s="290" t="s">
        <v>53</v>
      </c>
      <c r="C3965" s="13">
        <v>8</v>
      </c>
      <c r="D3965" s="13">
        <v>0</v>
      </c>
      <c r="E3965" s="13">
        <v>5</v>
      </c>
      <c r="F3965" s="13">
        <v>0</v>
      </c>
      <c r="G3965" s="13">
        <v>0</v>
      </c>
      <c r="H3965" s="13">
        <v>0</v>
      </c>
      <c r="I3965" s="13">
        <v>5</v>
      </c>
      <c r="J3965" s="13">
        <v>1</v>
      </c>
      <c r="K3965" s="13">
        <v>0</v>
      </c>
      <c r="L3965" s="239">
        <v>2</v>
      </c>
    </row>
    <row r="3966" spans="1:12" ht="11.25" customHeight="1" x14ac:dyDescent="0.4">
      <c r="A3966" s="363"/>
      <c r="B3966" s="293"/>
      <c r="C3966" s="17">
        <f t="shared" ref="C3966:L3966" si="151">C3965/$F4035*100</f>
        <v>72.727272727272734</v>
      </c>
      <c r="D3966" s="17">
        <f t="shared" si="151"/>
        <v>0</v>
      </c>
      <c r="E3966" s="17">
        <f t="shared" si="151"/>
        <v>45.454545454545453</v>
      </c>
      <c r="F3966" s="17">
        <f t="shared" si="151"/>
        <v>0</v>
      </c>
      <c r="G3966" s="17">
        <f t="shared" si="151"/>
        <v>0</v>
      </c>
      <c r="H3966" s="17">
        <f t="shared" si="151"/>
        <v>0</v>
      </c>
      <c r="I3966" s="17">
        <f t="shared" si="151"/>
        <v>45.454545454545453</v>
      </c>
      <c r="J3966" s="69">
        <f t="shared" si="151"/>
        <v>9.0909090909090917</v>
      </c>
      <c r="K3966" s="69">
        <f t="shared" si="151"/>
        <v>0</v>
      </c>
      <c r="L3966" s="244">
        <f t="shared" si="151"/>
        <v>18.181818181818183</v>
      </c>
    </row>
    <row r="3967" spans="1:12" ht="11.25" customHeight="1" x14ac:dyDescent="0.4">
      <c r="A3967" s="358" t="s">
        <v>19</v>
      </c>
      <c r="B3967" s="288" t="s">
        <v>64</v>
      </c>
      <c r="C3967" s="13">
        <v>168</v>
      </c>
      <c r="D3967" s="13">
        <v>8</v>
      </c>
      <c r="E3967" s="13">
        <v>81</v>
      </c>
      <c r="F3967" s="13">
        <v>31</v>
      </c>
      <c r="G3967" s="13">
        <v>1</v>
      </c>
      <c r="H3967" s="13">
        <v>9</v>
      </c>
      <c r="I3967" s="13">
        <v>75</v>
      </c>
      <c r="J3967" s="13">
        <v>21</v>
      </c>
      <c r="K3967" s="13">
        <v>12</v>
      </c>
      <c r="L3967" s="239">
        <v>22</v>
      </c>
    </row>
    <row r="3968" spans="1:12" ht="11.25" customHeight="1" x14ac:dyDescent="0.4">
      <c r="A3968" s="359"/>
      <c r="B3968" s="289"/>
      <c r="C3968" s="16">
        <f t="shared" ref="C3968:L3968" si="152">C3967/$F4037*100</f>
        <v>64.86486486486487</v>
      </c>
      <c r="D3968" s="16">
        <f t="shared" si="152"/>
        <v>3.0888030888030888</v>
      </c>
      <c r="E3968" s="16">
        <f t="shared" si="152"/>
        <v>31.274131274131271</v>
      </c>
      <c r="F3968" s="16">
        <f t="shared" si="152"/>
        <v>11.969111969111969</v>
      </c>
      <c r="G3968" s="16">
        <f t="shared" si="152"/>
        <v>0.38610038610038611</v>
      </c>
      <c r="H3968" s="16">
        <f t="shared" si="152"/>
        <v>3.4749034749034751</v>
      </c>
      <c r="I3968" s="16">
        <f t="shared" si="152"/>
        <v>28.957528957528954</v>
      </c>
      <c r="J3968" s="65">
        <f t="shared" si="152"/>
        <v>8.1081081081081088</v>
      </c>
      <c r="K3968" s="65">
        <f t="shared" si="152"/>
        <v>4.6332046332046328</v>
      </c>
      <c r="L3968" s="241">
        <f t="shared" si="152"/>
        <v>8.4942084942084932</v>
      </c>
    </row>
    <row r="3969" spans="1:12" ht="11.25" customHeight="1" x14ac:dyDescent="0.4">
      <c r="A3969" s="359"/>
      <c r="B3969" s="290" t="s">
        <v>66</v>
      </c>
      <c r="C3969" s="13">
        <v>280</v>
      </c>
      <c r="D3969" s="13">
        <v>16</v>
      </c>
      <c r="E3969" s="13">
        <v>166</v>
      </c>
      <c r="F3969" s="13">
        <v>34</v>
      </c>
      <c r="G3969" s="13">
        <v>4</v>
      </c>
      <c r="H3969" s="13">
        <v>5</v>
      </c>
      <c r="I3969" s="13">
        <v>158</v>
      </c>
      <c r="J3969" s="13">
        <v>21</v>
      </c>
      <c r="K3969" s="13">
        <v>12</v>
      </c>
      <c r="L3969" s="239">
        <v>26</v>
      </c>
    </row>
    <row r="3970" spans="1:12" ht="11.25" customHeight="1" x14ac:dyDescent="0.4">
      <c r="A3970" s="359"/>
      <c r="B3970" s="290"/>
      <c r="C3970" s="16">
        <f t="shared" ref="C3970:L3970" si="153">C3969/$F4039*100</f>
        <v>81.871345029239762</v>
      </c>
      <c r="D3970" s="16">
        <f t="shared" si="153"/>
        <v>4.6783625730994149</v>
      </c>
      <c r="E3970" s="16">
        <f t="shared" si="153"/>
        <v>48.538011695906427</v>
      </c>
      <c r="F3970" s="16">
        <f t="shared" si="153"/>
        <v>9.9415204678362574</v>
      </c>
      <c r="G3970" s="16">
        <f t="shared" si="153"/>
        <v>1.1695906432748537</v>
      </c>
      <c r="H3970" s="16">
        <f t="shared" si="153"/>
        <v>1.4619883040935671</v>
      </c>
      <c r="I3970" s="16">
        <f t="shared" si="153"/>
        <v>46.198830409356724</v>
      </c>
      <c r="J3970" s="65">
        <f t="shared" si="153"/>
        <v>6.140350877192982</v>
      </c>
      <c r="K3970" s="65">
        <f t="shared" si="153"/>
        <v>3.5087719298245612</v>
      </c>
      <c r="L3970" s="241">
        <f t="shared" si="153"/>
        <v>7.6023391812865491</v>
      </c>
    </row>
    <row r="3971" spans="1:12" ht="11.25" customHeight="1" x14ac:dyDescent="0.4">
      <c r="A3971" s="359"/>
      <c r="B3971" s="291" t="s">
        <v>67</v>
      </c>
      <c r="C3971" s="13">
        <v>629</v>
      </c>
      <c r="D3971" s="13">
        <v>40</v>
      </c>
      <c r="E3971" s="13">
        <v>347</v>
      </c>
      <c r="F3971" s="13">
        <v>80</v>
      </c>
      <c r="G3971" s="13">
        <v>19</v>
      </c>
      <c r="H3971" s="13">
        <v>20</v>
      </c>
      <c r="I3971" s="13">
        <v>318</v>
      </c>
      <c r="J3971" s="13">
        <v>62</v>
      </c>
      <c r="K3971" s="13">
        <v>30</v>
      </c>
      <c r="L3971" s="239">
        <v>78</v>
      </c>
    </row>
    <row r="3972" spans="1:12" ht="11.25" customHeight="1" x14ac:dyDescent="0.4">
      <c r="A3972" s="359"/>
      <c r="B3972" s="289"/>
      <c r="C3972" s="16">
        <f t="shared" ref="C3972:L3972" si="154">C3971/$F4041*100</f>
        <v>74.614472123368927</v>
      </c>
      <c r="D3972" s="16">
        <f t="shared" si="154"/>
        <v>4.7449584816132857</v>
      </c>
      <c r="E3972" s="16">
        <f t="shared" si="154"/>
        <v>41.162514827995253</v>
      </c>
      <c r="F3972" s="16">
        <f t="shared" si="154"/>
        <v>9.4899169632265714</v>
      </c>
      <c r="G3972" s="16">
        <f t="shared" si="154"/>
        <v>2.2538552787663106</v>
      </c>
      <c r="H3972" s="16">
        <f t="shared" si="154"/>
        <v>2.3724792408066429</v>
      </c>
      <c r="I3972" s="16">
        <f t="shared" si="154"/>
        <v>37.722419928825623</v>
      </c>
      <c r="J3972" s="65">
        <f t="shared" si="154"/>
        <v>7.3546856465005934</v>
      </c>
      <c r="K3972" s="65">
        <f t="shared" si="154"/>
        <v>3.5587188612099649</v>
      </c>
      <c r="L3972" s="241">
        <f t="shared" si="154"/>
        <v>9.252669039145907</v>
      </c>
    </row>
    <row r="3973" spans="1:12" ht="11.25" customHeight="1" x14ac:dyDescent="0.4">
      <c r="A3973" s="359"/>
      <c r="B3973" s="290" t="s">
        <v>69</v>
      </c>
      <c r="C3973" s="13">
        <v>220</v>
      </c>
      <c r="D3973" s="13">
        <v>9</v>
      </c>
      <c r="E3973" s="13">
        <v>122</v>
      </c>
      <c r="F3973" s="13">
        <v>27</v>
      </c>
      <c r="G3973" s="13">
        <v>8</v>
      </c>
      <c r="H3973" s="13">
        <v>10</v>
      </c>
      <c r="I3973" s="13">
        <v>139</v>
      </c>
      <c r="J3973" s="13">
        <v>18</v>
      </c>
      <c r="K3973" s="13">
        <v>10</v>
      </c>
      <c r="L3973" s="239">
        <v>36</v>
      </c>
    </row>
    <row r="3974" spans="1:12" ht="11.25" customHeight="1" x14ac:dyDescent="0.4">
      <c r="A3974" s="359"/>
      <c r="B3974" s="290"/>
      <c r="C3974" s="16">
        <f t="shared" ref="C3974:L3974" si="155">C3973/$F4043*100</f>
        <v>75.085324232081902</v>
      </c>
      <c r="D3974" s="16">
        <f t="shared" si="155"/>
        <v>3.0716723549488054</v>
      </c>
      <c r="E3974" s="16">
        <f t="shared" si="155"/>
        <v>41.638225255972692</v>
      </c>
      <c r="F3974" s="16">
        <f t="shared" si="155"/>
        <v>9.2150170648464158</v>
      </c>
      <c r="G3974" s="16">
        <f t="shared" si="155"/>
        <v>2.7303754266211606</v>
      </c>
      <c r="H3974" s="16">
        <f t="shared" si="155"/>
        <v>3.4129692832764507</v>
      </c>
      <c r="I3974" s="16">
        <f t="shared" si="155"/>
        <v>47.44027303754266</v>
      </c>
      <c r="J3974" s="65">
        <f t="shared" si="155"/>
        <v>6.1433447098976108</v>
      </c>
      <c r="K3974" s="65">
        <f t="shared" si="155"/>
        <v>3.4129692832764507</v>
      </c>
      <c r="L3974" s="241">
        <f t="shared" si="155"/>
        <v>12.286689419795222</v>
      </c>
    </row>
    <row r="3975" spans="1:12" ht="11.25" customHeight="1" x14ac:dyDescent="0.4">
      <c r="A3975" s="359"/>
      <c r="B3975" s="291" t="s">
        <v>70</v>
      </c>
      <c r="C3975" s="13">
        <v>95</v>
      </c>
      <c r="D3975" s="13">
        <v>4</v>
      </c>
      <c r="E3975" s="13">
        <v>57</v>
      </c>
      <c r="F3975" s="13">
        <v>11</v>
      </c>
      <c r="G3975" s="13">
        <v>2</v>
      </c>
      <c r="H3975" s="13">
        <v>2</v>
      </c>
      <c r="I3975" s="13">
        <v>57</v>
      </c>
      <c r="J3975" s="13">
        <v>9</v>
      </c>
      <c r="K3975" s="13">
        <v>12</v>
      </c>
      <c r="L3975" s="239">
        <v>22</v>
      </c>
    </row>
    <row r="3976" spans="1:12" ht="11.25" customHeight="1" x14ac:dyDescent="0.4">
      <c r="A3976" s="359"/>
      <c r="B3976" s="289"/>
      <c r="C3976" s="16">
        <f t="shared" ref="C3976:L3976" si="156">C3975/$F4045*100</f>
        <v>68.345323741007192</v>
      </c>
      <c r="D3976" s="16">
        <f t="shared" si="156"/>
        <v>2.877697841726619</v>
      </c>
      <c r="E3976" s="16">
        <f t="shared" si="156"/>
        <v>41.007194244604314</v>
      </c>
      <c r="F3976" s="16">
        <f t="shared" si="156"/>
        <v>7.9136690647482011</v>
      </c>
      <c r="G3976" s="16">
        <f t="shared" si="156"/>
        <v>1.4388489208633095</v>
      </c>
      <c r="H3976" s="16">
        <f t="shared" si="156"/>
        <v>1.4388489208633095</v>
      </c>
      <c r="I3976" s="16">
        <f t="shared" si="156"/>
        <v>41.007194244604314</v>
      </c>
      <c r="J3976" s="65">
        <f t="shared" si="156"/>
        <v>6.4748201438848918</v>
      </c>
      <c r="K3976" s="65">
        <f t="shared" si="156"/>
        <v>8.6330935251798557</v>
      </c>
      <c r="L3976" s="241">
        <f t="shared" si="156"/>
        <v>15.827338129496402</v>
      </c>
    </row>
    <row r="3977" spans="1:12" ht="11.25" customHeight="1" x14ac:dyDescent="0.4">
      <c r="A3977" s="359"/>
      <c r="B3977" s="290" t="s">
        <v>53</v>
      </c>
      <c r="C3977" s="13">
        <v>1</v>
      </c>
      <c r="D3977" s="13">
        <v>0</v>
      </c>
      <c r="E3977" s="13">
        <v>1</v>
      </c>
      <c r="F3977" s="13">
        <v>0</v>
      </c>
      <c r="G3977" s="13">
        <v>0</v>
      </c>
      <c r="H3977" s="13">
        <v>0</v>
      </c>
      <c r="I3977" s="13">
        <v>2</v>
      </c>
      <c r="J3977" s="13">
        <v>0</v>
      </c>
      <c r="K3977" s="13">
        <v>0</v>
      </c>
      <c r="L3977" s="239">
        <v>2</v>
      </c>
    </row>
    <row r="3978" spans="1:12" ht="11.25" customHeight="1" x14ac:dyDescent="0.4">
      <c r="A3978" s="360"/>
      <c r="B3978" s="293"/>
      <c r="C3978" s="19">
        <f t="shared" ref="C3978:L3978" si="157">C3977/$F4047*100</f>
        <v>14.285714285714285</v>
      </c>
      <c r="D3978" s="19">
        <f t="shared" si="157"/>
        <v>0</v>
      </c>
      <c r="E3978" s="19">
        <f t="shared" si="157"/>
        <v>14.285714285714285</v>
      </c>
      <c r="F3978" s="19">
        <f t="shared" si="157"/>
        <v>0</v>
      </c>
      <c r="G3978" s="19">
        <f t="shared" si="157"/>
        <v>0</v>
      </c>
      <c r="H3978" s="19">
        <f t="shared" si="157"/>
        <v>0</v>
      </c>
      <c r="I3978" s="19">
        <f t="shared" si="157"/>
        <v>28.571428571428569</v>
      </c>
      <c r="J3978" s="66">
        <f t="shared" si="157"/>
        <v>0</v>
      </c>
      <c r="K3978" s="66">
        <f t="shared" si="157"/>
        <v>0</v>
      </c>
      <c r="L3978" s="242">
        <f t="shared" si="157"/>
        <v>28.571428571428569</v>
      </c>
    </row>
    <row r="3979" spans="1:12" ht="11.25" customHeight="1" x14ac:dyDescent="0.4">
      <c r="A3979" s="2"/>
      <c r="B3979" s="6"/>
      <c r="C3979" s="29"/>
      <c r="D3979" s="29"/>
      <c r="E3979" s="29"/>
      <c r="F3979" s="29"/>
      <c r="G3979" s="29"/>
      <c r="H3979" s="110"/>
      <c r="I3979" s="110"/>
      <c r="J3979" s="110"/>
      <c r="K3979" s="110"/>
      <c r="L3979" s="110"/>
    </row>
    <row r="3980" spans="1:12" ht="11.25" customHeight="1" x14ac:dyDescent="0.4">
      <c r="A3980" s="2"/>
      <c r="B3980" s="6"/>
      <c r="C3980" s="29"/>
      <c r="D3980" s="29"/>
      <c r="E3980" s="29"/>
      <c r="F3980" s="29"/>
      <c r="G3980" s="29"/>
      <c r="H3980" s="110"/>
      <c r="I3980" s="110"/>
      <c r="J3980" s="110"/>
      <c r="K3980" s="110"/>
      <c r="L3980" s="110"/>
    </row>
    <row r="3981" spans="1:12" x14ac:dyDescent="0.4">
      <c r="A3981" s="273"/>
      <c r="B3981" s="273"/>
      <c r="C3981" s="273"/>
      <c r="D3981" s="273"/>
      <c r="E3981" s="273"/>
      <c r="F3981" s="273"/>
      <c r="G3981" s="273"/>
      <c r="H3981" s="273"/>
      <c r="I3981" s="273"/>
      <c r="J3981" s="273"/>
      <c r="K3981" s="273"/>
      <c r="L3981" s="273"/>
    </row>
    <row r="3982" spans="1:12" ht="30" customHeight="1" x14ac:dyDescent="0.4">
      <c r="A3982" s="266" t="s">
        <v>292</v>
      </c>
      <c r="B3982" s="266"/>
      <c r="C3982" s="266"/>
      <c r="D3982" s="266"/>
      <c r="E3982" s="266"/>
      <c r="F3982" s="266"/>
      <c r="G3982" s="257"/>
      <c r="H3982" s="257"/>
      <c r="I3982" s="257"/>
      <c r="J3982" s="257"/>
      <c r="K3982" s="257"/>
      <c r="L3982" s="257"/>
    </row>
    <row r="3983" spans="1:12" ht="24" customHeight="1" x14ac:dyDescent="0.15">
      <c r="A3983" s="258"/>
      <c r="B3983" s="259"/>
      <c r="C3983" s="329" t="s">
        <v>297</v>
      </c>
      <c r="D3983" s="329" t="s">
        <v>81</v>
      </c>
      <c r="E3983" s="329" t="s">
        <v>5</v>
      </c>
      <c r="F3983" s="101" t="s">
        <v>194</v>
      </c>
      <c r="G3983" s="351"/>
      <c r="H3983" s="351"/>
      <c r="I3983" s="177"/>
      <c r="J3983" s="110"/>
      <c r="K3983" s="110"/>
      <c r="L3983" s="110"/>
    </row>
    <row r="3984" spans="1:12" ht="100.5" customHeight="1" x14ac:dyDescent="0.15">
      <c r="A3984" s="260" t="s">
        <v>12</v>
      </c>
      <c r="B3984" s="261"/>
      <c r="C3984" s="330"/>
      <c r="D3984" s="330"/>
      <c r="E3984" s="330"/>
      <c r="F3984" s="102" t="s">
        <v>196</v>
      </c>
      <c r="G3984" s="351"/>
      <c r="H3984" s="351"/>
      <c r="I3984" s="178"/>
      <c r="J3984" s="111"/>
      <c r="K3984" s="111"/>
      <c r="L3984" s="111"/>
    </row>
    <row r="3985" spans="1:12" ht="11.25" customHeight="1" x14ac:dyDescent="0.4">
      <c r="A3985" s="284" t="s">
        <v>10</v>
      </c>
      <c r="B3985" s="285"/>
      <c r="C3985" s="22">
        <f>C3987+C3989+C3991+C3993</f>
        <v>493</v>
      </c>
      <c r="D3985" s="22">
        <f>D3987+D3989+D3991+D3993</f>
        <v>63</v>
      </c>
      <c r="E3985" s="22">
        <f>E3987+E3989+E3991+E3993</f>
        <v>121</v>
      </c>
      <c r="F3985" s="103">
        <f>$I3845</f>
        <v>1883</v>
      </c>
      <c r="G3985" s="131"/>
      <c r="H3985" s="131"/>
      <c r="I3985" s="131"/>
      <c r="J3985" s="115"/>
      <c r="K3985" s="115"/>
      <c r="L3985" s="115"/>
    </row>
    <row r="3986" spans="1:12" ht="11.25" customHeight="1" x14ac:dyDescent="0.4">
      <c r="A3986" s="286"/>
      <c r="B3986" s="287"/>
      <c r="C3986" s="12">
        <f>C3985/$F3985*100</f>
        <v>26.181625066383429</v>
      </c>
      <c r="D3986" s="12">
        <f>D3985/$F3985*100</f>
        <v>3.3457249070631967</v>
      </c>
      <c r="E3986" s="12">
        <f>E3985/$F3985*100</f>
        <v>6.4259160913436002</v>
      </c>
      <c r="F3986" s="104"/>
      <c r="G3986" s="29"/>
      <c r="H3986" s="29"/>
      <c r="I3986" s="29"/>
      <c r="J3986" s="115"/>
      <c r="K3986" s="115"/>
      <c r="L3986" s="115"/>
    </row>
    <row r="3987" spans="1:12" ht="11.25" customHeight="1" x14ac:dyDescent="0.4">
      <c r="A3987" s="358" t="s">
        <v>22</v>
      </c>
      <c r="B3987" s="288" t="s">
        <v>23</v>
      </c>
      <c r="C3987" s="13">
        <v>361</v>
      </c>
      <c r="D3987" s="13">
        <v>45</v>
      </c>
      <c r="E3987" s="13">
        <v>86</v>
      </c>
      <c r="F3987" s="105">
        <f>$I3847</f>
        <v>1345</v>
      </c>
      <c r="G3987" s="114"/>
      <c r="H3987" s="114"/>
      <c r="I3987" s="131"/>
      <c r="J3987" s="115"/>
      <c r="K3987" s="115"/>
      <c r="L3987" s="115"/>
    </row>
    <row r="3988" spans="1:12" ht="11.25" customHeight="1" x14ac:dyDescent="0.4">
      <c r="A3988" s="359"/>
      <c r="B3988" s="289"/>
      <c r="C3988" s="15">
        <f>C3987/$F3987*100</f>
        <v>26.840148698884757</v>
      </c>
      <c r="D3988" s="15">
        <f>D3987/$F3987*100</f>
        <v>3.3457249070631967</v>
      </c>
      <c r="E3988" s="15">
        <f>E3987/$F3987*100</f>
        <v>6.3940520446096656</v>
      </c>
      <c r="F3988" s="106"/>
      <c r="G3988" s="20"/>
      <c r="H3988" s="20"/>
      <c r="I3988" s="29"/>
      <c r="J3988" s="115"/>
      <c r="K3988" s="115"/>
      <c r="L3988" s="115"/>
    </row>
    <row r="3989" spans="1:12" ht="11.25" customHeight="1" x14ac:dyDescent="0.4">
      <c r="A3989" s="359"/>
      <c r="B3989" s="290" t="s">
        <v>25</v>
      </c>
      <c r="C3989" s="13">
        <v>79</v>
      </c>
      <c r="D3989" s="13">
        <v>9</v>
      </c>
      <c r="E3989" s="13">
        <v>21</v>
      </c>
      <c r="F3989" s="107">
        <f>$I3849</f>
        <v>336</v>
      </c>
      <c r="G3989" s="114"/>
      <c r="H3989" s="114"/>
      <c r="I3989" s="131"/>
      <c r="J3989" s="115"/>
      <c r="K3989" s="115"/>
      <c r="L3989" s="115"/>
    </row>
    <row r="3990" spans="1:12" ht="11.25" customHeight="1" x14ac:dyDescent="0.4">
      <c r="A3990" s="359"/>
      <c r="B3990" s="290"/>
      <c r="C3990" s="16">
        <f>C3989/$F3989*100</f>
        <v>23.511904761904763</v>
      </c>
      <c r="D3990" s="16">
        <f>D3989/$F3989*100</f>
        <v>2.6785714285714284</v>
      </c>
      <c r="E3990" s="16">
        <f>E3989/$F3989*100</f>
        <v>6.25</v>
      </c>
      <c r="F3990" s="106"/>
      <c r="G3990" s="20"/>
      <c r="H3990" s="20"/>
      <c r="I3990" s="29"/>
      <c r="J3990" s="115"/>
      <c r="K3990" s="115"/>
      <c r="L3990" s="115"/>
    </row>
    <row r="3991" spans="1:12" ht="11.25" customHeight="1" x14ac:dyDescent="0.4">
      <c r="A3991" s="359"/>
      <c r="B3991" s="291" t="s">
        <v>14</v>
      </c>
      <c r="C3991" s="13">
        <v>30</v>
      </c>
      <c r="D3991" s="13">
        <v>5</v>
      </c>
      <c r="E3991" s="13">
        <v>11</v>
      </c>
      <c r="F3991" s="107">
        <f>$I3851</f>
        <v>135</v>
      </c>
      <c r="G3991" s="114"/>
      <c r="H3991" s="114"/>
      <c r="I3991" s="131"/>
      <c r="J3991" s="115"/>
      <c r="K3991" s="115"/>
      <c r="L3991" s="115"/>
    </row>
    <row r="3992" spans="1:12" ht="11.25" customHeight="1" x14ac:dyDescent="0.4">
      <c r="A3992" s="359"/>
      <c r="B3992" s="289"/>
      <c r="C3992" s="16">
        <f>C3991/$F3991*100</f>
        <v>22.222222222222221</v>
      </c>
      <c r="D3992" s="16">
        <f>D3991/$F3991*100</f>
        <v>3.7037037037037033</v>
      </c>
      <c r="E3992" s="16">
        <f>E3991/$F3991*100</f>
        <v>8.1481481481481488</v>
      </c>
      <c r="F3992" s="106"/>
      <c r="G3992" s="20"/>
      <c r="H3992" s="20"/>
      <c r="I3992" s="29"/>
      <c r="J3992" s="115"/>
      <c r="K3992" s="115"/>
      <c r="L3992" s="115"/>
    </row>
    <row r="3993" spans="1:12" ht="11.25" customHeight="1" x14ac:dyDescent="0.4">
      <c r="A3993" s="359"/>
      <c r="B3993" s="290" t="s">
        <v>16</v>
      </c>
      <c r="C3993" s="13">
        <v>23</v>
      </c>
      <c r="D3993" s="13">
        <v>4</v>
      </c>
      <c r="E3993" s="13">
        <v>3</v>
      </c>
      <c r="F3993" s="107">
        <f>$I3853</f>
        <v>67</v>
      </c>
      <c r="G3993" s="114"/>
      <c r="H3993" s="114"/>
      <c r="I3993" s="131"/>
      <c r="J3993" s="115"/>
      <c r="K3993" s="115"/>
      <c r="L3993" s="115"/>
    </row>
    <row r="3994" spans="1:12" ht="11.25" customHeight="1" x14ac:dyDescent="0.4">
      <c r="A3994" s="359"/>
      <c r="B3994" s="290"/>
      <c r="C3994" s="17">
        <f>C3993/$F3993*100</f>
        <v>34.328358208955223</v>
      </c>
      <c r="D3994" s="17">
        <f>D3993/$F3993*100</f>
        <v>5.9701492537313428</v>
      </c>
      <c r="E3994" s="17">
        <f>E3993/$F3993*100</f>
        <v>4.4776119402985071</v>
      </c>
      <c r="F3994" s="104"/>
      <c r="G3994" s="20"/>
      <c r="H3994" s="20"/>
      <c r="I3994" s="29"/>
      <c r="J3994" s="115"/>
      <c r="K3994" s="115"/>
      <c r="L3994" s="115"/>
    </row>
    <row r="3995" spans="1:12" ht="11.25" customHeight="1" x14ac:dyDescent="0.4">
      <c r="A3995" s="358" t="s">
        <v>30</v>
      </c>
      <c r="B3995" s="288" t="s">
        <v>31</v>
      </c>
      <c r="C3995" s="13">
        <v>200</v>
      </c>
      <c r="D3995" s="13">
        <v>30</v>
      </c>
      <c r="E3995" s="13">
        <v>66</v>
      </c>
      <c r="F3995" s="107">
        <f>$I3855</f>
        <v>813</v>
      </c>
      <c r="G3995" s="114"/>
      <c r="H3995" s="114"/>
      <c r="I3995" s="131"/>
      <c r="J3995" s="115"/>
      <c r="K3995" s="115"/>
      <c r="L3995" s="115"/>
    </row>
    <row r="3996" spans="1:12" ht="11.25" customHeight="1" x14ac:dyDescent="0.4">
      <c r="A3996" s="359"/>
      <c r="B3996" s="290"/>
      <c r="C3996" s="15">
        <f>C3995/$F3995*100</f>
        <v>24.600246002460025</v>
      </c>
      <c r="D3996" s="15">
        <f>D3995/$F3995*100</f>
        <v>3.6900369003690034</v>
      </c>
      <c r="E3996" s="15">
        <f>E3995/$F3995*100</f>
        <v>8.1180811808118083</v>
      </c>
      <c r="F3996" s="106"/>
      <c r="G3996" s="20"/>
      <c r="H3996" s="20"/>
      <c r="I3996" s="29"/>
      <c r="J3996" s="115"/>
      <c r="K3996" s="115"/>
      <c r="L3996" s="115"/>
    </row>
    <row r="3997" spans="1:12" ht="11.25" customHeight="1" x14ac:dyDescent="0.4">
      <c r="A3997" s="359"/>
      <c r="B3997" s="291" t="s">
        <v>32</v>
      </c>
      <c r="C3997" s="13">
        <v>290</v>
      </c>
      <c r="D3997" s="13">
        <v>31</v>
      </c>
      <c r="E3997" s="13">
        <v>53</v>
      </c>
      <c r="F3997" s="107">
        <f>$I3857</f>
        <v>1045</v>
      </c>
      <c r="G3997" s="114"/>
      <c r="H3997" s="114"/>
      <c r="I3997" s="131"/>
      <c r="J3997" s="115"/>
      <c r="K3997" s="115"/>
      <c r="L3997" s="115"/>
    </row>
    <row r="3998" spans="1:12" ht="11.25" customHeight="1" x14ac:dyDescent="0.4">
      <c r="A3998" s="359"/>
      <c r="B3998" s="289"/>
      <c r="C3998" s="16">
        <f>C3997/$F3997*100</f>
        <v>27.751196172248804</v>
      </c>
      <c r="D3998" s="16">
        <f>D3997/$F3997*100</f>
        <v>2.9665071770334928</v>
      </c>
      <c r="E3998" s="16">
        <f>E3997/$F3997*100</f>
        <v>5.071770334928229</v>
      </c>
      <c r="F3998" s="106"/>
      <c r="G3998" s="20"/>
      <c r="H3998" s="20"/>
      <c r="I3998" s="29"/>
      <c r="J3998" s="115"/>
      <c r="K3998" s="115"/>
      <c r="L3998" s="115"/>
    </row>
    <row r="3999" spans="1:12" ht="11.25" customHeight="1" x14ac:dyDescent="0.4">
      <c r="A3999" s="359"/>
      <c r="B3999" s="291" t="s">
        <v>36</v>
      </c>
      <c r="C3999" s="13">
        <v>0</v>
      </c>
      <c r="D3999" s="13">
        <v>0</v>
      </c>
      <c r="E3999" s="13">
        <v>0</v>
      </c>
      <c r="F3999" s="107">
        <f>$I3859</f>
        <v>2</v>
      </c>
      <c r="G3999" s="114"/>
      <c r="H3999" s="114"/>
      <c r="I3999" s="131"/>
      <c r="J3999" s="115"/>
      <c r="K3999" s="115"/>
      <c r="L3999" s="115"/>
    </row>
    <row r="4000" spans="1:12" ht="11.25" customHeight="1" x14ac:dyDescent="0.4">
      <c r="A4000" s="359"/>
      <c r="B4000" s="289"/>
      <c r="C4000" s="15">
        <f>C3999/$F3999*100</f>
        <v>0</v>
      </c>
      <c r="D4000" s="15">
        <f>D3999/$F3999*100</f>
        <v>0</v>
      </c>
      <c r="E4000" s="15">
        <f>E3999/$F3999*100</f>
        <v>0</v>
      </c>
      <c r="F4000" s="106"/>
      <c r="G4000" s="20"/>
      <c r="H4000" s="20"/>
      <c r="I4000" s="29"/>
      <c r="J4000" s="115"/>
      <c r="K4000" s="115"/>
      <c r="L4000" s="115"/>
    </row>
    <row r="4001" spans="1:12" ht="11.25" customHeight="1" x14ac:dyDescent="0.4">
      <c r="A4001" s="359"/>
      <c r="B4001" s="290" t="s">
        <v>105</v>
      </c>
      <c r="C4001" s="49">
        <v>2</v>
      </c>
      <c r="D4001" s="49">
        <v>2</v>
      </c>
      <c r="E4001" s="49">
        <v>2</v>
      </c>
      <c r="F4001" s="107">
        <f>$I3861</f>
        <v>21</v>
      </c>
      <c r="G4001" s="114"/>
      <c r="H4001" s="114"/>
      <c r="I4001" s="131"/>
      <c r="J4001" s="115"/>
      <c r="K4001" s="115"/>
      <c r="L4001" s="115"/>
    </row>
    <row r="4002" spans="1:12" ht="11.25" customHeight="1" x14ac:dyDescent="0.4">
      <c r="A4002" s="359"/>
      <c r="B4002" s="290"/>
      <c r="C4002" s="25">
        <f>C4001/$F4001*100</f>
        <v>9.5238095238095237</v>
      </c>
      <c r="D4002" s="25">
        <f>D4001/$F4001*100</f>
        <v>9.5238095238095237</v>
      </c>
      <c r="E4002" s="25">
        <f>E4001/$F4001*100</f>
        <v>9.5238095238095237</v>
      </c>
      <c r="F4002" s="106"/>
      <c r="G4002" s="20"/>
      <c r="H4002" s="20"/>
      <c r="I4002" s="29"/>
      <c r="J4002" s="115"/>
      <c r="K4002" s="115"/>
      <c r="L4002" s="115"/>
    </row>
    <row r="4003" spans="1:12" ht="11.25" customHeight="1" x14ac:dyDescent="0.4">
      <c r="A4003" s="359"/>
      <c r="B4003" s="291" t="s">
        <v>53</v>
      </c>
      <c r="C4003" s="49">
        <v>1</v>
      </c>
      <c r="D4003" s="49">
        <v>0</v>
      </c>
      <c r="E4003" s="49">
        <v>0</v>
      </c>
      <c r="F4003" s="107">
        <f>$I3863</f>
        <v>2</v>
      </c>
      <c r="G4003" s="114"/>
      <c r="H4003" s="114"/>
      <c r="I4003" s="131"/>
      <c r="J4003" s="115"/>
      <c r="K4003" s="115"/>
      <c r="L4003" s="115"/>
    </row>
    <row r="4004" spans="1:12" ht="11.25" customHeight="1" x14ac:dyDescent="0.4">
      <c r="A4004" s="360"/>
      <c r="B4004" s="293"/>
      <c r="C4004" s="17">
        <f>C4003/$F4003*100</f>
        <v>50</v>
      </c>
      <c r="D4004" s="17">
        <f>D4003/$F4003*100</f>
        <v>0</v>
      </c>
      <c r="E4004" s="17">
        <f>E4003/$F4003*100</f>
        <v>0</v>
      </c>
      <c r="F4004" s="104"/>
      <c r="G4004" s="20"/>
      <c r="H4004" s="20"/>
      <c r="I4004" s="29"/>
      <c r="J4004" s="115"/>
      <c r="K4004" s="115"/>
      <c r="L4004" s="115"/>
    </row>
    <row r="4005" spans="1:12" ht="11.25" customHeight="1" x14ac:dyDescent="0.4">
      <c r="A4005" s="358" t="s">
        <v>40</v>
      </c>
      <c r="B4005" s="288" t="s">
        <v>41</v>
      </c>
      <c r="C4005" s="13">
        <v>19</v>
      </c>
      <c r="D4005" s="13">
        <v>6</v>
      </c>
      <c r="E4005" s="13">
        <v>22</v>
      </c>
      <c r="F4005" s="105">
        <f>$I3865</f>
        <v>69</v>
      </c>
      <c r="G4005" s="114"/>
      <c r="H4005" s="114"/>
      <c r="I4005" s="131"/>
      <c r="J4005" s="115"/>
      <c r="K4005" s="115"/>
      <c r="L4005" s="115"/>
    </row>
    <row r="4006" spans="1:12" ht="11.25" customHeight="1" x14ac:dyDescent="0.4">
      <c r="A4006" s="359"/>
      <c r="B4006" s="289"/>
      <c r="C4006" s="15">
        <f>C4005/$F4005*100</f>
        <v>27.536231884057973</v>
      </c>
      <c r="D4006" s="15">
        <f>D4005/$F4005*100</f>
        <v>8.695652173913043</v>
      </c>
      <c r="E4006" s="15">
        <f>E4005/$F4005*100</f>
        <v>31.884057971014489</v>
      </c>
      <c r="F4006" s="106"/>
      <c r="G4006" s="20"/>
      <c r="H4006" s="20"/>
      <c r="I4006" s="29"/>
      <c r="J4006" s="115"/>
      <c r="K4006" s="115"/>
      <c r="L4006" s="115"/>
    </row>
    <row r="4007" spans="1:12" ht="11.25" customHeight="1" x14ac:dyDescent="0.4">
      <c r="A4007" s="359"/>
      <c r="B4007" s="290" t="s">
        <v>42</v>
      </c>
      <c r="C4007" s="13">
        <v>44</v>
      </c>
      <c r="D4007" s="13">
        <v>9</v>
      </c>
      <c r="E4007" s="13">
        <v>24</v>
      </c>
      <c r="F4007" s="107">
        <f>$I3867</f>
        <v>122</v>
      </c>
      <c r="G4007" s="114"/>
      <c r="H4007" s="114"/>
      <c r="I4007" s="131"/>
      <c r="J4007" s="115"/>
      <c r="K4007" s="115"/>
      <c r="L4007" s="115"/>
    </row>
    <row r="4008" spans="1:12" ht="11.25" customHeight="1" x14ac:dyDescent="0.4">
      <c r="A4008" s="359"/>
      <c r="B4008" s="290"/>
      <c r="C4008" s="16">
        <f>C4007/$F4007*100</f>
        <v>36.065573770491802</v>
      </c>
      <c r="D4008" s="16">
        <f>D4007/$F4007*100</f>
        <v>7.3770491803278686</v>
      </c>
      <c r="E4008" s="16">
        <f>E4007/$F4007*100</f>
        <v>19.672131147540984</v>
      </c>
      <c r="F4008" s="106"/>
      <c r="G4008" s="20"/>
      <c r="H4008" s="20"/>
      <c r="I4008" s="29"/>
      <c r="J4008" s="115"/>
      <c r="K4008" s="115"/>
      <c r="L4008" s="115"/>
    </row>
    <row r="4009" spans="1:12" ht="11.25" customHeight="1" x14ac:dyDescent="0.4">
      <c r="A4009" s="359"/>
      <c r="B4009" s="291" t="s">
        <v>43</v>
      </c>
      <c r="C4009" s="13">
        <v>61</v>
      </c>
      <c r="D4009" s="13">
        <v>13</v>
      </c>
      <c r="E4009" s="13">
        <v>23</v>
      </c>
      <c r="F4009" s="107">
        <f>$I3869</f>
        <v>199</v>
      </c>
      <c r="G4009" s="114"/>
      <c r="H4009" s="114"/>
      <c r="I4009" s="131"/>
      <c r="J4009" s="115"/>
      <c r="K4009" s="115"/>
      <c r="L4009" s="115"/>
    </row>
    <row r="4010" spans="1:12" ht="11.25" customHeight="1" x14ac:dyDescent="0.4">
      <c r="A4010" s="359"/>
      <c r="B4010" s="289"/>
      <c r="C4010" s="16">
        <f>C4009/$F4009*100</f>
        <v>30.653266331658291</v>
      </c>
      <c r="D4010" s="16">
        <f>D4009/$F4009*100</f>
        <v>6.5326633165829149</v>
      </c>
      <c r="E4010" s="16">
        <f>E4009/$F4009*100</f>
        <v>11.557788944723619</v>
      </c>
      <c r="F4010" s="106"/>
      <c r="G4010" s="20"/>
      <c r="H4010" s="20"/>
      <c r="I4010" s="29"/>
      <c r="J4010" s="115"/>
      <c r="K4010" s="115"/>
      <c r="L4010" s="115"/>
    </row>
    <row r="4011" spans="1:12" ht="11.25" customHeight="1" x14ac:dyDescent="0.4">
      <c r="A4011" s="359"/>
      <c r="B4011" s="290" t="s">
        <v>46</v>
      </c>
      <c r="C4011" s="13">
        <v>76</v>
      </c>
      <c r="D4011" s="13">
        <v>14</v>
      </c>
      <c r="E4011" s="13">
        <v>17</v>
      </c>
      <c r="F4011" s="107">
        <f>$I3871</f>
        <v>289</v>
      </c>
      <c r="G4011" s="114"/>
      <c r="H4011" s="114"/>
      <c r="I4011" s="131"/>
      <c r="J4011" s="115"/>
      <c r="K4011" s="115"/>
      <c r="L4011" s="115"/>
    </row>
    <row r="4012" spans="1:12" ht="11.25" customHeight="1" x14ac:dyDescent="0.4">
      <c r="A4012" s="359"/>
      <c r="B4012" s="290"/>
      <c r="C4012" s="16">
        <f>C4011/$F4011*100</f>
        <v>26.297577854671278</v>
      </c>
      <c r="D4012" s="16">
        <f>D4011/$F4011*100</f>
        <v>4.844290657439446</v>
      </c>
      <c r="E4012" s="16">
        <f>E4011/$F4011*100</f>
        <v>5.8823529411764701</v>
      </c>
      <c r="F4012" s="106"/>
      <c r="G4012" s="20"/>
      <c r="H4012" s="20"/>
      <c r="I4012" s="29"/>
      <c r="J4012" s="115"/>
      <c r="K4012" s="115"/>
      <c r="L4012" s="115"/>
    </row>
    <row r="4013" spans="1:12" ht="11.25" customHeight="1" x14ac:dyDescent="0.4">
      <c r="A4013" s="359"/>
      <c r="B4013" s="291" t="s">
        <v>47</v>
      </c>
      <c r="C4013" s="13">
        <v>75</v>
      </c>
      <c r="D4013" s="13">
        <v>10</v>
      </c>
      <c r="E4013" s="13">
        <v>14</v>
      </c>
      <c r="F4013" s="107">
        <f>$I3873</f>
        <v>307</v>
      </c>
      <c r="G4013" s="114"/>
      <c r="H4013" s="114"/>
      <c r="I4013" s="131"/>
      <c r="J4013" s="115"/>
      <c r="K4013" s="115"/>
      <c r="L4013" s="115"/>
    </row>
    <row r="4014" spans="1:12" ht="11.25" customHeight="1" x14ac:dyDescent="0.4">
      <c r="A4014" s="359"/>
      <c r="B4014" s="289"/>
      <c r="C4014" s="16">
        <f>C4013/$F4013*100</f>
        <v>24.429967426710096</v>
      </c>
      <c r="D4014" s="16">
        <f>D4013/$F4013*100</f>
        <v>3.2573289902280131</v>
      </c>
      <c r="E4014" s="16">
        <f>E4013/$F4013*100</f>
        <v>4.5602605863192185</v>
      </c>
      <c r="F4014" s="106"/>
      <c r="G4014" s="20"/>
      <c r="H4014" s="20"/>
      <c r="I4014" s="29"/>
      <c r="J4014" s="115"/>
      <c r="K4014" s="115"/>
      <c r="L4014" s="115"/>
    </row>
    <row r="4015" spans="1:12" ht="11.25" customHeight="1" x14ac:dyDescent="0.4">
      <c r="A4015" s="359"/>
      <c r="B4015" s="290" t="s">
        <v>15</v>
      </c>
      <c r="C4015" s="13">
        <v>95</v>
      </c>
      <c r="D4015" s="13">
        <v>2</v>
      </c>
      <c r="E4015" s="13">
        <v>9</v>
      </c>
      <c r="F4015" s="107">
        <f>$I3875</f>
        <v>373</v>
      </c>
      <c r="G4015" s="114"/>
      <c r="H4015" s="114"/>
      <c r="I4015" s="131"/>
      <c r="J4015" s="115"/>
      <c r="K4015" s="115"/>
      <c r="L4015" s="115"/>
    </row>
    <row r="4016" spans="1:12" ht="11.25" customHeight="1" x14ac:dyDescent="0.4">
      <c r="A4016" s="359"/>
      <c r="B4016" s="290"/>
      <c r="C4016" s="16">
        <f>C4015/$F4015*100</f>
        <v>25.469168900804291</v>
      </c>
      <c r="D4016" s="16">
        <f>D4015/$F4015*100</f>
        <v>0.53619302949061665</v>
      </c>
      <c r="E4016" s="16">
        <f>E4015/$F4015*100</f>
        <v>2.4128686327077746</v>
      </c>
      <c r="F4016" s="106"/>
      <c r="G4016" s="20"/>
      <c r="H4016" s="20"/>
      <c r="I4016" s="29"/>
      <c r="J4016" s="115"/>
      <c r="K4016" s="115"/>
      <c r="L4016" s="115"/>
    </row>
    <row r="4017" spans="1:12" ht="11.25" customHeight="1" x14ac:dyDescent="0.4">
      <c r="A4017" s="359"/>
      <c r="B4017" s="291" t="s">
        <v>1</v>
      </c>
      <c r="C4017" s="13">
        <v>122</v>
      </c>
      <c r="D4017" s="13">
        <v>9</v>
      </c>
      <c r="E4017" s="13">
        <v>12</v>
      </c>
      <c r="F4017" s="107">
        <f>$I3877</f>
        <v>522</v>
      </c>
      <c r="G4017" s="114"/>
      <c r="H4017" s="114"/>
      <c r="I4017" s="131"/>
      <c r="J4017" s="115"/>
      <c r="K4017" s="115"/>
      <c r="L4017" s="115"/>
    </row>
    <row r="4018" spans="1:12" ht="11.25" customHeight="1" x14ac:dyDescent="0.4">
      <c r="A4018" s="359"/>
      <c r="B4018" s="289"/>
      <c r="C4018" s="16">
        <f>C4017/$F4017*100</f>
        <v>23.371647509578544</v>
      </c>
      <c r="D4018" s="16">
        <f>D4017/$F4017*100</f>
        <v>1.7241379310344827</v>
      </c>
      <c r="E4018" s="16">
        <f>E4017/$F4017*100</f>
        <v>2.2988505747126435</v>
      </c>
      <c r="F4018" s="106"/>
      <c r="G4018" s="20"/>
      <c r="H4018" s="20"/>
      <c r="I4018" s="29"/>
      <c r="J4018" s="115"/>
      <c r="K4018" s="115"/>
      <c r="L4018" s="115"/>
    </row>
    <row r="4019" spans="1:12" ht="11.25" customHeight="1" x14ac:dyDescent="0.4">
      <c r="A4019" s="359"/>
      <c r="B4019" s="290" t="s">
        <v>53</v>
      </c>
      <c r="C4019" s="13">
        <v>1</v>
      </c>
      <c r="D4019" s="13">
        <v>0</v>
      </c>
      <c r="E4019" s="13">
        <v>0</v>
      </c>
      <c r="F4019" s="107">
        <f>$I3879</f>
        <v>2</v>
      </c>
      <c r="G4019" s="114"/>
      <c r="H4019" s="114"/>
      <c r="I4019" s="131"/>
      <c r="J4019" s="115"/>
      <c r="K4019" s="115"/>
      <c r="L4019" s="115"/>
    </row>
    <row r="4020" spans="1:12" ht="11.25" customHeight="1" x14ac:dyDescent="0.4">
      <c r="A4020" s="360"/>
      <c r="B4020" s="293"/>
      <c r="C4020" s="17">
        <f>C4019/$F4019*100</f>
        <v>50</v>
      </c>
      <c r="D4020" s="17">
        <f>D4019/$F4019*100</f>
        <v>0</v>
      </c>
      <c r="E4020" s="17">
        <f>E4019/$F4019*100</f>
        <v>0</v>
      </c>
      <c r="F4020" s="104"/>
      <c r="G4020" s="20"/>
      <c r="H4020" s="20"/>
      <c r="I4020" s="29"/>
      <c r="J4020" s="115"/>
      <c r="K4020" s="115"/>
      <c r="L4020" s="115"/>
    </row>
    <row r="4021" spans="1:12" ht="11.25" customHeight="1" x14ac:dyDescent="0.4">
      <c r="A4021" s="361" t="s">
        <v>2</v>
      </c>
      <c r="B4021" s="288" t="s">
        <v>54</v>
      </c>
      <c r="C4021" s="13">
        <v>32</v>
      </c>
      <c r="D4021" s="13">
        <v>2</v>
      </c>
      <c r="E4021" s="13">
        <v>4</v>
      </c>
      <c r="F4021" s="103">
        <f>$I3881</f>
        <v>175</v>
      </c>
      <c r="G4021" s="114"/>
      <c r="H4021" s="114"/>
      <c r="I4021" s="131"/>
      <c r="J4021" s="115"/>
      <c r="K4021" s="115"/>
      <c r="L4021" s="115"/>
    </row>
    <row r="4022" spans="1:12" ht="11.25" customHeight="1" x14ac:dyDescent="0.4">
      <c r="A4022" s="362"/>
      <c r="B4022" s="289"/>
      <c r="C4022" s="15">
        <f>C4021/$F4021*100</f>
        <v>18.285714285714285</v>
      </c>
      <c r="D4022" s="15">
        <f>D4021/$F4021*100</f>
        <v>1.1428571428571428</v>
      </c>
      <c r="E4022" s="15">
        <f>E4021/$F4021*100</f>
        <v>2.2857142857142856</v>
      </c>
      <c r="F4022" s="106"/>
      <c r="G4022" s="20"/>
      <c r="H4022" s="20"/>
      <c r="I4022" s="29"/>
      <c r="J4022" s="115"/>
      <c r="K4022" s="115"/>
      <c r="L4022" s="115"/>
    </row>
    <row r="4023" spans="1:12" ht="11.25" customHeight="1" x14ac:dyDescent="0.4">
      <c r="A4023" s="362"/>
      <c r="B4023" s="290" t="s">
        <v>57</v>
      </c>
      <c r="C4023" s="13">
        <v>29</v>
      </c>
      <c r="D4023" s="13">
        <v>5</v>
      </c>
      <c r="E4023" s="13">
        <v>5</v>
      </c>
      <c r="F4023" s="107">
        <f>$I3883</f>
        <v>138</v>
      </c>
      <c r="G4023" s="114"/>
      <c r="H4023" s="114"/>
      <c r="I4023" s="131"/>
      <c r="J4023" s="115"/>
      <c r="K4023" s="115"/>
      <c r="L4023" s="115"/>
    </row>
    <row r="4024" spans="1:12" ht="11.25" customHeight="1" x14ac:dyDescent="0.4">
      <c r="A4024" s="362"/>
      <c r="B4024" s="290"/>
      <c r="C4024" s="16">
        <f>C4023/$F4023*100</f>
        <v>21.014492753623188</v>
      </c>
      <c r="D4024" s="16">
        <f>D4023/$F4023*100</f>
        <v>3.6231884057971016</v>
      </c>
      <c r="E4024" s="16">
        <f>E4023/$F4023*100</f>
        <v>3.6231884057971016</v>
      </c>
      <c r="F4024" s="106"/>
      <c r="G4024" s="20"/>
      <c r="H4024" s="20"/>
      <c r="I4024" s="29"/>
      <c r="J4024" s="115"/>
      <c r="K4024" s="115"/>
      <c r="L4024" s="115"/>
    </row>
    <row r="4025" spans="1:12" ht="11.25" customHeight="1" x14ac:dyDescent="0.4">
      <c r="A4025" s="362"/>
      <c r="B4025" s="291" t="s">
        <v>3</v>
      </c>
      <c r="C4025" s="13">
        <v>229</v>
      </c>
      <c r="D4025" s="13">
        <v>35</v>
      </c>
      <c r="E4025" s="13">
        <v>61</v>
      </c>
      <c r="F4025" s="107">
        <f>$I3885</f>
        <v>797</v>
      </c>
      <c r="G4025" s="114"/>
      <c r="H4025" s="114"/>
      <c r="I4025" s="131"/>
      <c r="J4025" s="115"/>
      <c r="K4025" s="115"/>
      <c r="L4025" s="115"/>
    </row>
    <row r="4026" spans="1:12" ht="11.25" customHeight="1" x14ac:dyDescent="0.4">
      <c r="A4026" s="362"/>
      <c r="B4026" s="289"/>
      <c r="C4026" s="16">
        <f>C4025/$F4025*100</f>
        <v>28.732747804265994</v>
      </c>
      <c r="D4026" s="16">
        <f>D4025/$F4025*100</f>
        <v>4.3914680050188206</v>
      </c>
      <c r="E4026" s="16">
        <f>E4025/$F4025*100</f>
        <v>7.6537013801756597</v>
      </c>
      <c r="F4026" s="106"/>
      <c r="G4026" s="20"/>
      <c r="H4026" s="20"/>
      <c r="I4026" s="29"/>
      <c r="J4026" s="115"/>
      <c r="K4026" s="115"/>
      <c r="L4026" s="115"/>
    </row>
    <row r="4027" spans="1:12" ht="11.25" customHeight="1" x14ac:dyDescent="0.4">
      <c r="A4027" s="362"/>
      <c r="B4027" s="290" t="s">
        <v>51</v>
      </c>
      <c r="C4027" s="13">
        <v>36</v>
      </c>
      <c r="D4027" s="13">
        <v>3</v>
      </c>
      <c r="E4027" s="13">
        <v>1</v>
      </c>
      <c r="F4027" s="107">
        <f>$I3887</f>
        <v>134</v>
      </c>
      <c r="G4027" s="114"/>
      <c r="H4027" s="114"/>
      <c r="I4027" s="131"/>
      <c r="J4027" s="115"/>
      <c r="K4027" s="115"/>
      <c r="L4027" s="115"/>
    </row>
    <row r="4028" spans="1:12" ht="11.25" customHeight="1" x14ac:dyDescent="0.4">
      <c r="A4028" s="362"/>
      <c r="B4028" s="290"/>
      <c r="C4028" s="16">
        <f>C4027/$F4027*100</f>
        <v>26.865671641791046</v>
      </c>
      <c r="D4028" s="16">
        <f>D4027/$F4027*100</f>
        <v>2.2388059701492535</v>
      </c>
      <c r="E4028" s="16">
        <f>E4027/$F4027*100</f>
        <v>0.74626865671641784</v>
      </c>
      <c r="F4028" s="106"/>
      <c r="G4028" s="20"/>
      <c r="H4028" s="20"/>
      <c r="I4028" s="29"/>
      <c r="J4028" s="115"/>
      <c r="K4028" s="115"/>
      <c r="L4028" s="115"/>
    </row>
    <row r="4029" spans="1:12" ht="11.25" customHeight="1" x14ac:dyDescent="0.4">
      <c r="A4029" s="362"/>
      <c r="B4029" s="291" t="s">
        <v>52</v>
      </c>
      <c r="C4029" s="13">
        <v>30</v>
      </c>
      <c r="D4029" s="13">
        <v>6</v>
      </c>
      <c r="E4029" s="13">
        <v>24</v>
      </c>
      <c r="F4029" s="107">
        <f>$I3889</f>
        <v>90</v>
      </c>
      <c r="G4029" s="114"/>
      <c r="H4029" s="114"/>
      <c r="I4029" s="131"/>
      <c r="J4029" s="115"/>
      <c r="K4029" s="115"/>
      <c r="L4029" s="115"/>
    </row>
    <row r="4030" spans="1:12" ht="11.25" customHeight="1" x14ac:dyDescent="0.4">
      <c r="A4030" s="362"/>
      <c r="B4030" s="289"/>
      <c r="C4030" s="16">
        <f>C4029/$F4029*100</f>
        <v>33.333333333333329</v>
      </c>
      <c r="D4030" s="16">
        <f>D4029/$F4029*100</f>
        <v>6.666666666666667</v>
      </c>
      <c r="E4030" s="16">
        <f>E4029/$F4029*100</f>
        <v>26.666666666666668</v>
      </c>
      <c r="F4030" s="106"/>
      <c r="G4030" s="20"/>
      <c r="H4030" s="20"/>
      <c r="I4030" s="29"/>
      <c r="J4030" s="115"/>
      <c r="K4030" s="115"/>
      <c r="L4030" s="115"/>
    </row>
    <row r="4031" spans="1:12" ht="11.25" customHeight="1" x14ac:dyDescent="0.4">
      <c r="A4031" s="362"/>
      <c r="B4031" s="290" t="s">
        <v>59</v>
      </c>
      <c r="C4031" s="13">
        <v>122</v>
      </c>
      <c r="D4031" s="13">
        <v>11</v>
      </c>
      <c r="E4031" s="13">
        <v>21</v>
      </c>
      <c r="F4031" s="107">
        <f>$I3891</f>
        <v>466</v>
      </c>
      <c r="G4031" s="114"/>
      <c r="H4031" s="114"/>
      <c r="I4031" s="131"/>
      <c r="J4031" s="110"/>
      <c r="K4031" s="115"/>
      <c r="L4031" s="115"/>
    </row>
    <row r="4032" spans="1:12" ht="11.25" customHeight="1" x14ac:dyDescent="0.4">
      <c r="A4032" s="362"/>
      <c r="B4032" s="290"/>
      <c r="C4032" s="16">
        <f>C4031/$F4031*100</f>
        <v>26.180257510729614</v>
      </c>
      <c r="D4032" s="16">
        <f>D4031/$F4031*100</f>
        <v>2.3605150214592276</v>
      </c>
      <c r="E4032" s="16">
        <f>E4031/$F4031*100</f>
        <v>4.5064377682403434</v>
      </c>
      <c r="F4032" s="106"/>
      <c r="G4032" s="20"/>
      <c r="H4032" s="20"/>
      <c r="I4032" s="29"/>
      <c r="J4032" s="110"/>
      <c r="K4032" s="115"/>
      <c r="L4032" s="115"/>
    </row>
    <row r="4033" spans="1:12" ht="11.25" customHeight="1" x14ac:dyDescent="0.4">
      <c r="A4033" s="362"/>
      <c r="B4033" s="291" t="s">
        <v>36</v>
      </c>
      <c r="C4033" s="13">
        <v>11</v>
      </c>
      <c r="D4033" s="13">
        <v>1</v>
      </c>
      <c r="E4033" s="13">
        <v>5</v>
      </c>
      <c r="F4033" s="107">
        <f>$I3893</f>
        <v>72</v>
      </c>
      <c r="G4033" s="114"/>
      <c r="H4033" s="114"/>
      <c r="I4033" s="131"/>
      <c r="J4033" s="110"/>
      <c r="K4033" s="110"/>
      <c r="L4033" s="110"/>
    </row>
    <row r="4034" spans="1:12" ht="11.25" customHeight="1" x14ac:dyDescent="0.4">
      <c r="A4034" s="362"/>
      <c r="B4034" s="289"/>
      <c r="C4034" s="16">
        <f>C4033/$F4033*100</f>
        <v>15.277777777777779</v>
      </c>
      <c r="D4034" s="16">
        <f>D4033/$F4033*100</f>
        <v>1.3888888888888888</v>
      </c>
      <c r="E4034" s="16">
        <f>E4033/$F4033*100</f>
        <v>6.9444444444444446</v>
      </c>
      <c r="F4034" s="106"/>
      <c r="G4034" s="20"/>
      <c r="H4034" s="20"/>
      <c r="I4034" s="29"/>
      <c r="J4034" s="110"/>
      <c r="K4034" s="110"/>
      <c r="L4034" s="110"/>
    </row>
    <row r="4035" spans="1:12" ht="11.25" customHeight="1" x14ac:dyDescent="0.4">
      <c r="A4035" s="362"/>
      <c r="B4035" s="290" t="s">
        <v>53</v>
      </c>
      <c r="C4035" s="13">
        <v>4</v>
      </c>
      <c r="D4035" s="13">
        <v>0</v>
      </c>
      <c r="E4035" s="13">
        <v>0</v>
      </c>
      <c r="F4035" s="107">
        <f>$I3895</f>
        <v>11</v>
      </c>
      <c r="G4035" s="114"/>
      <c r="H4035" s="114"/>
      <c r="I4035" s="131"/>
      <c r="J4035" s="110"/>
      <c r="K4035" s="110"/>
      <c r="L4035" s="110"/>
    </row>
    <row r="4036" spans="1:12" ht="11.25" customHeight="1" x14ac:dyDescent="0.4">
      <c r="A4036" s="363"/>
      <c r="B4036" s="293"/>
      <c r="C4036" s="17">
        <f>C4035/$F4035*100</f>
        <v>36.363636363636367</v>
      </c>
      <c r="D4036" s="17">
        <f>D4035/$F4035*100</f>
        <v>0</v>
      </c>
      <c r="E4036" s="17">
        <f>E4035/$F4035*100</f>
        <v>0</v>
      </c>
      <c r="F4036" s="104"/>
      <c r="G4036" s="20"/>
      <c r="H4036" s="20"/>
      <c r="I4036" s="29"/>
      <c r="J4036" s="110"/>
      <c r="K4036" s="110"/>
      <c r="L4036" s="110"/>
    </row>
    <row r="4037" spans="1:12" ht="11.25" customHeight="1" x14ac:dyDescent="0.4">
      <c r="A4037" s="358" t="s">
        <v>19</v>
      </c>
      <c r="B4037" s="288" t="s">
        <v>64</v>
      </c>
      <c r="C4037" s="13">
        <v>67</v>
      </c>
      <c r="D4037" s="13">
        <v>11</v>
      </c>
      <c r="E4037" s="13">
        <v>27</v>
      </c>
      <c r="F4037" s="105">
        <f>$I3897</f>
        <v>259</v>
      </c>
      <c r="G4037" s="114"/>
      <c r="H4037" s="114"/>
      <c r="I4037" s="131"/>
      <c r="J4037" s="110"/>
      <c r="K4037" s="110"/>
      <c r="L4037" s="110"/>
    </row>
    <row r="4038" spans="1:12" ht="11.25" customHeight="1" x14ac:dyDescent="0.4">
      <c r="A4038" s="359"/>
      <c r="B4038" s="289"/>
      <c r="C4038" s="15">
        <f>C4037/$F4037*100</f>
        <v>25.868725868725868</v>
      </c>
      <c r="D4038" s="15">
        <f>D4037/$F4037*100</f>
        <v>4.2471042471042466</v>
      </c>
      <c r="E4038" s="15">
        <f>E4037/$F4037*100</f>
        <v>10.424710424710424</v>
      </c>
      <c r="F4038" s="106"/>
      <c r="G4038" s="20"/>
      <c r="H4038" s="20"/>
      <c r="I4038" s="29"/>
      <c r="J4038" s="110"/>
      <c r="K4038" s="110"/>
      <c r="L4038" s="110"/>
    </row>
    <row r="4039" spans="1:12" ht="11.25" customHeight="1" x14ac:dyDescent="0.4">
      <c r="A4039" s="359"/>
      <c r="B4039" s="290" t="s">
        <v>66</v>
      </c>
      <c r="C4039" s="13">
        <v>92</v>
      </c>
      <c r="D4039" s="13">
        <v>6</v>
      </c>
      <c r="E4039" s="13">
        <v>15</v>
      </c>
      <c r="F4039" s="107">
        <f>$I3899</f>
        <v>342</v>
      </c>
      <c r="G4039" s="114"/>
      <c r="H4039" s="114"/>
      <c r="I4039" s="131"/>
      <c r="J4039" s="110"/>
      <c r="K4039" s="110"/>
      <c r="L4039" s="110"/>
    </row>
    <row r="4040" spans="1:12" ht="11.25" customHeight="1" x14ac:dyDescent="0.4">
      <c r="A4040" s="359"/>
      <c r="B4040" s="290"/>
      <c r="C4040" s="16">
        <f>C4039/$F4039*100</f>
        <v>26.900584795321635</v>
      </c>
      <c r="D4040" s="16">
        <f>D4039/$F4039*100</f>
        <v>1.7543859649122806</v>
      </c>
      <c r="E4040" s="16">
        <f>E4039/$F4039*100</f>
        <v>4.3859649122807012</v>
      </c>
      <c r="F4040" s="106"/>
      <c r="G4040" s="20"/>
      <c r="H4040" s="20"/>
      <c r="I4040" s="29"/>
      <c r="J4040" s="110"/>
      <c r="K4040" s="110"/>
      <c r="L4040" s="110"/>
    </row>
    <row r="4041" spans="1:12" ht="11.25" customHeight="1" x14ac:dyDescent="0.4">
      <c r="A4041" s="359"/>
      <c r="B4041" s="291" t="s">
        <v>67</v>
      </c>
      <c r="C4041" s="13">
        <v>218</v>
      </c>
      <c r="D4041" s="13">
        <v>29</v>
      </c>
      <c r="E4041" s="13">
        <v>60</v>
      </c>
      <c r="F4041" s="107">
        <f>$I3901</f>
        <v>843</v>
      </c>
      <c r="G4041" s="114"/>
      <c r="H4041" s="114"/>
      <c r="I4041" s="131"/>
      <c r="J4041" s="110"/>
      <c r="K4041" s="110"/>
      <c r="L4041" s="110"/>
    </row>
    <row r="4042" spans="1:12" ht="11.25" customHeight="1" x14ac:dyDescent="0.4">
      <c r="A4042" s="359"/>
      <c r="B4042" s="289"/>
      <c r="C4042" s="16">
        <f>C4041/$F4041*100</f>
        <v>25.860023724792409</v>
      </c>
      <c r="D4042" s="16">
        <f>D4041/$F4041*100</f>
        <v>3.4400948991696323</v>
      </c>
      <c r="E4042" s="16">
        <f>E4041/$F4041*100</f>
        <v>7.1174377224199299</v>
      </c>
      <c r="F4042" s="106"/>
      <c r="G4042" s="20"/>
      <c r="H4042" s="20"/>
      <c r="I4042" s="29"/>
      <c r="J4042" s="110"/>
      <c r="K4042" s="115"/>
      <c r="L4042" s="115"/>
    </row>
    <row r="4043" spans="1:12" ht="11.25" customHeight="1" x14ac:dyDescent="0.4">
      <c r="A4043" s="359"/>
      <c r="B4043" s="290" t="s">
        <v>69</v>
      </c>
      <c r="C4043" s="13">
        <v>74</v>
      </c>
      <c r="D4043" s="13">
        <v>10</v>
      </c>
      <c r="E4043" s="13">
        <v>12</v>
      </c>
      <c r="F4043" s="107">
        <f>$I3903</f>
        <v>293</v>
      </c>
      <c r="G4043" s="114"/>
      <c r="H4043" s="114"/>
      <c r="I4043" s="131"/>
      <c r="J4043" s="110"/>
      <c r="K4043" s="110"/>
      <c r="L4043" s="110"/>
    </row>
    <row r="4044" spans="1:12" ht="11.25" customHeight="1" x14ac:dyDescent="0.4">
      <c r="A4044" s="359"/>
      <c r="B4044" s="290"/>
      <c r="C4044" s="16">
        <f>C4043/$F4043*100</f>
        <v>25.255972696245731</v>
      </c>
      <c r="D4044" s="16">
        <f>D4043/$F4043*100</f>
        <v>3.4129692832764507</v>
      </c>
      <c r="E4044" s="16">
        <f>E4043/$F4043*100</f>
        <v>4.0955631399317403</v>
      </c>
      <c r="F4044" s="106"/>
      <c r="G4044" s="20"/>
      <c r="H4044" s="20"/>
      <c r="I4044" s="29"/>
      <c r="J4044" s="110"/>
      <c r="K4044" s="110"/>
      <c r="L4044" s="110"/>
    </row>
    <row r="4045" spans="1:12" ht="11.25" customHeight="1" x14ac:dyDescent="0.4">
      <c r="A4045" s="359"/>
      <c r="B4045" s="291" t="s">
        <v>70</v>
      </c>
      <c r="C4045" s="13">
        <v>39</v>
      </c>
      <c r="D4045" s="13">
        <v>7</v>
      </c>
      <c r="E4045" s="13">
        <v>7</v>
      </c>
      <c r="F4045" s="107">
        <f>$I3905</f>
        <v>139</v>
      </c>
      <c r="G4045" s="114"/>
      <c r="H4045" s="114"/>
      <c r="I4045" s="131"/>
      <c r="J4045" s="110"/>
      <c r="K4045" s="110"/>
      <c r="L4045" s="110"/>
    </row>
    <row r="4046" spans="1:12" ht="11.25" customHeight="1" x14ac:dyDescent="0.4">
      <c r="A4046" s="359"/>
      <c r="B4046" s="289"/>
      <c r="C4046" s="16">
        <f>C4045/$F4045*100</f>
        <v>28.057553956834528</v>
      </c>
      <c r="D4046" s="16">
        <f>D4045/$F4045*100</f>
        <v>5.0359712230215825</v>
      </c>
      <c r="E4046" s="16">
        <f>E4045/$F4045*100</f>
        <v>5.0359712230215825</v>
      </c>
      <c r="F4046" s="106"/>
      <c r="G4046" s="20"/>
      <c r="H4046" s="20"/>
      <c r="I4046" s="29"/>
      <c r="J4046" s="110"/>
      <c r="K4046" s="110"/>
      <c r="L4046" s="110"/>
    </row>
    <row r="4047" spans="1:12" ht="11.25" customHeight="1" x14ac:dyDescent="0.4">
      <c r="A4047" s="359"/>
      <c r="B4047" s="290" t="s">
        <v>53</v>
      </c>
      <c r="C4047" s="13">
        <v>3</v>
      </c>
      <c r="D4047" s="13">
        <v>0</v>
      </c>
      <c r="E4047" s="13">
        <v>0</v>
      </c>
      <c r="F4047" s="107">
        <f>$I3907</f>
        <v>7</v>
      </c>
      <c r="G4047" s="114"/>
      <c r="H4047" s="114"/>
      <c r="I4047" s="131"/>
      <c r="J4047" s="110"/>
      <c r="K4047" s="110"/>
      <c r="L4047" s="110"/>
    </row>
    <row r="4048" spans="1:12" ht="11.25" customHeight="1" x14ac:dyDescent="0.4">
      <c r="A4048" s="360"/>
      <c r="B4048" s="293"/>
      <c r="C4048" s="17">
        <f>C4047/$F4047*100</f>
        <v>42.857142857142854</v>
      </c>
      <c r="D4048" s="17">
        <f>D4047/$F4047*100</f>
        <v>0</v>
      </c>
      <c r="E4048" s="17">
        <f>E4047/$F4047*100</f>
        <v>0</v>
      </c>
      <c r="F4048" s="104"/>
      <c r="G4048" s="20"/>
      <c r="H4048" s="20"/>
      <c r="I4048" s="29"/>
      <c r="J4048" s="110"/>
      <c r="K4048" s="110"/>
      <c r="L4048" s="110"/>
    </row>
    <row r="4049" spans="1:12" ht="11.25" customHeight="1" x14ac:dyDescent="0.4">
      <c r="A4049" s="2"/>
      <c r="B4049" s="6"/>
      <c r="C4049" s="20"/>
      <c r="D4049" s="20"/>
      <c r="E4049" s="20"/>
      <c r="F4049" s="29"/>
      <c r="G4049" s="110"/>
      <c r="H4049" s="110"/>
      <c r="I4049" s="110"/>
      <c r="J4049" s="110"/>
      <c r="K4049" s="110"/>
      <c r="L4049" s="110"/>
    </row>
    <row r="4050" spans="1:12" ht="11.25" customHeight="1" x14ac:dyDescent="0.4">
      <c r="A4050" s="2"/>
      <c r="B4050" s="6"/>
      <c r="C4050" s="29"/>
      <c r="D4050" s="29"/>
      <c r="E4050" s="29"/>
      <c r="F4050" s="29"/>
      <c r="G4050" s="29"/>
      <c r="H4050" s="110"/>
      <c r="I4050" s="110"/>
      <c r="J4050" s="110"/>
      <c r="K4050" s="110"/>
      <c r="L4050" s="110"/>
    </row>
    <row r="4051" spans="1:12" ht="18.75" customHeight="1" x14ac:dyDescent="0.4">
      <c r="A4051" s="2"/>
      <c r="B4051" s="6"/>
      <c r="C4051" s="54"/>
      <c r="D4051" s="54"/>
      <c r="E4051" s="54"/>
      <c r="F4051" s="54"/>
      <c r="G4051" s="54"/>
      <c r="H4051" s="54"/>
      <c r="I4051" s="30"/>
      <c r="J4051" s="30"/>
      <c r="K4051" s="30"/>
      <c r="L4051" s="30"/>
    </row>
    <row r="4052" spans="1:12" ht="44.25" customHeight="1" x14ac:dyDescent="0.4">
      <c r="A4052" s="266" t="s">
        <v>298</v>
      </c>
      <c r="B4052" s="266"/>
      <c r="C4052" s="266"/>
      <c r="D4052" s="266"/>
      <c r="E4052" s="266"/>
      <c r="F4052" s="266"/>
      <c r="G4052" s="266"/>
      <c r="H4052" s="266"/>
      <c r="I4052" s="266"/>
      <c r="J4052" s="266"/>
      <c r="K4052" s="266"/>
      <c r="L4052" s="266"/>
    </row>
    <row r="4053" spans="1:12" ht="11.25" customHeight="1" x14ac:dyDescent="0.15">
      <c r="A4053" s="258"/>
      <c r="B4053" s="259"/>
      <c r="C4053" s="9">
        <v>1</v>
      </c>
      <c r="D4053" s="9">
        <v>2</v>
      </c>
      <c r="E4053" s="9">
        <v>3</v>
      </c>
      <c r="F4053" s="9">
        <v>4</v>
      </c>
      <c r="G4053" s="9">
        <v>5</v>
      </c>
      <c r="H4053" s="280" t="s">
        <v>21</v>
      </c>
      <c r="I4053" s="282" t="s">
        <v>11</v>
      </c>
      <c r="J4053" s="156" t="s">
        <v>44</v>
      </c>
      <c r="K4053" s="9">
        <v>3</v>
      </c>
      <c r="L4053" s="182" t="s">
        <v>38</v>
      </c>
    </row>
    <row r="4054" spans="1:12" ht="100.5" customHeight="1" x14ac:dyDescent="0.15">
      <c r="A4054" s="260" t="s">
        <v>12</v>
      </c>
      <c r="B4054" s="261"/>
      <c r="C4054" s="10" t="s">
        <v>96</v>
      </c>
      <c r="D4054" s="10" t="s">
        <v>203</v>
      </c>
      <c r="E4054" s="10" t="s">
        <v>62</v>
      </c>
      <c r="F4054" s="10" t="s">
        <v>108</v>
      </c>
      <c r="G4054" s="10" t="s">
        <v>99</v>
      </c>
      <c r="H4054" s="281"/>
      <c r="I4054" s="332"/>
      <c r="J4054" s="190" t="s">
        <v>96</v>
      </c>
      <c r="K4054" s="10" t="s">
        <v>62</v>
      </c>
      <c r="L4054" s="229" t="s">
        <v>99</v>
      </c>
    </row>
    <row r="4055" spans="1:12" ht="11.25" customHeight="1" x14ac:dyDescent="0.4">
      <c r="A4055" s="306" t="s">
        <v>10</v>
      </c>
      <c r="B4055" s="307"/>
      <c r="C4055" s="11">
        <f t="shared" ref="C4055:H4055" si="158">C4057+C4059+C4061+C4063</f>
        <v>215</v>
      </c>
      <c r="D4055" s="11">
        <f t="shared" si="158"/>
        <v>718</v>
      </c>
      <c r="E4055" s="11">
        <f t="shared" si="158"/>
        <v>826</v>
      </c>
      <c r="F4055" s="11">
        <f t="shared" si="158"/>
        <v>62</v>
      </c>
      <c r="G4055" s="11">
        <f t="shared" si="158"/>
        <v>28</v>
      </c>
      <c r="H4055" s="11">
        <f t="shared" si="158"/>
        <v>34</v>
      </c>
      <c r="I4055" s="154">
        <f t="shared" ref="I4055:I4118" si="159">SUM(C4055:H4055)</f>
        <v>1883</v>
      </c>
      <c r="J4055" s="37">
        <f>C4055+D4055</f>
        <v>933</v>
      </c>
      <c r="K4055" s="11">
        <f>E4055</f>
        <v>826</v>
      </c>
      <c r="L4055" s="230">
        <f>SUM(F4055:G4055)</f>
        <v>90</v>
      </c>
    </row>
    <row r="4056" spans="1:12" ht="11.25" customHeight="1" x14ac:dyDescent="0.4">
      <c r="A4056" s="286"/>
      <c r="B4056" s="287"/>
      <c r="C4056" s="12">
        <f>C4055/I4055*100</f>
        <v>11.417950079660116</v>
      </c>
      <c r="D4056" s="12">
        <f>D4055/I4055*100</f>
        <v>38.130642591609131</v>
      </c>
      <c r="E4056" s="12">
        <f>E4055/I4055*100</f>
        <v>43.866171003717476</v>
      </c>
      <c r="F4056" s="12">
        <f>F4055/I4055*100</f>
        <v>3.2926181625066384</v>
      </c>
      <c r="G4056" s="12">
        <f>G4055/I4055*100</f>
        <v>1.486988847583643</v>
      </c>
      <c r="H4056" s="64">
        <f>H4055/I4055*100</f>
        <v>1.8056293149229952</v>
      </c>
      <c r="I4056" s="137">
        <f t="shared" si="159"/>
        <v>100</v>
      </c>
      <c r="J4056" s="159">
        <f>J4055/I4055*100</f>
        <v>49.548592671269255</v>
      </c>
      <c r="K4056" s="206">
        <f>K4055/I4055*100</f>
        <v>43.866171003717476</v>
      </c>
      <c r="L4056" s="185">
        <f>L4055/I4055*100</f>
        <v>4.7796070100902819</v>
      </c>
    </row>
    <row r="4057" spans="1:12" ht="11.25" customHeight="1" x14ac:dyDescent="0.4">
      <c r="A4057" s="358" t="s">
        <v>22</v>
      </c>
      <c r="B4057" s="288" t="s">
        <v>23</v>
      </c>
      <c r="C4057" s="13">
        <v>148</v>
      </c>
      <c r="D4057" s="13">
        <v>525</v>
      </c>
      <c r="E4057" s="13">
        <v>573</v>
      </c>
      <c r="F4057" s="13">
        <v>53</v>
      </c>
      <c r="G4057" s="13">
        <v>24</v>
      </c>
      <c r="H4057" s="13">
        <v>22</v>
      </c>
      <c r="I4057" s="136">
        <f t="shared" si="159"/>
        <v>1345</v>
      </c>
      <c r="J4057" s="158">
        <f>C4057+D4057</f>
        <v>673</v>
      </c>
      <c r="K4057" s="22">
        <f>E4057</f>
        <v>573</v>
      </c>
      <c r="L4057" s="184">
        <f>SUM(F4057:G4057)</f>
        <v>77</v>
      </c>
    </row>
    <row r="4058" spans="1:12" ht="11.25" customHeight="1" x14ac:dyDescent="0.4">
      <c r="A4058" s="359"/>
      <c r="B4058" s="289"/>
      <c r="C4058" s="14">
        <f>C4057/I4057*100</f>
        <v>11.003717472118959</v>
      </c>
      <c r="D4058" s="16">
        <f>D4057/I4057*100</f>
        <v>39.033457249070629</v>
      </c>
      <c r="E4058" s="16">
        <f>E4057/I4057*100</f>
        <v>42.602230483271377</v>
      </c>
      <c r="F4058" s="16">
        <f>F4057/I4057*100</f>
        <v>3.9405204460966541</v>
      </c>
      <c r="G4058" s="16">
        <f>G4057/I4057*100</f>
        <v>1.7843866171003717</v>
      </c>
      <c r="H4058" s="65">
        <f>H4057/I4057*100</f>
        <v>1.6356877323420074</v>
      </c>
      <c r="I4058" s="138">
        <f t="shared" si="159"/>
        <v>99.999999999999986</v>
      </c>
      <c r="J4058" s="160">
        <f>J4057/I4057*100</f>
        <v>50.037174721189594</v>
      </c>
      <c r="K4058" s="207">
        <f>K4057/I4057*100</f>
        <v>42.602230483271377</v>
      </c>
      <c r="L4058" s="186">
        <f>L4057/I4057*100</f>
        <v>5.7249070631970262</v>
      </c>
    </row>
    <row r="4059" spans="1:12" ht="11.25" customHeight="1" x14ac:dyDescent="0.4">
      <c r="A4059" s="359"/>
      <c r="B4059" s="290" t="s">
        <v>25</v>
      </c>
      <c r="C4059" s="13">
        <v>45</v>
      </c>
      <c r="D4059" s="13">
        <v>117</v>
      </c>
      <c r="E4059" s="13">
        <v>163</v>
      </c>
      <c r="F4059" s="13">
        <v>4</v>
      </c>
      <c r="G4059" s="13">
        <v>2</v>
      </c>
      <c r="H4059" s="13">
        <v>5</v>
      </c>
      <c r="I4059" s="139">
        <f t="shared" si="159"/>
        <v>336</v>
      </c>
      <c r="J4059" s="161">
        <f>C4059+D4059</f>
        <v>162</v>
      </c>
      <c r="K4059" s="208">
        <f>E4059</f>
        <v>163</v>
      </c>
      <c r="L4059" s="187">
        <f>SUM(F4059:G4059)</f>
        <v>6</v>
      </c>
    </row>
    <row r="4060" spans="1:12" ht="11.25" customHeight="1" x14ac:dyDescent="0.4">
      <c r="A4060" s="359"/>
      <c r="B4060" s="290"/>
      <c r="C4060" s="15">
        <f>C4059/I4059*100</f>
        <v>13.392857142857142</v>
      </c>
      <c r="D4060" s="15">
        <f>D4059/I4059*100</f>
        <v>34.821428571428569</v>
      </c>
      <c r="E4060" s="15">
        <f>E4059/I4059*100</f>
        <v>48.511904761904759</v>
      </c>
      <c r="F4060" s="15">
        <f>F4059/I4059*100</f>
        <v>1.1904761904761905</v>
      </c>
      <c r="G4060" s="15">
        <f>G4059/I4059*100</f>
        <v>0.59523809523809523</v>
      </c>
      <c r="H4060" s="59">
        <f>H4059/I4059*100</f>
        <v>1.4880952380952379</v>
      </c>
      <c r="I4060" s="138">
        <f t="shared" si="159"/>
        <v>100</v>
      </c>
      <c r="J4060" s="160">
        <f>J4059/I4059*100</f>
        <v>48.214285714285715</v>
      </c>
      <c r="K4060" s="207">
        <f>K4059/I4059*100</f>
        <v>48.511904761904759</v>
      </c>
      <c r="L4060" s="186">
        <f>L4059/I4059*100</f>
        <v>1.7857142857142856</v>
      </c>
    </row>
    <row r="4061" spans="1:12" ht="11.25" customHeight="1" x14ac:dyDescent="0.4">
      <c r="A4061" s="359"/>
      <c r="B4061" s="291" t="s">
        <v>14</v>
      </c>
      <c r="C4061" s="13">
        <v>15</v>
      </c>
      <c r="D4061" s="13">
        <v>49</v>
      </c>
      <c r="E4061" s="13">
        <v>59</v>
      </c>
      <c r="F4061" s="13">
        <v>4</v>
      </c>
      <c r="G4061" s="13">
        <v>2</v>
      </c>
      <c r="H4061" s="13">
        <v>6</v>
      </c>
      <c r="I4061" s="139">
        <f t="shared" si="159"/>
        <v>135</v>
      </c>
      <c r="J4061" s="161">
        <f>C4061+D4061</f>
        <v>64</v>
      </c>
      <c r="K4061" s="208">
        <f>E4061</f>
        <v>59</v>
      </c>
      <c r="L4061" s="187">
        <f>SUM(F4061:G4061)</f>
        <v>6</v>
      </c>
    </row>
    <row r="4062" spans="1:12" ht="11.25" customHeight="1" x14ac:dyDescent="0.4">
      <c r="A4062" s="359"/>
      <c r="B4062" s="289"/>
      <c r="C4062" s="16">
        <f>C4061/I4061*100</f>
        <v>11.111111111111111</v>
      </c>
      <c r="D4062" s="16">
        <f>D4061/I4061*100</f>
        <v>36.296296296296298</v>
      </c>
      <c r="E4062" s="16">
        <f>E4061/I4061*100</f>
        <v>43.703703703703702</v>
      </c>
      <c r="F4062" s="16">
        <f>F4061/I4061*100</f>
        <v>2.9629629629629632</v>
      </c>
      <c r="G4062" s="16">
        <f>G4061/I4061*100</f>
        <v>1.4814814814814816</v>
      </c>
      <c r="H4062" s="65">
        <f>H4061/I4061*100</f>
        <v>4.4444444444444446</v>
      </c>
      <c r="I4062" s="138">
        <f t="shared" si="159"/>
        <v>100</v>
      </c>
      <c r="J4062" s="160">
        <f>J4061/I4061*100</f>
        <v>47.407407407407412</v>
      </c>
      <c r="K4062" s="207">
        <f>K4061/I4061*100</f>
        <v>43.703703703703702</v>
      </c>
      <c r="L4062" s="186">
        <f>L4061/I4061*100</f>
        <v>4.4444444444444446</v>
      </c>
    </row>
    <row r="4063" spans="1:12" ht="11.25" customHeight="1" x14ac:dyDescent="0.4">
      <c r="A4063" s="359"/>
      <c r="B4063" s="290" t="s">
        <v>16</v>
      </c>
      <c r="C4063" s="13">
        <v>7</v>
      </c>
      <c r="D4063" s="13">
        <v>27</v>
      </c>
      <c r="E4063" s="13">
        <v>31</v>
      </c>
      <c r="F4063" s="13">
        <v>1</v>
      </c>
      <c r="G4063" s="13">
        <v>0</v>
      </c>
      <c r="H4063" s="13">
        <v>1</v>
      </c>
      <c r="I4063" s="139">
        <f t="shared" si="159"/>
        <v>67</v>
      </c>
      <c r="J4063" s="161">
        <f>C4063+D4063</f>
        <v>34</v>
      </c>
      <c r="K4063" s="208">
        <f>E4063</f>
        <v>31</v>
      </c>
      <c r="L4063" s="187">
        <f>SUM(F4063:G4063)</f>
        <v>1</v>
      </c>
    </row>
    <row r="4064" spans="1:12" ht="11.25" customHeight="1" x14ac:dyDescent="0.4">
      <c r="A4064" s="359"/>
      <c r="B4064" s="290"/>
      <c r="C4064" s="17">
        <f>C4063/I4063*100</f>
        <v>10.44776119402985</v>
      </c>
      <c r="D4064" s="17">
        <f>D4063/I4063*100</f>
        <v>40.298507462686565</v>
      </c>
      <c r="E4064" s="17">
        <f>E4063/I4063*100</f>
        <v>46.268656716417908</v>
      </c>
      <c r="F4064" s="17">
        <f>F4063/I4063*100</f>
        <v>1.4925373134328357</v>
      </c>
      <c r="G4064" s="17">
        <f>G4063/I4063*100</f>
        <v>0</v>
      </c>
      <c r="H4064" s="69">
        <f>H4063/I4063*100</f>
        <v>1.4925373134328357</v>
      </c>
      <c r="I4064" s="137">
        <f t="shared" si="159"/>
        <v>100</v>
      </c>
      <c r="J4064" s="160">
        <f>J4063/I4063*100</f>
        <v>50.746268656716417</v>
      </c>
      <c r="K4064" s="207">
        <f>K4063/I4063*100</f>
        <v>46.268656716417908</v>
      </c>
      <c r="L4064" s="186">
        <f>L4063/I4063*100</f>
        <v>1.4925373134328357</v>
      </c>
    </row>
    <row r="4065" spans="1:12" ht="11.25" customHeight="1" x14ac:dyDescent="0.4">
      <c r="A4065" s="358" t="s">
        <v>30</v>
      </c>
      <c r="B4065" s="288" t="s">
        <v>31</v>
      </c>
      <c r="C4065" s="13">
        <v>76</v>
      </c>
      <c r="D4065" s="13">
        <v>307</v>
      </c>
      <c r="E4065" s="13">
        <v>378</v>
      </c>
      <c r="F4065" s="13">
        <v>29</v>
      </c>
      <c r="G4065" s="13">
        <v>15</v>
      </c>
      <c r="H4065" s="13">
        <v>8</v>
      </c>
      <c r="I4065" s="136">
        <f t="shared" si="159"/>
        <v>813</v>
      </c>
      <c r="J4065" s="158">
        <f>C4065+D4065</f>
        <v>383</v>
      </c>
      <c r="K4065" s="22">
        <f>E4065</f>
        <v>378</v>
      </c>
      <c r="L4065" s="184">
        <f>SUM(F4065:G4065)</f>
        <v>44</v>
      </c>
    </row>
    <row r="4066" spans="1:12" ht="11.25" customHeight="1" x14ac:dyDescent="0.4">
      <c r="A4066" s="359"/>
      <c r="B4066" s="290"/>
      <c r="C4066" s="14">
        <f>C4065/I4065*100</f>
        <v>9.3480934809348089</v>
      </c>
      <c r="D4066" s="16">
        <f>D4065/I4065*100</f>
        <v>37.761377613776133</v>
      </c>
      <c r="E4066" s="16">
        <f>E4065/I4065*100</f>
        <v>46.494464944649444</v>
      </c>
      <c r="F4066" s="16">
        <f>F4065/I4065*100</f>
        <v>3.5670356703567037</v>
      </c>
      <c r="G4066" s="16">
        <f>G4065/I4065*100</f>
        <v>1.8450184501845017</v>
      </c>
      <c r="H4066" s="65">
        <f>H4065/I4065*100</f>
        <v>0.98400984009840098</v>
      </c>
      <c r="I4066" s="138">
        <f t="shared" si="159"/>
        <v>99.999999999999972</v>
      </c>
      <c r="J4066" s="160">
        <f>J4065/I4065*100</f>
        <v>47.109471094710948</v>
      </c>
      <c r="K4066" s="207">
        <f>K4065/I4065*100</f>
        <v>46.494464944649444</v>
      </c>
      <c r="L4066" s="186">
        <f>L4065/I4065*100</f>
        <v>5.4120541205412058</v>
      </c>
    </row>
    <row r="4067" spans="1:12" ht="11.25" customHeight="1" x14ac:dyDescent="0.4">
      <c r="A4067" s="359"/>
      <c r="B4067" s="291" t="s">
        <v>32</v>
      </c>
      <c r="C4067" s="13">
        <v>138</v>
      </c>
      <c r="D4067" s="13">
        <v>403</v>
      </c>
      <c r="E4067" s="13">
        <v>434</v>
      </c>
      <c r="F4067" s="13">
        <v>32</v>
      </c>
      <c r="G4067" s="13">
        <v>12</v>
      </c>
      <c r="H4067" s="13">
        <v>26</v>
      </c>
      <c r="I4067" s="139">
        <f t="shared" si="159"/>
        <v>1045</v>
      </c>
      <c r="J4067" s="161">
        <f>C4067+D4067</f>
        <v>541</v>
      </c>
      <c r="K4067" s="208">
        <f>E4067</f>
        <v>434</v>
      </c>
      <c r="L4067" s="187">
        <f>SUM(F4067:G4067)</f>
        <v>44</v>
      </c>
    </row>
    <row r="4068" spans="1:12" ht="11.25" customHeight="1" x14ac:dyDescent="0.4">
      <c r="A4068" s="359"/>
      <c r="B4068" s="289"/>
      <c r="C4068" s="15">
        <f>C4067/I4067*100</f>
        <v>13.205741626794259</v>
      </c>
      <c r="D4068" s="15">
        <f>D4067/I4067*100</f>
        <v>38.564593301435409</v>
      </c>
      <c r="E4068" s="15">
        <f>E4067/I4067*100</f>
        <v>41.5311004784689</v>
      </c>
      <c r="F4068" s="15">
        <f>F4067/I4067*100</f>
        <v>3.062200956937799</v>
      </c>
      <c r="G4068" s="15">
        <f>G4067/I4067*100</f>
        <v>1.1483253588516746</v>
      </c>
      <c r="H4068" s="59">
        <f>H4067/I4067*100</f>
        <v>2.4880382775119618</v>
      </c>
      <c r="I4068" s="138">
        <f t="shared" si="159"/>
        <v>100.00000000000001</v>
      </c>
      <c r="J4068" s="160">
        <f>J4067/I4067*100</f>
        <v>51.770334928229666</v>
      </c>
      <c r="K4068" s="207">
        <f>K4067/I4067*100</f>
        <v>41.5311004784689</v>
      </c>
      <c r="L4068" s="186">
        <f>L4067/I4067*100</f>
        <v>4.2105263157894735</v>
      </c>
    </row>
    <row r="4069" spans="1:12" ht="11.25" customHeight="1" x14ac:dyDescent="0.4">
      <c r="A4069" s="359"/>
      <c r="B4069" s="291" t="s">
        <v>36</v>
      </c>
      <c r="C4069" s="13">
        <v>0</v>
      </c>
      <c r="D4069" s="13">
        <v>1</v>
      </c>
      <c r="E4069" s="13">
        <v>1</v>
      </c>
      <c r="F4069" s="13">
        <v>0</v>
      </c>
      <c r="G4069" s="13">
        <v>0</v>
      </c>
      <c r="H4069" s="13">
        <v>0</v>
      </c>
      <c r="I4069" s="139">
        <f t="shared" si="159"/>
        <v>2</v>
      </c>
      <c r="J4069" s="161">
        <f>C4069+D4069</f>
        <v>1</v>
      </c>
      <c r="K4069" s="208">
        <f>E4069</f>
        <v>1</v>
      </c>
      <c r="L4069" s="187">
        <f>SUM(F4069:G4069)</f>
        <v>0</v>
      </c>
    </row>
    <row r="4070" spans="1:12" ht="11.25" customHeight="1" x14ac:dyDescent="0.4">
      <c r="A4070" s="359"/>
      <c r="B4070" s="289"/>
      <c r="C4070" s="15">
        <f>C4069/I4069*100</f>
        <v>0</v>
      </c>
      <c r="D4070" s="15">
        <f>D4069/I4069*100</f>
        <v>50</v>
      </c>
      <c r="E4070" s="15">
        <f>E4069/I4069*100</f>
        <v>50</v>
      </c>
      <c r="F4070" s="15">
        <f>F4069/I4069*100</f>
        <v>0</v>
      </c>
      <c r="G4070" s="15">
        <f>G4069/I4069*100</f>
        <v>0</v>
      </c>
      <c r="H4070" s="59">
        <f>H4069/I4069*100</f>
        <v>0</v>
      </c>
      <c r="I4070" s="138">
        <f t="shared" si="159"/>
        <v>100</v>
      </c>
      <c r="J4070" s="160">
        <f>J4069/I4069*100</f>
        <v>50</v>
      </c>
      <c r="K4070" s="207">
        <f>K4069/I4069*100</f>
        <v>50</v>
      </c>
      <c r="L4070" s="186">
        <f>L4069/I4069*100</f>
        <v>0</v>
      </c>
    </row>
    <row r="4071" spans="1:12" ht="11.25" customHeight="1" x14ac:dyDescent="0.4">
      <c r="A4071" s="359"/>
      <c r="B4071" s="291" t="s">
        <v>105</v>
      </c>
      <c r="C4071" s="13">
        <v>1</v>
      </c>
      <c r="D4071" s="13">
        <v>6</v>
      </c>
      <c r="E4071" s="13">
        <v>12</v>
      </c>
      <c r="F4071" s="13">
        <v>1</v>
      </c>
      <c r="G4071" s="13">
        <v>1</v>
      </c>
      <c r="H4071" s="13">
        <v>0</v>
      </c>
      <c r="I4071" s="139">
        <f t="shared" si="159"/>
        <v>21</v>
      </c>
      <c r="J4071" s="161">
        <f>C4071+D4071</f>
        <v>7</v>
      </c>
      <c r="K4071" s="208">
        <f>E4071</f>
        <v>12</v>
      </c>
      <c r="L4071" s="187">
        <f>SUM(F4071:G4071)</f>
        <v>2</v>
      </c>
    </row>
    <row r="4072" spans="1:12" ht="11.25" customHeight="1" x14ac:dyDescent="0.4">
      <c r="A4072" s="359"/>
      <c r="B4072" s="289"/>
      <c r="C4072" s="15">
        <f>C4071/I4071*100</f>
        <v>4.7619047619047619</v>
      </c>
      <c r="D4072" s="15">
        <f>D4071/I4071*100</f>
        <v>28.571428571428569</v>
      </c>
      <c r="E4072" s="15">
        <f>E4071/I4071*100</f>
        <v>57.142857142857139</v>
      </c>
      <c r="F4072" s="15">
        <f>F4071/I4071*100</f>
        <v>4.7619047619047619</v>
      </c>
      <c r="G4072" s="15">
        <f>G4071/I4071*100</f>
        <v>4.7619047619047619</v>
      </c>
      <c r="H4072" s="59">
        <f>H4071/I4071*100</f>
        <v>0</v>
      </c>
      <c r="I4072" s="138">
        <f t="shared" si="159"/>
        <v>99.999999999999986</v>
      </c>
      <c r="J4072" s="160">
        <f>J4071/I4071*100</f>
        <v>33.333333333333329</v>
      </c>
      <c r="K4072" s="207">
        <f>K4071/I4071*100</f>
        <v>57.142857142857139</v>
      </c>
      <c r="L4072" s="186">
        <f>L4071/I4071*100</f>
        <v>9.5238095238095237</v>
      </c>
    </row>
    <row r="4073" spans="1:12" ht="11.25" customHeight="1" x14ac:dyDescent="0.4">
      <c r="A4073" s="359"/>
      <c r="B4073" s="290" t="s">
        <v>53</v>
      </c>
      <c r="C4073" s="13">
        <v>0</v>
      </c>
      <c r="D4073" s="13">
        <v>1</v>
      </c>
      <c r="E4073" s="13">
        <v>1</v>
      </c>
      <c r="F4073" s="13">
        <v>0</v>
      </c>
      <c r="G4073" s="13">
        <v>0</v>
      </c>
      <c r="H4073" s="13">
        <v>0</v>
      </c>
      <c r="I4073" s="139">
        <f t="shared" si="159"/>
        <v>2</v>
      </c>
      <c r="J4073" s="161">
        <f>C4073+D4073</f>
        <v>1</v>
      </c>
      <c r="K4073" s="208">
        <f>E4073</f>
        <v>1</v>
      </c>
      <c r="L4073" s="187">
        <f>SUM(F4073:G4073)</f>
        <v>0</v>
      </c>
    </row>
    <row r="4074" spans="1:12" ht="11.25" customHeight="1" x14ac:dyDescent="0.4">
      <c r="A4074" s="360"/>
      <c r="B4074" s="293"/>
      <c r="C4074" s="19">
        <f>C4073/I4073*100</f>
        <v>0</v>
      </c>
      <c r="D4074" s="19">
        <f>D4073/I4073*100</f>
        <v>50</v>
      </c>
      <c r="E4074" s="19">
        <f>E4073/I4073*100</f>
        <v>50</v>
      </c>
      <c r="F4074" s="19">
        <f>F4073/I4073*100</f>
        <v>0</v>
      </c>
      <c r="G4074" s="19">
        <f>G4073/I4073*100</f>
        <v>0</v>
      </c>
      <c r="H4074" s="76">
        <f>H4073/I4073*100</f>
        <v>0</v>
      </c>
      <c r="I4074" s="137">
        <f t="shared" si="159"/>
        <v>100</v>
      </c>
      <c r="J4074" s="159">
        <f>J4073/I4073*100</f>
        <v>50</v>
      </c>
      <c r="K4074" s="206">
        <f>K4073/I4073*100</f>
        <v>50</v>
      </c>
      <c r="L4074" s="185">
        <f>L4073/I4073*100</f>
        <v>0</v>
      </c>
    </row>
    <row r="4075" spans="1:12" ht="11.25" customHeight="1" x14ac:dyDescent="0.4">
      <c r="A4075" s="358" t="s">
        <v>40</v>
      </c>
      <c r="B4075" s="288" t="s">
        <v>41</v>
      </c>
      <c r="C4075" s="13">
        <v>8</v>
      </c>
      <c r="D4075" s="13">
        <v>20</v>
      </c>
      <c r="E4075" s="13">
        <v>36</v>
      </c>
      <c r="F4075" s="13">
        <v>4</v>
      </c>
      <c r="G4075" s="13">
        <v>0</v>
      </c>
      <c r="H4075" s="13">
        <v>1</v>
      </c>
      <c r="I4075" s="136">
        <f t="shared" si="159"/>
        <v>69</v>
      </c>
      <c r="J4075" s="158">
        <f>C4075+D4075</f>
        <v>28</v>
      </c>
      <c r="K4075" s="22">
        <f>E4075</f>
        <v>36</v>
      </c>
      <c r="L4075" s="184">
        <f>SUM(F4075:G4075)</f>
        <v>4</v>
      </c>
    </row>
    <row r="4076" spans="1:12" ht="11.25" customHeight="1" x14ac:dyDescent="0.4">
      <c r="A4076" s="359"/>
      <c r="B4076" s="289"/>
      <c r="C4076" s="14">
        <f>C4075/I4075*100</f>
        <v>11.594202898550725</v>
      </c>
      <c r="D4076" s="16">
        <f>D4075/I4075*100</f>
        <v>28.985507246376812</v>
      </c>
      <c r="E4076" s="16">
        <f>E4075/I4075*100</f>
        <v>52.173913043478258</v>
      </c>
      <c r="F4076" s="16">
        <f>F4075/I4075*100</f>
        <v>5.7971014492753623</v>
      </c>
      <c r="G4076" s="16">
        <f>G4075/I4075*100</f>
        <v>0</v>
      </c>
      <c r="H4076" s="65">
        <f>H4075/I4075*100</f>
        <v>1.4492753623188406</v>
      </c>
      <c r="I4076" s="138">
        <f t="shared" si="159"/>
        <v>100</v>
      </c>
      <c r="J4076" s="160">
        <f>J4075/I4075*100</f>
        <v>40.579710144927539</v>
      </c>
      <c r="K4076" s="207">
        <f>K4075/I4075*100</f>
        <v>52.173913043478258</v>
      </c>
      <c r="L4076" s="186">
        <f>L4075/I4075*100</f>
        <v>5.7971014492753623</v>
      </c>
    </row>
    <row r="4077" spans="1:12" ht="11.25" customHeight="1" x14ac:dyDescent="0.4">
      <c r="A4077" s="359"/>
      <c r="B4077" s="290" t="s">
        <v>42</v>
      </c>
      <c r="C4077" s="13">
        <v>16</v>
      </c>
      <c r="D4077" s="13">
        <v>33</v>
      </c>
      <c r="E4077" s="13">
        <v>69</v>
      </c>
      <c r="F4077" s="13">
        <v>2</v>
      </c>
      <c r="G4077" s="13">
        <v>2</v>
      </c>
      <c r="H4077" s="13">
        <v>0</v>
      </c>
      <c r="I4077" s="139">
        <f t="shared" si="159"/>
        <v>122</v>
      </c>
      <c r="J4077" s="161">
        <f>C4077+D4077</f>
        <v>49</v>
      </c>
      <c r="K4077" s="208">
        <f>E4077</f>
        <v>69</v>
      </c>
      <c r="L4077" s="187">
        <f>SUM(F4077:G4077)</f>
        <v>4</v>
      </c>
    </row>
    <row r="4078" spans="1:12" ht="11.25" customHeight="1" x14ac:dyDescent="0.4">
      <c r="A4078" s="359"/>
      <c r="B4078" s="290"/>
      <c r="C4078" s="15">
        <f>C4077/I4077*100</f>
        <v>13.114754098360656</v>
      </c>
      <c r="D4078" s="15">
        <f>D4077/I4077*100</f>
        <v>27.049180327868854</v>
      </c>
      <c r="E4078" s="15">
        <f>E4077/I4077*100</f>
        <v>56.557377049180324</v>
      </c>
      <c r="F4078" s="15">
        <f>F4077/I4077*100</f>
        <v>1.639344262295082</v>
      </c>
      <c r="G4078" s="15">
        <f>G4077/I4077*100</f>
        <v>1.639344262295082</v>
      </c>
      <c r="H4078" s="59">
        <f>H4077/I4077*100</f>
        <v>0</v>
      </c>
      <c r="I4078" s="138">
        <f t="shared" si="159"/>
        <v>100</v>
      </c>
      <c r="J4078" s="160">
        <f>J4077/I4077*100</f>
        <v>40.16393442622951</v>
      </c>
      <c r="K4078" s="207">
        <f>K4077/I4077*100</f>
        <v>56.557377049180324</v>
      </c>
      <c r="L4078" s="186">
        <f>L4077/I4077*100</f>
        <v>3.278688524590164</v>
      </c>
    </row>
    <row r="4079" spans="1:12" ht="11.25" customHeight="1" x14ac:dyDescent="0.4">
      <c r="A4079" s="359"/>
      <c r="B4079" s="291" t="s">
        <v>43</v>
      </c>
      <c r="C4079" s="13">
        <v>17</v>
      </c>
      <c r="D4079" s="13">
        <v>74</v>
      </c>
      <c r="E4079" s="13">
        <v>89</v>
      </c>
      <c r="F4079" s="13">
        <v>9</v>
      </c>
      <c r="G4079" s="13">
        <v>8</v>
      </c>
      <c r="H4079" s="13">
        <v>2</v>
      </c>
      <c r="I4079" s="139">
        <f t="shared" si="159"/>
        <v>199</v>
      </c>
      <c r="J4079" s="161">
        <f>C4079+D4079</f>
        <v>91</v>
      </c>
      <c r="K4079" s="208">
        <f>E4079</f>
        <v>89</v>
      </c>
      <c r="L4079" s="187">
        <f>SUM(F4079:G4079)</f>
        <v>17</v>
      </c>
    </row>
    <row r="4080" spans="1:12" ht="11.25" customHeight="1" x14ac:dyDescent="0.4">
      <c r="A4080" s="359"/>
      <c r="B4080" s="289"/>
      <c r="C4080" s="15">
        <f>C4079/I4079*100</f>
        <v>8.5427135678391952</v>
      </c>
      <c r="D4080" s="15">
        <f>D4079/I4079*100</f>
        <v>37.185929648241206</v>
      </c>
      <c r="E4080" s="15">
        <f>E4079/I4079*100</f>
        <v>44.723618090452263</v>
      </c>
      <c r="F4080" s="15">
        <f>F4079/I4079*100</f>
        <v>4.5226130653266337</v>
      </c>
      <c r="G4080" s="15">
        <f>G4079/I4079*100</f>
        <v>4.0201005025125625</v>
      </c>
      <c r="H4080" s="59">
        <f>H4079/I4079*100</f>
        <v>1.0050251256281406</v>
      </c>
      <c r="I4080" s="138">
        <f t="shared" si="159"/>
        <v>100</v>
      </c>
      <c r="J4080" s="160">
        <f>J4079/I4079*100</f>
        <v>45.7286432160804</v>
      </c>
      <c r="K4080" s="207">
        <f>K4079/I4079*100</f>
        <v>44.723618090452263</v>
      </c>
      <c r="L4080" s="186">
        <f>L4079/I4079*100</f>
        <v>8.5427135678391952</v>
      </c>
    </row>
    <row r="4081" spans="1:12" ht="11.25" customHeight="1" x14ac:dyDescent="0.4">
      <c r="A4081" s="359"/>
      <c r="B4081" s="290" t="s">
        <v>46</v>
      </c>
      <c r="C4081" s="13">
        <v>22</v>
      </c>
      <c r="D4081" s="13">
        <v>109</v>
      </c>
      <c r="E4081" s="13">
        <v>143</v>
      </c>
      <c r="F4081" s="13">
        <v>8</v>
      </c>
      <c r="G4081" s="13">
        <v>5</v>
      </c>
      <c r="H4081" s="13">
        <v>2</v>
      </c>
      <c r="I4081" s="139">
        <f t="shared" si="159"/>
        <v>289</v>
      </c>
      <c r="J4081" s="161">
        <f>C4081+D4081</f>
        <v>131</v>
      </c>
      <c r="K4081" s="208">
        <f>E4081</f>
        <v>143</v>
      </c>
      <c r="L4081" s="187">
        <f>SUM(F4081:G4081)</f>
        <v>13</v>
      </c>
    </row>
    <row r="4082" spans="1:12" ht="11.25" customHeight="1" x14ac:dyDescent="0.4">
      <c r="A4082" s="359"/>
      <c r="B4082" s="290"/>
      <c r="C4082" s="15">
        <f>C4081/I4081*100</f>
        <v>7.6124567474048446</v>
      </c>
      <c r="D4082" s="15">
        <f>D4081/I4081*100</f>
        <v>37.716262975778548</v>
      </c>
      <c r="E4082" s="15">
        <f>E4081/I4081*100</f>
        <v>49.480968858131483</v>
      </c>
      <c r="F4082" s="15">
        <f>F4081/I4081*100</f>
        <v>2.7681660899653981</v>
      </c>
      <c r="G4082" s="15">
        <f>G4081/I4081*100</f>
        <v>1.7301038062283738</v>
      </c>
      <c r="H4082" s="59">
        <f>H4081/I4081*100</f>
        <v>0.69204152249134954</v>
      </c>
      <c r="I4082" s="138">
        <f t="shared" si="159"/>
        <v>100</v>
      </c>
      <c r="J4082" s="160">
        <f>J4081/I4081*100</f>
        <v>45.32871972318339</v>
      </c>
      <c r="K4082" s="207">
        <f>K4081/I4081*100</f>
        <v>49.480968858131483</v>
      </c>
      <c r="L4082" s="186">
        <f>L4081/I4081*100</f>
        <v>4.4982698961937722</v>
      </c>
    </row>
    <row r="4083" spans="1:12" ht="11.25" customHeight="1" x14ac:dyDescent="0.4">
      <c r="A4083" s="359"/>
      <c r="B4083" s="291" t="s">
        <v>47</v>
      </c>
      <c r="C4083" s="13">
        <v>28</v>
      </c>
      <c r="D4083" s="13">
        <v>119</v>
      </c>
      <c r="E4083" s="13">
        <v>138</v>
      </c>
      <c r="F4083" s="13">
        <v>14</v>
      </c>
      <c r="G4083" s="13">
        <v>6</v>
      </c>
      <c r="H4083" s="13">
        <v>2</v>
      </c>
      <c r="I4083" s="139">
        <f t="shared" si="159"/>
        <v>307</v>
      </c>
      <c r="J4083" s="161">
        <f>C4083+D4083</f>
        <v>147</v>
      </c>
      <c r="K4083" s="208">
        <f>E4083</f>
        <v>138</v>
      </c>
      <c r="L4083" s="187">
        <f>SUM(F4083:G4083)</f>
        <v>20</v>
      </c>
    </row>
    <row r="4084" spans="1:12" ht="11.25" customHeight="1" x14ac:dyDescent="0.4">
      <c r="A4084" s="359"/>
      <c r="B4084" s="289"/>
      <c r="C4084" s="15">
        <f>C4083/I4083*100</f>
        <v>9.120521172638437</v>
      </c>
      <c r="D4084" s="15">
        <f>D4083/I4083*100</f>
        <v>38.762214983713356</v>
      </c>
      <c r="E4084" s="15">
        <f>E4083/I4083*100</f>
        <v>44.951140065146575</v>
      </c>
      <c r="F4084" s="15">
        <f>F4083/I4083*100</f>
        <v>4.5602605863192185</v>
      </c>
      <c r="G4084" s="15">
        <f>G4083/I4083*100</f>
        <v>1.9543973941368076</v>
      </c>
      <c r="H4084" s="59">
        <f>H4083/I4083*100</f>
        <v>0.65146579804560267</v>
      </c>
      <c r="I4084" s="138">
        <f t="shared" si="159"/>
        <v>100</v>
      </c>
      <c r="J4084" s="160">
        <f>J4083/I4083*100</f>
        <v>47.88273615635179</v>
      </c>
      <c r="K4084" s="207">
        <f>K4083/I4083*100</f>
        <v>44.951140065146575</v>
      </c>
      <c r="L4084" s="186">
        <f>L4083/I4083*100</f>
        <v>6.5146579804560263</v>
      </c>
    </row>
    <row r="4085" spans="1:12" ht="11.25" customHeight="1" x14ac:dyDescent="0.4">
      <c r="A4085" s="359"/>
      <c r="B4085" s="290" t="s">
        <v>15</v>
      </c>
      <c r="C4085" s="13">
        <v>44</v>
      </c>
      <c r="D4085" s="13">
        <v>161</v>
      </c>
      <c r="E4085" s="13">
        <v>154</v>
      </c>
      <c r="F4085" s="13">
        <v>10</v>
      </c>
      <c r="G4085" s="13">
        <v>2</v>
      </c>
      <c r="H4085" s="13">
        <v>2</v>
      </c>
      <c r="I4085" s="139">
        <f t="shared" si="159"/>
        <v>373</v>
      </c>
      <c r="J4085" s="161">
        <f>C4085+D4085</f>
        <v>205</v>
      </c>
      <c r="K4085" s="208">
        <f>E4085</f>
        <v>154</v>
      </c>
      <c r="L4085" s="187">
        <f>SUM(F4085:G4085)</f>
        <v>12</v>
      </c>
    </row>
    <row r="4086" spans="1:12" ht="11.25" customHeight="1" x14ac:dyDescent="0.4">
      <c r="A4086" s="359"/>
      <c r="B4086" s="290"/>
      <c r="C4086" s="15">
        <f>C4085/I4085*100</f>
        <v>11.796246648793565</v>
      </c>
      <c r="D4086" s="15">
        <f>D4085/I4085*100</f>
        <v>43.163538873994639</v>
      </c>
      <c r="E4086" s="15">
        <f>E4085/I4085*100</f>
        <v>41.286863270777481</v>
      </c>
      <c r="F4086" s="15">
        <f>F4085/I4085*100</f>
        <v>2.6809651474530831</v>
      </c>
      <c r="G4086" s="15">
        <f>G4085/I4085*100</f>
        <v>0.53619302949061665</v>
      </c>
      <c r="H4086" s="59">
        <f>H4085/I4085*100</f>
        <v>0.53619302949061665</v>
      </c>
      <c r="I4086" s="138">
        <f t="shared" si="159"/>
        <v>100</v>
      </c>
      <c r="J4086" s="160">
        <f>J4085/I4085*100</f>
        <v>54.959785522788209</v>
      </c>
      <c r="K4086" s="207">
        <f>K4085/I4085*100</f>
        <v>41.286863270777481</v>
      </c>
      <c r="L4086" s="186">
        <f>L4085/I4085*100</f>
        <v>3.2171581769436997</v>
      </c>
    </row>
    <row r="4087" spans="1:12" ht="11.25" customHeight="1" x14ac:dyDescent="0.4">
      <c r="A4087" s="359"/>
      <c r="B4087" s="291" t="s">
        <v>1</v>
      </c>
      <c r="C4087" s="13">
        <v>80</v>
      </c>
      <c r="D4087" s="13">
        <v>202</v>
      </c>
      <c r="E4087" s="13">
        <v>196</v>
      </c>
      <c r="F4087" s="13">
        <v>15</v>
      </c>
      <c r="G4087" s="13">
        <v>5</v>
      </c>
      <c r="H4087" s="13">
        <v>24</v>
      </c>
      <c r="I4087" s="139">
        <f t="shared" si="159"/>
        <v>522</v>
      </c>
      <c r="J4087" s="161">
        <f>C4087+D4087</f>
        <v>282</v>
      </c>
      <c r="K4087" s="208">
        <f>E4087</f>
        <v>196</v>
      </c>
      <c r="L4087" s="187">
        <f>SUM(F4087:G4087)</f>
        <v>20</v>
      </c>
    </row>
    <row r="4088" spans="1:12" ht="11.25" customHeight="1" x14ac:dyDescent="0.4">
      <c r="A4088" s="359"/>
      <c r="B4088" s="289"/>
      <c r="C4088" s="15">
        <f>C4087/I4087*100</f>
        <v>15.325670498084291</v>
      </c>
      <c r="D4088" s="15">
        <f>D4087/I4087*100</f>
        <v>38.697318007662837</v>
      </c>
      <c r="E4088" s="15">
        <f>E4087/I4087*100</f>
        <v>37.547892720306514</v>
      </c>
      <c r="F4088" s="15">
        <f>F4087/I4087*100</f>
        <v>2.8735632183908044</v>
      </c>
      <c r="G4088" s="15">
        <f>G4087/I4087*100</f>
        <v>0.95785440613026818</v>
      </c>
      <c r="H4088" s="59">
        <f>H4087/I4087*100</f>
        <v>4.5977011494252871</v>
      </c>
      <c r="I4088" s="138">
        <f t="shared" si="159"/>
        <v>100</v>
      </c>
      <c r="J4088" s="160">
        <f>J4087/I4087*100</f>
        <v>54.022988505747129</v>
      </c>
      <c r="K4088" s="207">
        <f>K4087/I4087*100</f>
        <v>37.547892720306514</v>
      </c>
      <c r="L4088" s="186">
        <f>L4087/I4087*100</f>
        <v>3.8314176245210727</v>
      </c>
    </row>
    <row r="4089" spans="1:12" ht="11.25" customHeight="1" x14ac:dyDescent="0.4">
      <c r="A4089" s="359"/>
      <c r="B4089" s="290" t="s">
        <v>53</v>
      </c>
      <c r="C4089" s="13">
        <v>0</v>
      </c>
      <c r="D4089" s="13">
        <v>0</v>
      </c>
      <c r="E4089" s="13">
        <v>1</v>
      </c>
      <c r="F4089" s="13">
        <v>0</v>
      </c>
      <c r="G4089" s="13">
        <v>0</v>
      </c>
      <c r="H4089" s="13">
        <v>1</v>
      </c>
      <c r="I4089" s="139">
        <f t="shared" si="159"/>
        <v>2</v>
      </c>
      <c r="J4089" s="161">
        <f>C4089+D4089</f>
        <v>0</v>
      </c>
      <c r="K4089" s="208">
        <f>E4089</f>
        <v>1</v>
      </c>
      <c r="L4089" s="187">
        <f>SUM(F4089:G4089)</f>
        <v>0</v>
      </c>
    </row>
    <row r="4090" spans="1:12" ht="11.25" customHeight="1" x14ac:dyDescent="0.4">
      <c r="A4090" s="360"/>
      <c r="B4090" s="293"/>
      <c r="C4090" s="19">
        <f>C4089/I4089*100</f>
        <v>0</v>
      </c>
      <c r="D4090" s="19">
        <f>D4089/I4089*100</f>
        <v>0</v>
      </c>
      <c r="E4090" s="19">
        <f>E4089/I4089*100</f>
        <v>50</v>
      </c>
      <c r="F4090" s="19">
        <f>F4089/I4089*100</f>
        <v>0</v>
      </c>
      <c r="G4090" s="19">
        <f>G4089/I4089*100</f>
        <v>0</v>
      </c>
      <c r="H4090" s="66">
        <f>H4089/I4089*100</f>
        <v>50</v>
      </c>
      <c r="I4090" s="137">
        <f t="shared" si="159"/>
        <v>100</v>
      </c>
      <c r="J4090" s="159">
        <f>J4089/I4089*100</f>
        <v>0</v>
      </c>
      <c r="K4090" s="206">
        <f>K4089/I4089*100</f>
        <v>50</v>
      </c>
      <c r="L4090" s="185">
        <f>L4089/I4089*100</f>
        <v>0</v>
      </c>
    </row>
    <row r="4091" spans="1:12" ht="11.25" customHeight="1" x14ac:dyDescent="0.4">
      <c r="A4091" s="361" t="s">
        <v>2</v>
      </c>
      <c r="B4091" s="288" t="s">
        <v>54</v>
      </c>
      <c r="C4091" s="13">
        <v>26</v>
      </c>
      <c r="D4091" s="13">
        <v>76</v>
      </c>
      <c r="E4091" s="13">
        <v>68</v>
      </c>
      <c r="F4091" s="13">
        <v>4</v>
      </c>
      <c r="G4091" s="13">
        <v>0</v>
      </c>
      <c r="H4091" s="13">
        <v>1</v>
      </c>
      <c r="I4091" s="154">
        <f t="shared" si="159"/>
        <v>175</v>
      </c>
      <c r="J4091" s="158">
        <f>C4091+D4091</f>
        <v>102</v>
      </c>
      <c r="K4091" s="22">
        <f>E4091</f>
        <v>68</v>
      </c>
      <c r="L4091" s="184">
        <f>SUM(F4091:G4091)</f>
        <v>4</v>
      </c>
    </row>
    <row r="4092" spans="1:12" ht="11.25" customHeight="1" x14ac:dyDescent="0.4">
      <c r="A4092" s="362"/>
      <c r="B4092" s="289"/>
      <c r="C4092" s="14">
        <f>C4091/I4091*100</f>
        <v>14.857142857142858</v>
      </c>
      <c r="D4092" s="16">
        <f>D4091/I4091*100</f>
        <v>43.428571428571431</v>
      </c>
      <c r="E4092" s="16">
        <f>E4091/I4091*100</f>
        <v>38.857142857142854</v>
      </c>
      <c r="F4092" s="16">
        <f>F4091/I4091*100</f>
        <v>2.2857142857142856</v>
      </c>
      <c r="G4092" s="16">
        <f>G4091/I4091*100</f>
        <v>0</v>
      </c>
      <c r="H4092" s="65">
        <f>H4091/I4091*100</f>
        <v>0.5714285714285714</v>
      </c>
      <c r="I4092" s="138">
        <f t="shared" si="159"/>
        <v>100</v>
      </c>
      <c r="J4092" s="160">
        <f>J4091/I4091*100</f>
        <v>58.285714285714285</v>
      </c>
      <c r="K4092" s="207">
        <f>K4091/I4091*100</f>
        <v>38.857142857142854</v>
      </c>
      <c r="L4092" s="186">
        <f>L4091/I4091*100</f>
        <v>2.2857142857142856</v>
      </c>
    </row>
    <row r="4093" spans="1:12" ht="11.25" customHeight="1" x14ac:dyDescent="0.4">
      <c r="A4093" s="362"/>
      <c r="B4093" s="290" t="s">
        <v>57</v>
      </c>
      <c r="C4093" s="13">
        <v>19</v>
      </c>
      <c r="D4093" s="13">
        <v>42</v>
      </c>
      <c r="E4093" s="13">
        <v>64</v>
      </c>
      <c r="F4093" s="13">
        <v>9</v>
      </c>
      <c r="G4093" s="13">
        <v>2</v>
      </c>
      <c r="H4093" s="13">
        <v>2</v>
      </c>
      <c r="I4093" s="139">
        <f t="shared" si="159"/>
        <v>138</v>
      </c>
      <c r="J4093" s="161">
        <f>C4093+D4093</f>
        <v>61</v>
      </c>
      <c r="K4093" s="208">
        <f>E4093</f>
        <v>64</v>
      </c>
      <c r="L4093" s="187">
        <f>SUM(F4093:G4093)</f>
        <v>11</v>
      </c>
    </row>
    <row r="4094" spans="1:12" ht="11.25" customHeight="1" x14ac:dyDescent="0.4">
      <c r="A4094" s="362"/>
      <c r="B4094" s="290"/>
      <c r="C4094" s="15">
        <f>C4093/I4093*100</f>
        <v>13.768115942028986</v>
      </c>
      <c r="D4094" s="15">
        <f>D4093/I4093*100</f>
        <v>30.434782608695656</v>
      </c>
      <c r="E4094" s="15">
        <f>E4093/I4093*100</f>
        <v>46.376811594202898</v>
      </c>
      <c r="F4094" s="15">
        <f>F4093/I4093*100</f>
        <v>6.5217391304347823</v>
      </c>
      <c r="G4094" s="15">
        <f>G4093/I4093*100</f>
        <v>1.4492753623188406</v>
      </c>
      <c r="H4094" s="59">
        <f>H4093/I4093*100</f>
        <v>1.4492753623188406</v>
      </c>
      <c r="I4094" s="138">
        <f t="shared" si="159"/>
        <v>100</v>
      </c>
      <c r="J4094" s="160">
        <f>J4093/I4093*100</f>
        <v>44.20289855072464</v>
      </c>
      <c r="K4094" s="207">
        <f>K4093/I4093*100</f>
        <v>46.376811594202898</v>
      </c>
      <c r="L4094" s="186">
        <f>L4093/I4093*100</f>
        <v>7.9710144927536222</v>
      </c>
    </row>
    <row r="4095" spans="1:12" ht="11.25" customHeight="1" x14ac:dyDescent="0.4">
      <c r="A4095" s="362"/>
      <c r="B4095" s="291" t="s">
        <v>3</v>
      </c>
      <c r="C4095" s="13">
        <v>71</v>
      </c>
      <c r="D4095" s="13">
        <v>311</v>
      </c>
      <c r="E4095" s="13">
        <v>372</v>
      </c>
      <c r="F4095" s="13">
        <v>22</v>
      </c>
      <c r="G4095" s="13">
        <v>17</v>
      </c>
      <c r="H4095" s="13">
        <v>4</v>
      </c>
      <c r="I4095" s="139">
        <f t="shared" si="159"/>
        <v>797</v>
      </c>
      <c r="J4095" s="161">
        <f>C4095+D4095</f>
        <v>382</v>
      </c>
      <c r="K4095" s="208">
        <f>E4095</f>
        <v>372</v>
      </c>
      <c r="L4095" s="187">
        <f>SUM(F4095:G4095)</f>
        <v>39</v>
      </c>
    </row>
    <row r="4096" spans="1:12" ht="11.25" customHeight="1" x14ac:dyDescent="0.4">
      <c r="A4096" s="362"/>
      <c r="B4096" s="289"/>
      <c r="C4096" s="15">
        <f>C4095/I4095*100</f>
        <v>8.9084065244667503</v>
      </c>
      <c r="D4096" s="15">
        <f>D4095/I4095*100</f>
        <v>39.021329987452944</v>
      </c>
      <c r="E4096" s="15">
        <f>E4095/I4095*100</f>
        <v>46.675031367628605</v>
      </c>
      <c r="F4096" s="15">
        <f>F4095/I4095*100</f>
        <v>2.7603513174404015</v>
      </c>
      <c r="G4096" s="15">
        <f>G4095/I4095*100</f>
        <v>2.1329987452948558</v>
      </c>
      <c r="H4096" s="59">
        <f>H4095/I4095*100</f>
        <v>0.50188205771643657</v>
      </c>
      <c r="I4096" s="138">
        <f t="shared" si="159"/>
        <v>99.999999999999986</v>
      </c>
      <c r="J4096" s="160">
        <f>J4095/I4095*100</f>
        <v>47.9297365119197</v>
      </c>
      <c r="K4096" s="207">
        <f>K4095/I4095*100</f>
        <v>46.675031367628605</v>
      </c>
      <c r="L4096" s="186">
        <f>L4095/I4095*100</f>
        <v>4.8933500627352569</v>
      </c>
    </row>
    <row r="4097" spans="1:12" ht="11.25" customHeight="1" x14ac:dyDescent="0.4">
      <c r="A4097" s="362"/>
      <c r="B4097" s="290" t="s">
        <v>51</v>
      </c>
      <c r="C4097" s="13">
        <v>17</v>
      </c>
      <c r="D4097" s="13">
        <v>64</v>
      </c>
      <c r="E4097" s="13">
        <v>44</v>
      </c>
      <c r="F4097" s="13">
        <v>5</v>
      </c>
      <c r="G4097" s="13">
        <v>2</v>
      </c>
      <c r="H4097" s="13">
        <v>2</v>
      </c>
      <c r="I4097" s="139">
        <f t="shared" si="159"/>
        <v>134</v>
      </c>
      <c r="J4097" s="161">
        <f>C4097+D4097</f>
        <v>81</v>
      </c>
      <c r="K4097" s="208">
        <f>E4097</f>
        <v>44</v>
      </c>
      <c r="L4097" s="187">
        <f>SUM(F4097:G4097)</f>
        <v>7</v>
      </c>
    </row>
    <row r="4098" spans="1:12" ht="11.25" customHeight="1" x14ac:dyDescent="0.4">
      <c r="A4098" s="362"/>
      <c r="B4098" s="290"/>
      <c r="C4098" s="15">
        <f>C4097/I4097*100</f>
        <v>12.686567164179104</v>
      </c>
      <c r="D4098" s="15">
        <f>D4097/I4097*100</f>
        <v>47.761194029850742</v>
      </c>
      <c r="E4098" s="15">
        <f>E4097/I4097*100</f>
        <v>32.835820895522389</v>
      </c>
      <c r="F4098" s="15">
        <f>F4097/I4097*100</f>
        <v>3.7313432835820892</v>
      </c>
      <c r="G4098" s="15">
        <f>G4097/I4097*100</f>
        <v>1.4925373134328357</v>
      </c>
      <c r="H4098" s="59">
        <f>H4097/I4097*100</f>
        <v>1.4925373134328357</v>
      </c>
      <c r="I4098" s="138">
        <f t="shared" si="159"/>
        <v>99.999999999999986</v>
      </c>
      <c r="J4098" s="160">
        <f>J4097/I4097*100</f>
        <v>60.447761194029844</v>
      </c>
      <c r="K4098" s="207">
        <f>K4097/I4097*100</f>
        <v>32.835820895522389</v>
      </c>
      <c r="L4098" s="186">
        <f>L4097/I4097*100</f>
        <v>5.2238805970149249</v>
      </c>
    </row>
    <row r="4099" spans="1:12" ht="11.25" customHeight="1" x14ac:dyDescent="0.4">
      <c r="A4099" s="362"/>
      <c r="B4099" s="291" t="s">
        <v>52</v>
      </c>
      <c r="C4099" s="13">
        <v>10</v>
      </c>
      <c r="D4099" s="13">
        <v>26</v>
      </c>
      <c r="E4099" s="13">
        <v>48</v>
      </c>
      <c r="F4099" s="13">
        <v>6</v>
      </c>
      <c r="G4099" s="13">
        <v>0</v>
      </c>
      <c r="H4099" s="13">
        <v>0</v>
      </c>
      <c r="I4099" s="139">
        <f t="shared" si="159"/>
        <v>90</v>
      </c>
      <c r="J4099" s="161">
        <f>C4099+D4099</f>
        <v>36</v>
      </c>
      <c r="K4099" s="208">
        <f>E4099</f>
        <v>48</v>
      </c>
      <c r="L4099" s="187">
        <f>SUM(F4099:G4099)</f>
        <v>6</v>
      </c>
    </row>
    <row r="4100" spans="1:12" ht="11.25" customHeight="1" x14ac:dyDescent="0.4">
      <c r="A4100" s="362"/>
      <c r="B4100" s="289"/>
      <c r="C4100" s="15">
        <f>C4099/I4099*100</f>
        <v>11.111111111111111</v>
      </c>
      <c r="D4100" s="15">
        <f>D4099/I4099*100</f>
        <v>28.888888888888886</v>
      </c>
      <c r="E4100" s="15">
        <f>E4099/I4099*100</f>
        <v>53.333333333333336</v>
      </c>
      <c r="F4100" s="15">
        <f>F4099/I4099*100</f>
        <v>6.666666666666667</v>
      </c>
      <c r="G4100" s="15">
        <f>G4099/I4099*100</f>
        <v>0</v>
      </c>
      <c r="H4100" s="59">
        <f>H4099/I4099*100</f>
        <v>0</v>
      </c>
      <c r="I4100" s="138">
        <f t="shared" si="159"/>
        <v>100.00000000000001</v>
      </c>
      <c r="J4100" s="160">
        <f>J4099/I4099*100</f>
        <v>40</v>
      </c>
      <c r="K4100" s="207">
        <f>K4099/I4099*100</f>
        <v>53.333333333333336</v>
      </c>
      <c r="L4100" s="186">
        <f>L4099/I4099*100</f>
        <v>6.666666666666667</v>
      </c>
    </row>
    <row r="4101" spans="1:12" ht="11.25" customHeight="1" x14ac:dyDescent="0.4">
      <c r="A4101" s="362"/>
      <c r="B4101" s="290" t="s">
        <v>59</v>
      </c>
      <c r="C4101" s="13">
        <v>65</v>
      </c>
      <c r="D4101" s="13">
        <v>169</v>
      </c>
      <c r="E4101" s="13">
        <v>195</v>
      </c>
      <c r="F4101" s="13">
        <v>13</v>
      </c>
      <c r="G4101" s="13">
        <v>7</v>
      </c>
      <c r="H4101" s="13">
        <v>17</v>
      </c>
      <c r="I4101" s="139">
        <f t="shared" si="159"/>
        <v>466</v>
      </c>
      <c r="J4101" s="161">
        <f>C4101+D4101</f>
        <v>234</v>
      </c>
      <c r="K4101" s="208">
        <f>E4101</f>
        <v>195</v>
      </c>
      <c r="L4101" s="187">
        <f>SUM(F4101:G4101)</f>
        <v>20</v>
      </c>
    </row>
    <row r="4102" spans="1:12" ht="11.25" customHeight="1" x14ac:dyDescent="0.4">
      <c r="A4102" s="362"/>
      <c r="B4102" s="290"/>
      <c r="C4102" s="15">
        <f>C4101/I4101*100</f>
        <v>13.948497854077251</v>
      </c>
      <c r="D4102" s="15">
        <f>D4101/I4101*100</f>
        <v>36.266094420600858</v>
      </c>
      <c r="E4102" s="15">
        <f>E4101/I4101*100</f>
        <v>41.845493562231759</v>
      </c>
      <c r="F4102" s="15">
        <f>F4101/I4101*100</f>
        <v>2.7896995708154506</v>
      </c>
      <c r="G4102" s="15">
        <f>G4101/I4101*100</f>
        <v>1.502145922746781</v>
      </c>
      <c r="H4102" s="59">
        <f>H4101/I4101*100</f>
        <v>3.648068669527897</v>
      </c>
      <c r="I4102" s="138">
        <f t="shared" si="159"/>
        <v>100.00000000000001</v>
      </c>
      <c r="J4102" s="160">
        <f>J4101/I4101*100</f>
        <v>50.214592274678118</v>
      </c>
      <c r="K4102" s="207">
        <f>K4101/I4101*100</f>
        <v>41.845493562231759</v>
      </c>
      <c r="L4102" s="186">
        <f>L4101/I4101*100</f>
        <v>4.2918454935622314</v>
      </c>
    </row>
    <row r="4103" spans="1:12" ht="11.25" customHeight="1" x14ac:dyDescent="0.4">
      <c r="A4103" s="362"/>
      <c r="B4103" s="291" t="s">
        <v>36</v>
      </c>
      <c r="C4103" s="13">
        <v>5</v>
      </c>
      <c r="D4103" s="13">
        <v>25</v>
      </c>
      <c r="E4103" s="13">
        <v>34</v>
      </c>
      <c r="F4103" s="13">
        <v>3</v>
      </c>
      <c r="G4103" s="13">
        <v>0</v>
      </c>
      <c r="H4103" s="13">
        <v>5</v>
      </c>
      <c r="I4103" s="139">
        <f t="shared" si="159"/>
        <v>72</v>
      </c>
      <c r="J4103" s="161">
        <f>C4103+D4103</f>
        <v>30</v>
      </c>
      <c r="K4103" s="208">
        <f>E4103</f>
        <v>34</v>
      </c>
      <c r="L4103" s="187">
        <f>SUM(F4103:G4103)</f>
        <v>3</v>
      </c>
    </row>
    <row r="4104" spans="1:12" ht="11.25" customHeight="1" x14ac:dyDescent="0.4">
      <c r="A4104" s="362"/>
      <c r="B4104" s="289"/>
      <c r="C4104" s="15">
        <f>C4103/I4103*100</f>
        <v>6.9444444444444446</v>
      </c>
      <c r="D4104" s="15">
        <f>D4103/I4103*100</f>
        <v>34.722222222222221</v>
      </c>
      <c r="E4104" s="15">
        <f>E4103/I4103*100</f>
        <v>47.222222222222221</v>
      </c>
      <c r="F4104" s="15">
        <f>F4103/I4103*100</f>
        <v>4.1666666666666661</v>
      </c>
      <c r="G4104" s="15">
        <f>G4103/I4103*100</f>
        <v>0</v>
      </c>
      <c r="H4104" s="59">
        <f>H4103/I4103*100</f>
        <v>6.9444444444444446</v>
      </c>
      <c r="I4104" s="138">
        <f t="shared" si="159"/>
        <v>100</v>
      </c>
      <c r="J4104" s="160">
        <f>J4103/I4103*100</f>
        <v>41.666666666666671</v>
      </c>
      <c r="K4104" s="207">
        <f>K4103/I4103*100</f>
        <v>47.222222222222221</v>
      </c>
      <c r="L4104" s="186">
        <f>L4103/I4103*100</f>
        <v>4.1666666666666661</v>
      </c>
    </row>
    <row r="4105" spans="1:12" ht="11.25" customHeight="1" x14ac:dyDescent="0.4">
      <c r="A4105" s="362"/>
      <c r="B4105" s="290" t="s">
        <v>53</v>
      </c>
      <c r="C4105" s="13">
        <v>2</v>
      </c>
      <c r="D4105" s="13">
        <v>5</v>
      </c>
      <c r="E4105" s="13">
        <v>1</v>
      </c>
      <c r="F4105" s="13">
        <v>0</v>
      </c>
      <c r="G4105" s="13">
        <v>0</v>
      </c>
      <c r="H4105" s="13">
        <v>3</v>
      </c>
      <c r="I4105" s="139">
        <f t="shared" si="159"/>
        <v>11</v>
      </c>
      <c r="J4105" s="161">
        <f>C4105+D4105</f>
        <v>7</v>
      </c>
      <c r="K4105" s="208">
        <f>E4105</f>
        <v>1</v>
      </c>
      <c r="L4105" s="187">
        <f>SUM(F4105:G4105)</f>
        <v>0</v>
      </c>
    </row>
    <row r="4106" spans="1:12" ht="11.25" customHeight="1" x14ac:dyDescent="0.4">
      <c r="A4106" s="363"/>
      <c r="B4106" s="293"/>
      <c r="C4106" s="19">
        <f>C4105/I4105*100</f>
        <v>18.181818181818183</v>
      </c>
      <c r="D4106" s="19">
        <f>D4105/I4105*100</f>
        <v>45.454545454545453</v>
      </c>
      <c r="E4106" s="19">
        <f>E4105/I4105*100</f>
        <v>9.0909090909090917</v>
      </c>
      <c r="F4106" s="19">
        <f>F4105/I4105*100</f>
        <v>0</v>
      </c>
      <c r="G4106" s="19">
        <f>G4105/I4105*100</f>
        <v>0</v>
      </c>
      <c r="H4106" s="66">
        <f>H4105/I4105*100</f>
        <v>27.27272727272727</v>
      </c>
      <c r="I4106" s="137">
        <f t="shared" si="159"/>
        <v>100</v>
      </c>
      <c r="J4106" s="159">
        <f>J4105/I4105*100</f>
        <v>63.636363636363633</v>
      </c>
      <c r="K4106" s="206">
        <f>K4105/I4105*100</f>
        <v>9.0909090909090917</v>
      </c>
      <c r="L4106" s="185">
        <f>L4105/I4105*100</f>
        <v>0</v>
      </c>
    </row>
    <row r="4107" spans="1:12" ht="11.25" customHeight="1" x14ac:dyDescent="0.4">
      <c r="A4107" s="358" t="s">
        <v>19</v>
      </c>
      <c r="B4107" s="288" t="s">
        <v>64</v>
      </c>
      <c r="C4107" s="13">
        <v>30</v>
      </c>
      <c r="D4107" s="13">
        <v>79</v>
      </c>
      <c r="E4107" s="13">
        <v>131</v>
      </c>
      <c r="F4107" s="13">
        <v>8</v>
      </c>
      <c r="G4107" s="13">
        <v>3</v>
      </c>
      <c r="H4107" s="13">
        <v>8</v>
      </c>
      <c r="I4107" s="136">
        <f t="shared" si="159"/>
        <v>259</v>
      </c>
      <c r="J4107" s="158">
        <f>C4107+D4107</f>
        <v>109</v>
      </c>
      <c r="K4107" s="22">
        <f>E4107</f>
        <v>131</v>
      </c>
      <c r="L4107" s="184">
        <f>SUM(F4107:G4107)</f>
        <v>11</v>
      </c>
    </row>
    <row r="4108" spans="1:12" ht="11.25" customHeight="1" x14ac:dyDescent="0.4">
      <c r="A4108" s="359"/>
      <c r="B4108" s="289"/>
      <c r="C4108" s="14">
        <f>C4107/I4107*100</f>
        <v>11.583011583011583</v>
      </c>
      <c r="D4108" s="16">
        <f>D4107/I4107*100</f>
        <v>30.501930501930502</v>
      </c>
      <c r="E4108" s="16">
        <f>E4107/I4107*100</f>
        <v>50.579150579150578</v>
      </c>
      <c r="F4108" s="16">
        <f>F4107/I4107*100</f>
        <v>3.0888030888030888</v>
      </c>
      <c r="G4108" s="16">
        <f>G4107/I4107*100</f>
        <v>1.1583011583011582</v>
      </c>
      <c r="H4108" s="65">
        <f>H4107/I4107*100</f>
        <v>3.0888030888030888</v>
      </c>
      <c r="I4108" s="138">
        <f t="shared" si="159"/>
        <v>100</v>
      </c>
      <c r="J4108" s="160">
        <f>J4107/I4107*100</f>
        <v>42.084942084942085</v>
      </c>
      <c r="K4108" s="207">
        <f>K4107/I4107*100</f>
        <v>50.579150579150578</v>
      </c>
      <c r="L4108" s="186">
        <f>L4107/I4107*100</f>
        <v>4.2471042471042466</v>
      </c>
    </row>
    <row r="4109" spans="1:12" ht="11.25" customHeight="1" x14ac:dyDescent="0.4">
      <c r="A4109" s="359"/>
      <c r="B4109" s="290" t="s">
        <v>66</v>
      </c>
      <c r="C4109" s="13">
        <v>32</v>
      </c>
      <c r="D4109" s="13">
        <v>144</v>
      </c>
      <c r="E4109" s="13">
        <v>143</v>
      </c>
      <c r="F4109" s="13">
        <v>14</v>
      </c>
      <c r="G4109" s="13">
        <v>6</v>
      </c>
      <c r="H4109" s="13">
        <v>3</v>
      </c>
      <c r="I4109" s="139">
        <f t="shared" si="159"/>
        <v>342</v>
      </c>
      <c r="J4109" s="161">
        <f>C4109+D4109</f>
        <v>176</v>
      </c>
      <c r="K4109" s="208">
        <f>E4109</f>
        <v>143</v>
      </c>
      <c r="L4109" s="187">
        <f>SUM(F4109:G4109)</f>
        <v>20</v>
      </c>
    </row>
    <row r="4110" spans="1:12" ht="11.25" customHeight="1" x14ac:dyDescent="0.4">
      <c r="A4110" s="359"/>
      <c r="B4110" s="290"/>
      <c r="C4110" s="15">
        <f>C4109/I4109*100</f>
        <v>9.3567251461988299</v>
      </c>
      <c r="D4110" s="15">
        <f>D4109/I4109*100</f>
        <v>42.105263157894733</v>
      </c>
      <c r="E4110" s="15">
        <f>E4109/I4109*100</f>
        <v>41.812865497076025</v>
      </c>
      <c r="F4110" s="15">
        <f>F4109/I4109*100</f>
        <v>4.0935672514619883</v>
      </c>
      <c r="G4110" s="15">
        <f>G4109/I4109*100</f>
        <v>1.7543859649122806</v>
      </c>
      <c r="H4110" s="59">
        <f>H4109/I4109*100</f>
        <v>0.8771929824561403</v>
      </c>
      <c r="I4110" s="138">
        <f t="shared" si="159"/>
        <v>100</v>
      </c>
      <c r="J4110" s="160">
        <f>J4109/I4109*100</f>
        <v>51.461988304093566</v>
      </c>
      <c r="K4110" s="207">
        <f>K4109/I4109*100</f>
        <v>41.812865497076025</v>
      </c>
      <c r="L4110" s="186">
        <f>L4109/I4109*100</f>
        <v>5.8479532163742682</v>
      </c>
    </row>
    <row r="4111" spans="1:12" ht="11.25" customHeight="1" x14ac:dyDescent="0.4">
      <c r="A4111" s="359"/>
      <c r="B4111" s="291" t="s">
        <v>67</v>
      </c>
      <c r="C4111" s="13">
        <v>98</v>
      </c>
      <c r="D4111" s="13">
        <v>327</v>
      </c>
      <c r="E4111" s="13">
        <v>366</v>
      </c>
      <c r="F4111" s="13">
        <v>24</v>
      </c>
      <c r="G4111" s="13">
        <v>16</v>
      </c>
      <c r="H4111" s="13">
        <v>12</v>
      </c>
      <c r="I4111" s="139">
        <f t="shared" si="159"/>
        <v>843</v>
      </c>
      <c r="J4111" s="161">
        <f>C4111+D4111</f>
        <v>425</v>
      </c>
      <c r="K4111" s="208">
        <f>E4111</f>
        <v>366</v>
      </c>
      <c r="L4111" s="187">
        <f>SUM(F4111:G4111)</f>
        <v>40</v>
      </c>
    </row>
    <row r="4112" spans="1:12" ht="11.25" customHeight="1" x14ac:dyDescent="0.4">
      <c r="A4112" s="359"/>
      <c r="B4112" s="289"/>
      <c r="C4112" s="15">
        <f>C4111/I4111*100</f>
        <v>11.625148279952551</v>
      </c>
      <c r="D4112" s="15">
        <f>D4111/I4111*100</f>
        <v>38.790035587188612</v>
      </c>
      <c r="E4112" s="15">
        <f>E4111/I4111*100</f>
        <v>43.416370106761562</v>
      </c>
      <c r="F4112" s="15">
        <f>F4111/I4111*100</f>
        <v>2.8469750889679712</v>
      </c>
      <c r="G4112" s="15">
        <f>G4111/I4111*100</f>
        <v>1.8979833926453145</v>
      </c>
      <c r="H4112" s="59">
        <f>H4111/I4111*100</f>
        <v>1.4234875444839856</v>
      </c>
      <c r="I4112" s="138">
        <f t="shared" si="159"/>
        <v>100</v>
      </c>
      <c r="J4112" s="160">
        <f>J4111/I4111*100</f>
        <v>50.415183867141167</v>
      </c>
      <c r="K4112" s="207">
        <f>K4111/I4111*100</f>
        <v>43.416370106761562</v>
      </c>
      <c r="L4112" s="186">
        <f>L4111/I4111*100</f>
        <v>4.7449584816132857</v>
      </c>
    </row>
    <row r="4113" spans="1:12" ht="11.25" customHeight="1" x14ac:dyDescent="0.4">
      <c r="A4113" s="359"/>
      <c r="B4113" s="290" t="s">
        <v>69</v>
      </c>
      <c r="C4113" s="13">
        <v>38</v>
      </c>
      <c r="D4113" s="13">
        <v>120</v>
      </c>
      <c r="E4113" s="13">
        <v>121</v>
      </c>
      <c r="F4113" s="13">
        <v>9</v>
      </c>
      <c r="G4113" s="13">
        <v>2</v>
      </c>
      <c r="H4113" s="13">
        <v>3</v>
      </c>
      <c r="I4113" s="139">
        <f t="shared" si="159"/>
        <v>293</v>
      </c>
      <c r="J4113" s="161">
        <f>C4113+D4113</f>
        <v>158</v>
      </c>
      <c r="K4113" s="208">
        <f>E4113</f>
        <v>121</v>
      </c>
      <c r="L4113" s="187">
        <f>SUM(F4113:G4113)</f>
        <v>11</v>
      </c>
    </row>
    <row r="4114" spans="1:12" ht="11.25" customHeight="1" x14ac:dyDescent="0.4">
      <c r="A4114" s="359"/>
      <c r="B4114" s="290"/>
      <c r="C4114" s="15">
        <f>C4113/I4113*100</f>
        <v>12.969283276450511</v>
      </c>
      <c r="D4114" s="15">
        <f>D4113/I4113*100</f>
        <v>40.955631399317404</v>
      </c>
      <c r="E4114" s="15">
        <f>E4113/I4113*100</f>
        <v>41.296928327645048</v>
      </c>
      <c r="F4114" s="15">
        <f>F4113/I4113*100</f>
        <v>3.0716723549488054</v>
      </c>
      <c r="G4114" s="15">
        <f>G4113/I4113*100</f>
        <v>0.68259385665529015</v>
      </c>
      <c r="H4114" s="59">
        <f>H4113/I4113*100</f>
        <v>1.0238907849829351</v>
      </c>
      <c r="I4114" s="138">
        <f t="shared" si="159"/>
        <v>100</v>
      </c>
      <c r="J4114" s="160">
        <f>J4113/I4113*100</f>
        <v>53.924914675767923</v>
      </c>
      <c r="K4114" s="207">
        <f>K4113/I4113*100</f>
        <v>41.296928327645048</v>
      </c>
      <c r="L4114" s="186">
        <f>L4113/I4113*100</f>
        <v>3.7542662116040959</v>
      </c>
    </row>
    <row r="4115" spans="1:12" ht="11.25" customHeight="1" x14ac:dyDescent="0.4">
      <c r="A4115" s="359"/>
      <c r="B4115" s="291" t="s">
        <v>70</v>
      </c>
      <c r="C4115" s="13">
        <v>16</v>
      </c>
      <c r="D4115" s="13">
        <v>48</v>
      </c>
      <c r="E4115" s="13">
        <v>63</v>
      </c>
      <c r="F4115" s="13">
        <v>7</v>
      </c>
      <c r="G4115" s="13">
        <v>1</v>
      </c>
      <c r="H4115" s="13">
        <v>4</v>
      </c>
      <c r="I4115" s="139">
        <f t="shared" si="159"/>
        <v>139</v>
      </c>
      <c r="J4115" s="161">
        <f>C4115+D4115</f>
        <v>64</v>
      </c>
      <c r="K4115" s="208">
        <f>E4115</f>
        <v>63</v>
      </c>
      <c r="L4115" s="187">
        <f>SUM(F4115:G4115)</f>
        <v>8</v>
      </c>
    </row>
    <row r="4116" spans="1:12" ht="11.25" customHeight="1" x14ac:dyDescent="0.4">
      <c r="A4116" s="359"/>
      <c r="B4116" s="289"/>
      <c r="C4116" s="15">
        <f>C4115/I4115*100</f>
        <v>11.510791366906476</v>
      </c>
      <c r="D4116" s="15">
        <f>D4115/I4115*100</f>
        <v>34.532374100719423</v>
      </c>
      <c r="E4116" s="15">
        <f>E4115/I4115*100</f>
        <v>45.323741007194243</v>
      </c>
      <c r="F4116" s="15">
        <f>F4115/I4115*100</f>
        <v>5.0359712230215825</v>
      </c>
      <c r="G4116" s="15">
        <f>G4115/I4115*100</f>
        <v>0.71942446043165476</v>
      </c>
      <c r="H4116" s="59">
        <f>H4115/I4115*100</f>
        <v>2.877697841726619</v>
      </c>
      <c r="I4116" s="138">
        <f t="shared" si="159"/>
        <v>99.999999999999986</v>
      </c>
      <c r="J4116" s="160">
        <f>J4115/I4115*100</f>
        <v>46.043165467625904</v>
      </c>
      <c r="K4116" s="207">
        <f>K4115/I4115*100</f>
        <v>45.323741007194243</v>
      </c>
      <c r="L4116" s="186">
        <f>L4115/I4115*100</f>
        <v>5.755395683453238</v>
      </c>
    </row>
    <row r="4117" spans="1:12" ht="11.25" customHeight="1" x14ac:dyDescent="0.4">
      <c r="A4117" s="359"/>
      <c r="B4117" s="290" t="s">
        <v>53</v>
      </c>
      <c r="C4117" s="13">
        <v>1</v>
      </c>
      <c r="D4117" s="13">
        <v>0</v>
      </c>
      <c r="E4117" s="13">
        <v>2</v>
      </c>
      <c r="F4117" s="13">
        <v>0</v>
      </c>
      <c r="G4117" s="13">
        <v>0</v>
      </c>
      <c r="H4117" s="13">
        <v>4</v>
      </c>
      <c r="I4117" s="139">
        <f t="shared" si="159"/>
        <v>7</v>
      </c>
      <c r="J4117" s="163">
        <f>C4117+D4117</f>
        <v>1</v>
      </c>
      <c r="K4117" s="208">
        <f>E4117</f>
        <v>2</v>
      </c>
      <c r="L4117" s="187">
        <f>SUM(F4117:G4117)</f>
        <v>0</v>
      </c>
    </row>
    <row r="4118" spans="1:12" ht="11.25" customHeight="1" x14ac:dyDescent="0.4">
      <c r="A4118" s="360"/>
      <c r="B4118" s="293"/>
      <c r="C4118" s="17">
        <f>C4117/I4117*100</f>
        <v>14.285714285714285</v>
      </c>
      <c r="D4118" s="17">
        <f>D4117/I4117*100</f>
        <v>0</v>
      </c>
      <c r="E4118" s="17">
        <f>E4117/I4117*100</f>
        <v>28.571428571428569</v>
      </c>
      <c r="F4118" s="17">
        <f>F4117/I4117*100</f>
        <v>0</v>
      </c>
      <c r="G4118" s="17">
        <f>G4117/I4117*100</f>
        <v>0</v>
      </c>
      <c r="H4118" s="69">
        <f>H4117/I4117*100</f>
        <v>57.142857142857139</v>
      </c>
      <c r="I4118" s="137">
        <f t="shared" si="159"/>
        <v>100</v>
      </c>
      <c r="J4118" s="164">
        <f>J4117/I4117*100</f>
        <v>14.285714285714285</v>
      </c>
      <c r="K4118" s="209">
        <f>K4117/I4117*100</f>
        <v>28.571428571428569</v>
      </c>
      <c r="L4118" s="189">
        <f>L4117/I4117*100</f>
        <v>0</v>
      </c>
    </row>
    <row r="4119" spans="1:12" ht="11.25" customHeight="1" x14ac:dyDescent="0.4">
      <c r="A4119" s="2"/>
      <c r="B4119" s="6"/>
      <c r="C4119" s="20"/>
      <c r="D4119" s="20"/>
      <c r="E4119" s="20"/>
      <c r="F4119" s="20"/>
      <c r="G4119" s="20"/>
      <c r="H4119" s="20"/>
      <c r="I4119" s="20"/>
      <c r="J4119" s="29"/>
      <c r="K4119" s="29"/>
      <c r="L4119" s="29"/>
    </row>
    <row r="4120" spans="1:12" ht="18.75" customHeight="1" x14ac:dyDescent="0.4">
      <c r="A4120" s="2"/>
      <c r="B4120" s="6"/>
      <c r="C4120" s="30"/>
      <c r="D4120" s="30"/>
      <c r="E4120" s="30"/>
      <c r="F4120" s="30"/>
      <c r="G4120" s="30"/>
      <c r="H4120" s="30"/>
      <c r="I4120" s="30"/>
      <c r="J4120" s="30"/>
      <c r="K4120" s="30"/>
      <c r="L4120" s="30"/>
    </row>
    <row r="4121" spans="1:12" ht="30" customHeight="1" x14ac:dyDescent="0.4">
      <c r="A4121" s="275" t="s">
        <v>299</v>
      </c>
      <c r="B4121" s="275"/>
      <c r="C4121" s="275"/>
      <c r="D4121" s="275"/>
      <c r="E4121" s="275"/>
      <c r="F4121" s="275"/>
      <c r="G4121" s="275"/>
      <c r="H4121" s="275"/>
      <c r="I4121" s="275"/>
      <c r="J4121" s="275"/>
      <c r="K4121" s="275"/>
      <c r="L4121" s="275"/>
    </row>
    <row r="4122" spans="1:12" ht="11.25" customHeight="1" x14ac:dyDescent="0.15">
      <c r="A4122" s="258"/>
      <c r="B4122" s="259"/>
      <c r="C4122" s="9">
        <v>1</v>
      </c>
      <c r="D4122" s="9">
        <v>2</v>
      </c>
      <c r="E4122" s="9">
        <v>3</v>
      </c>
      <c r="F4122" s="9">
        <v>4</v>
      </c>
      <c r="G4122" s="9">
        <v>5</v>
      </c>
      <c r="H4122" s="280" t="s">
        <v>21</v>
      </c>
      <c r="I4122" s="282" t="s">
        <v>11</v>
      </c>
      <c r="J4122" s="156" t="s">
        <v>44</v>
      </c>
      <c r="K4122" s="9">
        <v>3</v>
      </c>
      <c r="L4122" s="182" t="s">
        <v>38</v>
      </c>
    </row>
    <row r="4123" spans="1:12" ht="100.5" customHeight="1" x14ac:dyDescent="0.15">
      <c r="A4123" s="260" t="s">
        <v>12</v>
      </c>
      <c r="B4123" s="261"/>
      <c r="C4123" s="10" t="s">
        <v>78</v>
      </c>
      <c r="D4123" s="10" t="s">
        <v>211</v>
      </c>
      <c r="E4123" s="10" t="s">
        <v>62</v>
      </c>
      <c r="F4123" s="10" t="s">
        <v>175</v>
      </c>
      <c r="G4123" s="10" t="s">
        <v>9</v>
      </c>
      <c r="H4123" s="281"/>
      <c r="I4123" s="332"/>
      <c r="J4123" s="190" t="s">
        <v>78</v>
      </c>
      <c r="K4123" s="10" t="s">
        <v>62</v>
      </c>
      <c r="L4123" s="229" t="s">
        <v>9</v>
      </c>
    </row>
    <row r="4124" spans="1:12" ht="11.25" customHeight="1" x14ac:dyDescent="0.4">
      <c r="A4124" s="306" t="s">
        <v>10</v>
      </c>
      <c r="B4124" s="307"/>
      <c r="C4124" s="11">
        <f t="shared" ref="C4124:H4124" si="160">C4126+C4128+C4130+C4132</f>
        <v>451</v>
      </c>
      <c r="D4124" s="11">
        <f t="shared" si="160"/>
        <v>772</v>
      </c>
      <c r="E4124" s="11">
        <f t="shared" si="160"/>
        <v>534</v>
      </c>
      <c r="F4124" s="11">
        <f t="shared" si="160"/>
        <v>45</v>
      </c>
      <c r="G4124" s="11">
        <f t="shared" si="160"/>
        <v>53</v>
      </c>
      <c r="H4124" s="11">
        <f t="shared" si="160"/>
        <v>28</v>
      </c>
      <c r="I4124" s="154">
        <f t="shared" ref="I4124:I4187" si="161">SUM(C4124:H4124)</f>
        <v>1883</v>
      </c>
      <c r="J4124" s="37">
        <f>C4124+D4124</f>
        <v>1223</v>
      </c>
      <c r="K4124" s="11">
        <f>E4124</f>
        <v>534</v>
      </c>
      <c r="L4124" s="230">
        <f>SUM(F4124:G4124)</f>
        <v>98</v>
      </c>
    </row>
    <row r="4125" spans="1:12" ht="11.25" customHeight="1" x14ac:dyDescent="0.4">
      <c r="A4125" s="286"/>
      <c r="B4125" s="287"/>
      <c r="C4125" s="12">
        <f>C4124/I4124*100</f>
        <v>23.951141795007967</v>
      </c>
      <c r="D4125" s="12">
        <f>D4124/I4124*100</f>
        <v>40.998406797663307</v>
      </c>
      <c r="E4125" s="12">
        <f>E4124/I4124*100</f>
        <v>28.359001593202336</v>
      </c>
      <c r="F4125" s="12">
        <f>F4124/I4124*100</f>
        <v>2.3898035050451409</v>
      </c>
      <c r="G4125" s="12">
        <f>G4124/I4124*100</f>
        <v>2.8146574614976103</v>
      </c>
      <c r="H4125" s="64">
        <f>H4124/I4124*100</f>
        <v>1.486988847583643</v>
      </c>
      <c r="I4125" s="137">
        <f t="shared" si="161"/>
        <v>100.00000000000001</v>
      </c>
      <c r="J4125" s="159">
        <f>J4124/I4124*100</f>
        <v>64.949548592671263</v>
      </c>
      <c r="K4125" s="206">
        <f>K4124/I4124*100</f>
        <v>28.359001593202336</v>
      </c>
      <c r="L4125" s="185">
        <f>L4124/I4124*100</f>
        <v>5.2044609665427508</v>
      </c>
    </row>
    <row r="4126" spans="1:12" ht="11.25" customHeight="1" x14ac:dyDescent="0.4">
      <c r="A4126" s="358" t="s">
        <v>22</v>
      </c>
      <c r="B4126" s="288" t="s">
        <v>23</v>
      </c>
      <c r="C4126" s="13">
        <v>329</v>
      </c>
      <c r="D4126" s="13">
        <v>560</v>
      </c>
      <c r="E4126" s="13">
        <v>367</v>
      </c>
      <c r="F4126" s="13">
        <v>32</v>
      </c>
      <c r="G4126" s="13">
        <v>39</v>
      </c>
      <c r="H4126" s="13">
        <v>18</v>
      </c>
      <c r="I4126" s="136">
        <f t="shared" si="161"/>
        <v>1345</v>
      </c>
      <c r="J4126" s="158">
        <f>C4126+D4126</f>
        <v>889</v>
      </c>
      <c r="K4126" s="22">
        <f>E4126</f>
        <v>367</v>
      </c>
      <c r="L4126" s="184">
        <f>SUM(F4126:G4126)</f>
        <v>71</v>
      </c>
    </row>
    <row r="4127" spans="1:12" ht="11.25" customHeight="1" x14ac:dyDescent="0.4">
      <c r="A4127" s="359"/>
      <c r="B4127" s="289"/>
      <c r="C4127" s="14">
        <f>C4126/I4126*100</f>
        <v>24.460966542750928</v>
      </c>
      <c r="D4127" s="16">
        <f>D4126/I4126*100</f>
        <v>41.635687732342006</v>
      </c>
      <c r="E4127" s="16">
        <f>E4126/I4126*100</f>
        <v>27.286245353159849</v>
      </c>
      <c r="F4127" s="16">
        <f>F4126/I4126*100</f>
        <v>2.3791821561338291</v>
      </c>
      <c r="G4127" s="16">
        <f>G4126/I4126*100</f>
        <v>2.8996282527881041</v>
      </c>
      <c r="H4127" s="65">
        <f>H4126/I4126*100</f>
        <v>1.3382899628252789</v>
      </c>
      <c r="I4127" s="138">
        <f t="shared" si="161"/>
        <v>99.999999999999986</v>
      </c>
      <c r="J4127" s="160">
        <f>J4126/I4126*100</f>
        <v>66.096654275092931</v>
      </c>
      <c r="K4127" s="207">
        <f>K4126/I4126*100</f>
        <v>27.286245353159849</v>
      </c>
      <c r="L4127" s="186">
        <f>L4126/I4126*100</f>
        <v>5.2788104089219328</v>
      </c>
    </row>
    <row r="4128" spans="1:12" ht="11.25" customHeight="1" x14ac:dyDescent="0.4">
      <c r="A4128" s="359"/>
      <c r="B4128" s="290" t="s">
        <v>25</v>
      </c>
      <c r="C4128" s="13">
        <v>75</v>
      </c>
      <c r="D4128" s="13">
        <v>134</v>
      </c>
      <c r="E4128" s="13">
        <v>103</v>
      </c>
      <c r="F4128" s="13">
        <v>10</v>
      </c>
      <c r="G4128" s="13">
        <v>9</v>
      </c>
      <c r="H4128" s="13">
        <v>5</v>
      </c>
      <c r="I4128" s="139">
        <f t="shared" si="161"/>
        <v>336</v>
      </c>
      <c r="J4128" s="161">
        <f>C4128+D4128</f>
        <v>209</v>
      </c>
      <c r="K4128" s="208">
        <f>E4128</f>
        <v>103</v>
      </c>
      <c r="L4128" s="187">
        <f>SUM(F4128:G4128)</f>
        <v>19</v>
      </c>
    </row>
    <row r="4129" spans="1:12" ht="11.25" customHeight="1" x14ac:dyDescent="0.4">
      <c r="A4129" s="359"/>
      <c r="B4129" s="290"/>
      <c r="C4129" s="15">
        <f>C4128/I4128*100</f>
        <v>22.321428571428573</v>
      </c>
      <c r="D4129" s="15">
        <f>D4128/I4128*100</f>
        <v>39.880952380952387</v>
      </c>
      <c r="E4129" s="15">
        <f>E4128/I4128*100</f>
        <v>30.654761904761905</v>
      </c>
      <c r="F4129" s="15">
        <f>F4128/I4128*100</f>
        <v>2.9761904761904758</v>
      </c>
      <c r="G4129" s="15">
        <f>G4128/I4128*100</f>
        <v>2.6785714285714284</v>
      </c>
      <c r="H4129" s="59">
        <f>H4128/I4128*100</f>
        <v>1.4880952380952379</v>
      </c>
      <c r="I4129" s="138">
        <f t="shared" si="161"/>
        <v>100.00000000000001</v>
      </c>
      <c r="J4129" s="160">
        <f>J4128/I4128*100</f>
        <v>62.202380952380956</v>
      </c>
      <c r="K4129" s="207">
        <f>K4128/I4128*100</f>
        <v>30.654761904761905</v>
      </c>
      <c r="L4129" s="186">
        <f>L4128/I4128*100</f>
        <v>5.6547619047619051</v>
      </c>
    </row>
    <row r="4130" spans="1:12" ht="11.25" customHeight="1" x14ac:dyDescent="0.4">
      <c r="A4130" s="359"/>
      <c r="B4130" s="291" t="s">
        <v>14</v>
      </c>
      <c r="C4130" s="13">
        <v>34</v>
      </c>
      <c r="D4130" s="13">
        <v>46</v>
      </c>
      <c r="E4130" s="13">
        <v>46</v>
      </c>
      <c r="F4130" s="13">
        <v>2</v>
      </c>
      <c r="G4130" s="13">
        <v>3</v>
      </c>
      <c r="H4130" s="13">
        <v>4</v>
      </c>
      <c r="I4130" s="139">
        <f t="shared" si="161"/>
        <v>135</v>
      </c>
      <c r="J4130" s="161">
        <f>C4130+D4130</f>
        <v>80</v>
      </c>
      <c r="K4130" s="208">
        <f>E4130</f>
        <v>46</v>
      </c>
      <c r="L4130" s="187">
        <f>SUM(F4130:G4130)</f>
        <v>5</v>
      </c>
    </row>
    <row r="4131" spans="1:12" ht="11.25" customHeight="1" x14ac:dyDescent="0.4">
      <c r="A4131" s="359"/>
      <c r="B4131" s="289"/>
      <c r="C4131" s="16">
        <f>C4130/I4130*100</f>
        <v>25.185185185185183</v>
      </c>
      <c r="D4131" s="16">
        <f>D4130/I4130*100</f>
        <v>34.074074074074076</v>
      </c>
      <c r="E4131" s="16">
        <f>E4130/I4130*100</f>
        <v>34.074074074074076</v>
      </c>
      <c r="F4131" s="16">
        <f>F4130/I4130*100</f>
        <v>1.4814814814814816</v>
      </c>
      <c r="G4131" s="16">
        <f>G4130/I4130*100</f>
        <v>2.2222222222222223</v>
      </c>
      <c r="H4131" s="65">
        <f>H4130/I4130*100</f>
        <v>2.9629629629629632</v>
      </c>
      <c r="I4131" s="138">
        <f t="shared" si="161"/>
        <v>100.00000000000001</v>
      </c>
      <c r="J4131" s="160">
        <f>J4130/I4130*100</f>
        <v>59.259259259259252</v>
      </c>
      <c r="K4131" s="207">
        <f>K4130/I4130*100</f>
        <v>34.074074074074076</v>
      </c>
      <c r="L4131" s="186">
        <f>L4130/I4130*100</f>
        <v>3.7037037037037033</v>
      </c>
    </row>
    <row r="4132" spans="1:12" ht="11.25" customHeight="1" x14ac:dyDescent="0.4">
      <c r="A4132" s="359"/>
      <c r="B4132" s="290" t="s">
        <v>16</v>
      </c>
      <c r="C4132" s="13">
        <v>13</v>
      </c>
      <c r="D4132" s="13">
        <v>32</v>
      </c>
      <c r="E4132" s="13">
        <v>18</v>
      </c>
      <c r="F4132" s="13">
        <v>1</v>
      </c>
      <c r="G4132" s="13">
        <v>2</v>
      </c>
      <c r="H4132" s="13">
        <v>1</v>
      </c>
      <c r="I4132" s="139">
        <f t="shared" si="161"/>
        <v>67</v>
      </c>
      <c r="J4132" s="161">
        <f>C4132+D4132</f>
        <v>45</v>
      </c>
      <c r="K4132" s="208">
        <f>E4132</f>
        <v>18</v>
      </c>
      <c r="L4132" s="187">
        <f>SUM(F4132:G4132)</f>
        <v>3</v>
      </c>
    </row>
    <row r="4133" spans="1:12" ht="11.25" customHeight="1" x14ac:dyDescent="0.4">
      <c r="A4133" s="359"/>
      <c r="B4133" s="290"/>
      <c r="C4133" s="17">
        <f>C4132/I4132*100</f>
        <v>19.402985074626866</v>
      </c>
      <c r="D4133" s="17">
        <f>D4132/I4132*100</f>
        <v>47.761194029850742</v>
      </c>
      <c r="E4133" s="17">
        <f>E4132/I4132*100</f>
        <v>26.865671641791046</v>
      </c>
      <c r="F4133" s="17">
        <f>F4132/I4132*100</f>
        <v>1.4925373134328357</v>
      </c>
      <c r="G4133" s="17">
        <f>G4132/I4132*100</f>
        <v>2.9850746268656714</v>
      </c>
      <c r="H4133" s="69">
        <f>H4132/I4132*100</f>
        <v>1.4925373134328357</v>
      </c>
      <c r="I4133" s="137">
        <f t="shared" si="161"/>
        <v>100</v>
      </c>
      <c r="J4133" s="160">
        <f>J4132/I4132*100</f>
        <v>67.164179104477611</v>
      </c>
      <c r="K4133" s="207">
        <f>K4132/I4132*100</f>
        <v>26.865671641791046</v>
      </c>
      <c r="L4133" s="186">
        <f>L4132/I4132*100</f>
        <v>4.4776119402985071</v>
      </c>
    </row>
    <row r="4134" spans="1:12" ht="11.25" customHeight="1" x14ac:dyDescent="0.4">
      <c r="A4134" s="358" t="s">
        <v>30</v>
      </c>
      <c r="B4134" s="288" t="s">
        <v>31</v>
      </c>
      <c r="C4134" s="13">
        <v>168</v>
      </c>
      <c r="D4134" s="13">
        <v>315</v>
      </c>
      <c r="E4134" s="13">
        <v>268</v>
      </c>
      <c r="F4134" s="13">
        <v>24</v>
      </c>
      <c r="G4134" s="13">
        <v>30</v>
      </c>
      <c r="H4134" s="13">
        <v>8</v>
      </c>
      <c r="I4134" s="136">
        <f t="shared" si="161"/>
        <v>813</v>
      </c>
      <c r="J4134" s="158">
        <f>C4134+D4134</f>
        <v>483</v>
      </c>
      <c r="K4134" s="22">
        <f>E4134</f>
        <v>268</v>
      </c>
      <c r="L4134" s="184">
        <f>SUM(F4134:G4134)</f>
        <v>54</v>
      </c>
    </row>
    <row r="4135" spans="1:12" ht="11.25" customHeight="1" x14ac:dyDescent="0.4">
      <c r="A4135" s="359"/>
      <c r="B4135" s="290"/>
      <c r="C4135" s="14">
        <f>C4134/I4134*100</f>
        <v>20.664206642066421</v>
      </c>
      <c r="D4135" s="16">
        <f>D4134/I4134*100</f>
        <v>38.745387453874542</v>
      </c>
      <c r="E4135" s="16">
        <f>E4134/I4134*100</f>
        <v>32.964329643296431</v>
      </c>
      <c r="F4135" s="16">
        <f>F4134/I4134*100</f>
        <v>2.9520295202952029</v>
      </c>
      <c r="G4135" s="16">
        <f>G4134/I4134*100</f>
        <v>3.6900369003690034</v>
      </c>
      <c r="H4135" s="65">
        <f>H4134/I4134*100</f>
        <v>0.98400984009840098</v>
      </c>
      <c r="I4135" s="138">
        <f t="shared" si="161"/>
        <v>100</v>
      </c>
      <c r="J4135" s="160">
        <f>J4134/I4134*100</f>
        <v>59.409594095940953</v>
      </c>
      <c r="K4135" s="207">
        <f>K4134/I4134*100</f>
        <v>32.964329643296431</v>
      </c>
      <c r="L4135" s="186">
        <f>L4134/I4134*100</f>
        <v>6.6420664206642073</v>
      </c>
    </row>
    <row r="4136" spans="1:12" ht="11.25" customHeight="1" x14ac:dyDescent="0.4">
      <c r="A4136" s="359"/>
      <c r="B4136" s="291" t="s">
        <v>32</v>
      </c>
      <c r="C4136" s="13">
        <v>283</v>
      </c>
      <c r="D4136" s="13">
        <v>446</v>
      </c>
      <c r="E4136" s="13">
        <v>255</v>
      </c>
      <c r="F4136" s="13">
        <v>20</v>
      </c>
      <c r="G4136" s="13">
        <v>21</v>
      </c>
      <c r="H4136" s="13">
        <v>20</v>
      </c>
      <c r="I4136" s="139">
        <f t="shared" si="161"/>
        <v>1045</v>
      </c>
      <c r="J4136" s="161">
        <f>C4136+D4136</f>
        <v>729</v>
      </c>
      <c r="K4136" s="208">
        <f>E4136</f>
        <v>255</v>
      </c>
      <c r="L4136" s="187">
        <f>SUM(F4136:G4136)</f>
        <v>41</v>
      </c>
    </row>
    <row r="4137" spans="1:12" ht="11.25" customHeight="1" x14ac:dyDescent="0.4">
      <c r="A4137" s="359"/>
      <c r="B4137" s="289"/>
      <c r="C4137" s="15">
        <f>C4136/I4136*100</f>
        <v>27.081339712918663</v>
      </c>
      <c r="D4137" s="15">
        <f>D4136/I4136*100</f>
        <v>42.679425837320572</v>
      </c>
      <c r="E4137" s="15">
        <f>E4136/I4136*100</f>
        <v>24.401913875598087</v>
      </c>
      <c r="F4137" s="15">
        <f>F4136/I4136*100</f>
        <v>1.9138755980861244</v>
      </c>
      <c r="G4137" s="15">
        <f>G4136/I4136*100</f>
        <v>2.0095693779904304</v>
      </c>
      <c r="H4137" s="59">
        <f>H4136/I4136*100</f>
        <v>1.9138755980861244</v>
      </c>
      <c r="I4137" s="138">
        <f t="shared" si="161"/>
        <v>99.999999999999986</v>
      </c>
      <c r="J4137" s="160">
        <f>J4136/I4136*100</f>
        <v>69.760765550239228</v>
      </c>
      <c r="K4137" s="207">
        <f>K4136/I4136*100</f>
        <v>24.401913875598087</v>
      </c>
      <c r="L4137" s="186">
        <f>L4136/I4136*100</f>
        <v>3.9234449760765551</v>
      </c>
    </row>
    <row r="4138" spans="1:12" ht="11.25" customHeight="1" x14ac:dyDescent="0.4">
      <c r="A4138" s="359"/>
      <c r="B4138" s="292" t="s">
        <v>36</v>
      </c>
      <c r="C4138" s="13">
        <v>0</v>
      </c>
      <c r="D4138" s="13">
        <v>2</v>
      </c>
      <c r="E4138" s="13">
        <v>0</v>
      </c>
      <c r="F4138" s="13">
        <v>0</v>
      </c>
      <c r="G4138" s="13">
        <v>0</v>
      </c>
      <c r="H4138" s="13">
        <v>0</v>
      </c>
      <c r="I4138" s="139">
        <f t="shared" si="161"/>
        <v>2</v>
      </c>
      <c r="J4138" s="161">
        <f>C4138+D4138</f>
        <v>2</v>
      </c>
      <c r="K4138" s="208">
        <f>E4138</f>
        <v>0</v>
      </c>
      <c r="L4138" s="187">
        <f>SUM(F4138:G4138)</f>
        <v>0</v>
      </c>
    </row>
    <row r="4139" spans="1:12" ht="11.25" customHeight="1" x14ac:dyDescent="0.4">
      <c r="A4139" s="359"/>
      <c r="B4139" s="292"/>
      <c r="C4139" s="15">
        <f>C4138/I4138*100</f>
        <v>0</v>
      </c>
      <c r="D4139" s="15">
        <f>D4138/I4138*100</f>
        <v>100</v>
      </c>
      <c r="E4139" s="15">
        <f>E4138/I4138*100</f>
        <v>0</v>
      </c>
      <c r="F4139" s="15">
        <f>F4138/I4138*100</f>
        <v>0</v>
      </c>
      <c r="G4139" s="15">
        <f>G4138/I4138*100</f>
        <v>0</v>
      </c>
      <c r="H4139" s="59">
        <f>H4138/I4138*100</f>
        <v>0</v>
      </c>
      <c r="I4139" s="138">
        <f t="shared" si="161"/>
        <v>100</v>
      </c>
      <c r="J4139" s="160">
        <f>J4138/I4138*100</f>
        <v>100</v>
      </c>
      <c r="K4139" s="207">
        <f>K4138/I4138*100</f>
        <v>0</v>
      </c>
      <c r="L4139" s="186">
        <f>L4138/I4138*100</f>
        <v>0</v>
      </c>
    </row>
    <row r="4140" spans="1:12" ht="11.25" customHeight="1" x14ac:dyDescent="0.4">
      <c r="A4140" s="359"/>
      <c r="B4140" s="292" t="s">
        <v>105</v>
      </c>
      <c r="C4140" s="13">
        <v>0</v>
      </c>
      <c r="D4140" s="13">
        <v>8</v>
      </c>
      <c r="E4140" s="13">
        <v>10</v>
      </c>
      <c r="F4140" s="13">
        <v>1</v>
      </c>
      <c r="G4140" s="13">
        <v>2</v>
      </c>
      <c r="H4140" s="13">
        <v>0</v>
      </c>
      <c r="I4140" s="139">
        <f t="shared" si="161"/>
        <v>21</v>
      </c>
      <c r="J4140" s="161">
        <f>C4140+D4140</f>
        <v>8</v>
      </c>
      <c r="K4140" s="208">
        <f>E4140</f>
        <v>10</v>
      </c>
      <c r="L4140" s="187">
        <f>SUM(F4140:G4140)</f>
        <v>3</v>
      </c>
    </row>
    <row r="4141" spans="1:12" ht="11.25" customHeight="1" x14ac:dyDescent="0.4">
      <c r="A4141" s="359"/>
      <c r="B4141" s="292"/>
      <c r="C4141" s="15">
        <f>C4140/I4140*100</f>
        <v>0</v>
      </c>
      <c r="D4141" s="15">
        <f>D4140/I4140*100</f>
        <v>38.095238095238095</v>
      </c>
      <c r="E4141" s="15">
        <f>E4140/I4140*100</f>
        <v>47.619047619047613</v>
      </c>
      <c r="F4141" s="15">
        <f>F4140/I4140*100</f>
        <v>4.7619047619047619</v>
      </c>
      <c r="G4141" s="15">
        <f>G4140/I4140*100</f>
        <v>9.5238095238095237</v>
      </c>
      <c r="H4141" s="59">
        <f>H4140/I4140*100</f>
        <v>0</v>
      </c>
      <c r="I4141" s="138">
        <f t="shared" si="161"/>
        <v>99.999999999999986</v>
      </c>
      <c r="J4141" s="160">
        <f>J4140/I4140*100</f>
        <v>38.095238095238095</v>
      </c>
      <c r="K4141" s="207">
        <f>K4140/I4140*100</f>
        <v>47.619047619047613</v>
      </c>
      <c r="L4141" s="186">
        <f>L4140/I4140*100</f>
        <v>14.285714285714285</v>
      </c>
    </row>
    <row r="4142" spans="1:12" ht="11.25" customHeight="1" x14ac:dyDescent="0.4">
      <c r="A4142" s="359"/>
      <c r="B4142" s="290" t="s">
        <v>53</v>
      </c>
      <c r="C4142" s="13">
        <v>0</v>
      </c>
      <c r="D4142" s="13">
        <v>1</v>
      </c>
      <c r="E4142" s="13">
        <v>1</v>
      </c>
      <c r="F4142" s="13">
        <v>0</v>
      </c>
      <c r="G4142" s="13">
        <v>0</v>
      </c>
      <c r="H4142" s="13">
        <v>0</v>
      </c>
      <c r="I4142" s="139">
        <f t="shared" si="161"/>
        <v>2</v>
      </c>
      <c r="J4142" s="161">
        <f>C4142+D4142</f>
        <v>1</v>
      </c>
      <c r="K4142" s="208">
        <f>E4142</f>
        <v>1</v>
      </c>
      <c r="L4142" s="187">
        <f>SUM(F4142:G4142)</f>
        <v>0</v>
      </c>
    </row>
    <row r="4143" spans="1:12" ht="11.25" customHeight="1" x14ac:dyDescent="0.4">
      <c r="A4143" s="360"/>
      <c r="B4143" s="293"/>
      <c r="C4143" s="19">
        <f>C4142/I4142*100</f>
        <v>0</v>
      </c>
      <c r="D4143" s="19">
        <f>D4142/I4142*100</f>
        <v>50</v>
      </c>
      <c r="E4143" s="19">
        <f>E4142/I4142*100</f>
        <v>50</v>
      </c>
      <c r="F4143" s="19">
        <f>F4142/I4142*100</f>
        <v>0</v>
      </c>
      <c r="G4143" s="19">
        <f>G4142/I4142*100</f>
        <v>0</v>
      </c>
      <c r="H4143" s="76">
        <f>H4142/I4142*100</f>
        <v>0</v>
      </c>
      <c r="I4143" s="137">
        <f t="shared" si="161"/>
        <v>100</v>
      </c>
      <c r="J4143" s="159">
        <f>J4142/I4142*100</f>
        <v>50</v>
      </c>
      <c r="K4143" s="206">
        <f>K4142/I4142*100</f>
        <v>50</v>
      </c>
      <c r="L4143" s="185">
        <f>L4142/I4142*100</f>
        <v>0</v>
      </c>
    </row>
    <row r="4144" spans="1:12" ht="11.25" customHeight="1" x14ac:dyDescent="0.4">
      <c r="A4144" s="358" t="s">
        <v>40</v>
      </c>
      <c r="B4144" s="288" t="s">
        <v>41</v>
      </c>
      <c r="C4144" s="13">
        <v>9</v>
      </c>
      <c r="D4144" s="13">
        <v>20</v>
      </c>
      <c r="E4144" s="13">
        <v>33</v>
      </c>
      <c r="F4144" s="13">
        <v>3</v>
      </c>
      <c r="G4144" s="13">
        <v>3</v>
      </c>
      <c r="H4144" s="13">
        <v>1</v>
      </c>
      <c r="I4144" s="136">
        <f t="shared" si="161"/>
        <v>69</v>
      </c>
      <c r="J4144" s="158">
        <f>C4144+D4144</f>
        <v>29</v>
      </c>
      <c r="K4144" s="22">
        <f>E4144</f>
        <v>33</v>
      </c>
      <c r="L4144" s="184">
        <f>SUM(F4144:G4144)</f>
        <v>6</v>
      </c>
    </row>
    <row r="4145" spans="1:12" ht="11.25" customHeight="1" x14ac:dyDescent="0.4">
      <c r="A4145" s="359"/>
      <c r="B4145" s="289"/>
      <c r="C4145" s="14">
        <f>C4144/I4144*100</f>
        <v>13.043478260869565</v>
      </c>
      <c r="D4145" s="16">
        <f>D4144/I4144*100</f>
        <v>28.985507246376812</v>
      </c>
      <c r="E4145" s="16">
        <f>E4144/I4144*100</f>
        <v>47.826086956521742</v>
      </c>
      <c r="F4145" s="16">
        <f>F4144/I4144*100</f>
        <v>4.3478260869565215</v>
      </c>
      <c r="G4145" s="16">
        <f>G4144/I4144*100</f>
        <v>4.3478260869565215</v>
      </c>
      <c r="H4145" s="65">
        <f>H4144/I4144*100</f>
        <v>1.4492753623188406</v>
      </c>
      <c r="I4145" s="138">
        <f t="shared" si="161"/>
        <v>100</v>
      </c>
      <c r="J4145" s="160">
        <f>J4144/I4144*100</f>
        <v>42.028985507246375</v>
      </c>
      <c r="K4145" s="207">
        <f>K4144/I4144*100</f>
        <v>47.826086956521742</v>
      </c>
      <c r="L4145" s="186">
        <f>L4144/I4144*100</f>
        <v>8.695652173913043</v>
      </c>
    </row>
    <row r="4146" spans="1:12" ht="11.25" customHeight="1" x14ac:dyDescent="0.4">
      <c r="A4146" s="359"/>
      <c r="B4146" s="290" t="s">
        <v>42</v>
      </c>
      <c r="C4146" s="13">
        <v>21</v>
      </c>
      <c r="D4146" s="13">
        <v>42</v>
      </c>
      <c r="E4146" s="13">
        <v>50</v>
      </c>
      <c r="F4146" s="13">
        <v>3</v>
      </c>
      <c r="G4146" s="13">
        <v>6</v>
      </c>
      <c r="H4146" s="13">
        <v>0</v>
      </c>
      <c r="I4146" s="139">
        <f t="shared" si="161"/>
        <v>122</v>
      </c>
      <c r="J4146" s="161">
        <f>C4146+D4146</f>
        <v>63</v>
      </c>
      <c r="K4146" s="208">
        <f>E4146</f>
        <v>50</v>
      </c>
      <c r="L4146" s="187">
        <f>SUM(F4146:G4146)</f>
        <v>9</v>
      </c>
    </row>
    <row r="4147" spans="1:12" ht="11.25" customHeight="1" x14ac:dyDescent="0.4">
      <c r="A4147" s="359"/>
      <c r="B4147" s="290"/>
      <c r="C4147" s="15">
        <f>C4146/I4146*100</f>
        <v>17.21311475409836</v>
      </c>
      <c r="D4147" s="15">
        <f>D4146/I4146*100</f>
        <v>34.42622950819672</v>
      </c>
      <c r="E4147" s="15">
        <f>E4146/I4146*100</f>
        <v>40.983606557377051</v>
      </c>
      <c r="F4147" s="15">
        <f>F4146/I4146*100</f>
        <v>2.459016393442623</v>
      </c>
      <c r="G4147" s="15">
        <f>G4146/I4146*100</f>
        <v>4.918032786885246</v>
      </c>
      <c r="H4147" s="59">
        <f>H4146/I4146*100</f>
        <v>0</v>
      </c>
      <c r="I4147" s="138">
        <f t="shared" si="161"/>
        <v>100</v>
      </c>
      <c r="J4147" s="160">
        <f>J4146/I4146*100</f>
        <v>51.639344262295083</v>
      </c>
      <c r="K4147" s="207">
        <f>K4146/I4146*100</f>
        <v>40.983606557377051</v>
      </c>
      <c r="L4147" s="186">
        <f>L4146/I4146*100</f>
        <v>7.3770491803278686</v>
      </c>
    </row>
    <row r="4148" spans="1:12" ht="11.25" customHeight="1" x14ac:dyDescent="0.4">
      <c r="A4148" s="359"/>
      <c r="B4148" s="291" t="s">
        <v>43</v>
      </c>
      <c r="C4148" s="13">
        <v>33</v>
      </c>
      <c r="D4148" s="13">
        <v>70</v>
      </c>
      <c r="E4148" s="13">
        <v>79</v>
      </c>
      <c r="F4148" s="13">
        <v>5</v>
      </c>
      <c r="G4148" s="13">
        <v>10</v>
      </c>
      <c r="H4148" s="13">
        <v>2</v>
      </c>
      <c r="I4148" s="139">
        <f t="shared" si="161"/>
        <v>199</v>
      </c>
      <c r="J4148" s="161">
        <f>C4148+D4148</f>
        <v>103</v>
      </c>
      <c r="K4148" s="208">
        <f>E4148</f>
        <v>79</v>
      </c>
      <c r="L4148" s="187">
        <f>SUM(F4148:G4148)</f>
        <v>15</v>
      </c>
    </row>
    <row r="4149" spans="1:12" ht="11.25" customHeight="1" x14ac:dyDescent="0.4">
      <c r="A4149" s="359"/>
      <c r="B4149" s="289"/>
      <c r="C4149" s="15">
        <f>C4148/I4148*100</f>
        <v>16.582914572864322</v>
      </c>
      <c r="D4149" s="15">
        <f>D4148/I4148*100</f>
        <v>35.175879396984925</v>
      </c>
      <c r="E4149" s="15">
        <f>E4148/I4148*100</f>
        <v>39.698492462311556</v>
      </c>
      <c r="F4149" s="15">
        <f>F4148/I4148*100</f>
        <v>2.512562814070352</v>
      </c>
      <c r="G4149" s="15">
        <f>G4148/I4148*100</f>
        <v>5.025125628140704</v>
      </c>
      <c r="H4149" s="59">
        <f>H4148/I4148*100</f>
        <v>1.0050251256281406</v>
      </c>
      <c r="I4149" s="138">
        <f t="shared" si="161"/>
        <v>99.999999999999986</v>
      </c>
      <c r="J4149" s="160">
        <f>J4148/I4148*100</f>
        <v>51.758793969849251</v>
      </c>
      <c r="K4149" s="207">
        <f>K4148/I4148*100</f>
        <v>39.698492462311556</v>
      </c>
      <c r="L4149" s="186">
        <f>L4148/I4148*100</f>
        <v>7.5376884422110546</v>
      </c>
    </row>
    <row r="4150" spans="1:12" ht="11.25" customHeight="1" x14ac:dyDescent="0.4">
      <c r="A4150" s="359"/>
      <c r="B4150" s="290" t="s">
        <v>46</v>
      </c>
      <c r="C4150" s="13">
        <v>57</v>
      </c>
      <c r="D4150" s="13">
        <v>116</v>
      </c>
      <c r="E4150" s="13">
        <v>102</v>
      </c>
      <c r="F4150" s="13">
        <v>6</v>
      </c>
      <c r="G4150" s="13">
        <v>8</v>
      </c>
      <c r="H4150" s="13">
        <v>0</v>
      </c>
      <c r="I4150" s="139">
        <f t="shared" si="161"/>
        <v>289</v>
      </c>
      <c r="J4150" s="161">
        <f>C4150+D4150</f>
        <v>173</v>
      </c>
      <c r="K4150" s="208">
        <f>E4150</f>
        <v>102</v>
      </c>
      <c r="L4150" s="187">
        <f>SUM(F4150:G4150)</f>
        <v>14</v>
      </c>
    </row>
    <row r="4151" spans="1:12" ht="11.25" customHeight="1" x14ac:dyDescent="0.4">
      <c r="A4151" s="359"/>
      <c r="B4151" s="290"/>
      <c r="C4151" s="15">
        <f>C4150/I4150*100</f>
        <v>19.72318339100346</v>
      </c>
      <c r="D4151" s="15">
        <f>D4150/I4150*100</f>
        <v>40.13840830449827</v>
      </c>
      <c r="E4151" s="15">
        <f>E4150/I4150*100</f>
        <v>35.294117647058826</v>
      </c>
      <c r="F4151" s="15">
        <f>F4150/I4150*100</f>
        <v>2.0761245674740483</v>
      </c>
      <c r="G4151" s="15">
        <f>G4150/I4150*100</f>
        <v>2.7681660899653981</v>
      </c>
      <c r="H4151" s="59">
        <f>H4150/I4150*100</f>
        <v>0</v>
      </c>
      <c r="I4151" s="138">
        <f t="shared" si="161"/>
        <v>100.00000000000001</v>
      </c>
      <c r="J4151" s="160">
        <f>J4150/I4150*100</f>
        <v>59.861591695501723</v>
      </c>
      <c r="K4151" s="207">
        <f>K4150/I4150*100</f>
        <v>35.294117647058826</v>
      </c>
      <c r="L4151" s="186">
        <f>L4150/I4150*100</f>
        <v>4.844290657439446</v>
      </c>
    </row>
    <row r="4152" spans="1:12" ht="11.25" customHeight="1" x14ac:dyDescent="0.4">
      <c r="A4152" s="359"/>
      <c r="B4152" s="291" t="s">
        <v>47</v>
      </c>
      <c r="C4152" s="13">
        <v>67</v>
      </c>
      <c r="D4152" s="13">
        <v>138</v>
      </c>
      <c r="E4152" s="13">
        <v>79</v>
      </c>
      <c r="F4152" s="13">
        <v>10</v>
      </c>
      <c r="G4152" s="13">
        <v>11</v>
      </c>
      <c r="H4152" s="13">
        <v>2</v>
      </c>
      <c r="I4152" s="139">
        <f t="shared" si="161"/>
        <v>307</v>
      </c>
      <c r="J4152" s="161">
        <f>C4152+D4152</f>
        <v>205</v>
      </c>
      <c r="K4152" s="208">
        <f>E4152</f>
        <v>79</v>
      </c>
      <c r="L4152" s="187">
        <f>SUM(F4152:G4152)</f>
        <v>21</v>
      </c>
    </row>
    <row r="4153" spans="1:12" ht="11.25" customHeight="1" x14ac:dyDescent="0.4">
      <c r="A4153" s="359"/>
      <c r="B4153" s="289"/>
      <c r="C4153" s="15">
        <f>C4152/I4152*100</f>
        <v>21.824104234527688</v>
      </c>
      <c r="D4153" s="15">
        <f>D4152/I4152*100</f>
        <v>44.951140065146575</v>
      </c>
      <c r="E4153" s="15">
        <f>E4152/I4152*100</f>
        <v>25.732899022801302</v>
      </c>
      <c r="F4153" s="15">
        <f>F4152/I4152*100</f>
        <v>3.2573289902280131</v>
      </c>
      <c r="G4153" s="15">
        <f>G4152/I4152*100</f>
        <v>3.5830618892508146</v>
      </c>
      <c r="H4153" s="59">
        <f>H4152/I4152*100</f>
        <v>0.65146579804560267</v>
      </c>
      <c r="I4153" s="138">
        <f t="shared" si="161"/>
        <v>100</v>
      </c>
      <c r="J4153" s="160">
        <f>J4152/I4152*100</f>
        <v>66.77524429967427</v>
      </c>
      <c r="K4153" s="207">
        <f>K4152/I4152*100</f>
        <v>25.732899022801302</v>
      </c>
      <c r="L4153" s="186">
        <f>L4152/I4152*100</f>
        <v>6.8403908794788277</v>
      </c>
    </row>
    <row r="4154" spans="1:12" ht="11.25" customHeight="1" x14ac:dyDescent="0.4">
      <c r="A4154" s="359"/>
      <c r="B4154" s="290" t="s">
        <v>15</v>
      </c>
      <c r="C4154" s="13">
        <v>95</v>
      </c>
      <c r="D4154" s="13">
        <v>184</v>
      </c>
      <c r="E4154" s="13">
        <v>73</v>
      </c>
      <c r="F4154" s="13">
        <v>10</v>
      </c>
      <c r="G4154" s="13">
        <v>9</v>
      </c>
      <c r="H4154" s="13">
        <v>2</v>
      </c>
      <c r="I4154" s="139">
        <f t="shared" si="161"/>
        <v>373</v>
      </c>
      <c r="J4154" s="161">
        <f>C4154+D4154</f>
        <v>279</v>
      </c>
      <c r="K4154" s="208">
        <f>E4154</f>
        <v>73</v>
      </c>
      <c r="L4154" s="187">
        <f>SUM(F4154:G4154)</f>
        <v>19</v>
      </c>
    </row>
    <row r="4155" spans="1:12" ht="11.25" customHeight="1" x14ac:dyDescent="0.4">
      <c r="A4155" s="359"/>
      <c r="B4155" s="290"/>
      <c r="C4155" s="15">
        <f>C4154/I4154*100</f>
        <v>25.469168900804291</v>
      </c>
      <c r="D4155" s="15">
        <f>D4154/I4154*100</f>
        <v>49.329758713136727</v>
      </c>
      <c r="E4155" s="15">
        <f>E4154/I4154*100</f>
        <v>19.571045576407506</v>
      </c>
      <c r="F4155" s="15">
        <f>F4154/I4154*100</f>
        <v>2.6809651474530831</v>
      </c>
      <c r="G4155" s="15">
        <f>G4154/I4154*100</f>
        <v>2.4128686327077746</v>
      </c>
      <c r="H4155" s="59">
        <f>H4154/I4154*100</f>
        <v>0.53619302949061665</v>
      </c>
      <c r="I4155" s="138">
        <f t="shared" si="161"/>
        <v>100</v>
      </c>
      <c r="J4155" s="160">
        <f>J4154/I4154*100</f>
        <v>74.798927613941018</v>
      </c>
      <c r="K4155" s="207">
        <f>K4154/I4154*100</f>
        <v>19.571045576407506</v>
      </c>
      <c r="L4155" s="186">
        <f>L4154/I4154*100</f>
        <v>5.0938337801608577</v>
      </c>
    </row>
    <row r="4156" spans="1:12" ht="11.25" customHeight="1" x14ac:dyDescent="0.4">
      <c r="A4156" s="359"/>
      <c r="B4156" s="291" t="s">
        <v>1</v>
      </c>
      <c r="C4156" s="13">
        <v>169</v>
      </c>
      <c r="D4156" s="13">
        <v>202</v>
      </c>
      <c r="E4156" s="13">
        <v>117</v>
      </c>
      <c r="F4156" s="13">
        <v>8</v>
      </c>
      <c r="G4156" s="13">
        <v>6</v>
      </c>
      <c r="H4156" s="13">
        <v>20</v>
      </c>
      <c r="I4156" s="139">
        <f t="shared" si="161"/>
        <v>522</v>
      </c>
      <c r="J4156" s="161">
        <f>C4156+D4156</f>
        <v>371</v>
      </c>
      <c r="K4156" s="208">
        <f>E4156</f>
        <v>117</v>
      </c>
      <c r="L4156" s="187">
        <f>SUM(F4156:G4156)</f>
        <v>14</v>
      </c>
    </row>
    <row r="4157" spans="1:12" ht="11.25" customHeight="1" x14ac:dyDescent="0.4">
      <c r="A4157" s="359"/>
      <c r="B4157" s="289"/>
      <c r="C4157" s="15">
        <f>C4156/I4156*100</f>
        <v>32.375478927203069</v>
      </c>
      <c r="D4157" s="15">
        <f>D4156/I4156*100</f>
        <v>38.697318007662837</v>
      </c>
      <c r="E4157" s="15">
        <f>E4156/I4156*100</f>
        <v>22.413793103448278</v>
      </c>
      <c r="F4157" s="15">
        <f>F4156/I4156*100</f>
        <v>1.5325670498084289</v>
      </c>
      <c r="G4157" s="15">
        <f>G4156/I4156*100</f>
        <v>1.1494252873563218</v>
      </c>
      <c r="H4157" s="59">
        <f>H4156/I4156*100</f>
        <v>3.8314176245210727</v>
      </c>
      <c r="I4157" s="138">
        <f t="shared" si="161"/>
        <v>100</v>
      </c>
      <c r="J4157" s="160">
        <f>J4156/I4156*100</f>
        <v>71.072796934865906</v>
      </c>
      <c r="K4157" s="207">
        <f>K4156/I4156*100</f>
        <v>22.413793103448278</v>
      </c>
      <c r="L4157" s="186">
        <f>L4156/I4156*100</f>
        <v>2.6819923371647509</v>
      </c>
    </row>
    <row r="4158" spans="1:12" ht="11.25" customHeight="1" x14ac:dyDescent="0.4">
      <c r="A4158" s="359"/>
      <c r="B4158" s="290" t="s">
        <v>53</v>
      </c>
      <c r="C4158" s="13">
        <v>0</v>
      </c>
      <c r="D4158" s="13">
        <v>0</v>
      </c>
      <c r="E4158" s="13">
        <v>1</v>
      </c>
      <c r="F4158" s="13">
        <v>0</v>
      </c>
      <c r="G4158" s="13">
        <v>0</v>
      </c>
      <c r="H4158" s="13">
        <v>1</v>
      </c>
      <c r="I4158" s="139">
        <f t="shared" si="161"/>
        <v>2</v>
      </c>
      <c r="J4158" s="161">
        <f>C4158+D4158</f>
        <v>0</v>
      </c>
      <c r="K4158" s="208">
        <f>E4158</f>
        <v>1</v>
      </c>
      <c r="L4158" s="187">
        <f>SUM(F4158:G4158)</f>
        <v>0</v>
      </c>
    </row>
    <row r="4159" spans="1:12" ht="11.25" customHeight="1" x14ac:dyDescent="0.4">
      <c r="A4159" s="360"/>
      <c r="B4159" s="293"/>
      <c r="C4159" s="19">
        <f>C4158/I4158*100</f>
        <v>0</v>
      </c>
      <c r="D4159" s="19">
        <f>D4158/I4158*100</f>
        <v>0</v>
      </c>
      <c r="E4159" s="19">
        <f>E4158/I4158*100</f>
        <v>50</v>
      </c>
      <c r="F4159" s="19">
        <f>F4158/I4158*100</f>
        <v>0</v>
      </c>
      <c r="G4159" s="19">
        <f>G4158/I4158*100</f>
        <v>0</v>
      </c>
      <c r="H4159" s="66">
        <f>H4158/I4158*100</f>
        <v>50</v>
      </c>
      <c r="I4159" s="137">
        <f t="shared" si="161"/>
        <v>100</v>
      </c>
      <c r="J4159" s="159">
        <f>J4158/I4158*100</f>
        <v>0</v>
      </c>
      <c r="K4159" s="206">
        <f>K4158/I4158*100</f>
        <v>50</v>
      </c>
      <c r="L4159" s="185">
        <f>L4158/I4158*100</f>
        <v>0</v>
      </c>
    </row>
    <row r="4160" spans="1:12" ht="11.25" customHeight="1" x14ac:dyDescent="0.4">
      <c r="A4160" s="361" t="s">
        <v>2</v>
      </c>
      <c r="B4160" s="288" t="s">
        <v>54</v>
      </c>
      <c r="C4160" s="13">
        <v>46</v>
      </c>
      <c r="D4160" s="13">
        <v>73</v>
      </c>
      <c r="E4160" s="13">
        <v>48</v>
      </c>
      <c r="F4160" s="13">
        <v>4</v>
      </c>
      <c r="G4160" s="13">
        <v>3</v>
      </c>
      <c r="H4160" s="13">
        <v>1</v>
      </c>
      <c r="I4160" s="154">
        <f t="shared" si="161"/>
        <v>175</v>
      </c>
      <c r="J4160" s="158">
        <f>C4160+D4160</f>
        <v>119</v>
      </c>
      <c r="K4160" s="22">
        <f>E4160</f>
        <v>48</v>
      </c>
      <c r="L4160" s="184">
        <f>SUM(F4160:G4160)</f>
        <v>7</v>
      </c>
    </row>
    <row r="4161" spans="1:12" ht="11.25" customHeight="1" x14ac:dyDescent="0.4">
      <c r="A4161" s="362"/>
      <c r="B4161" s="289"/>
      <c r="C4161" s="14">
        <f>C4160/I4160*100</f>
        <v>26.285714285714285</v>
      </c>
      <c r="D4161" s="16">
        <f>D4160/I4160*100</f>
        <v>41.714285714285715</v>
      </c>
      <c r="E4161" s="16">
        <f>E4160/I4160*100</f>
        <v>27.428571428571431</v>
      </c>
      <c r="F4161" s="16">
        <f>F4160/I4160*100</f>
        <v>2.2857142857142856</v>
      </c>
      <c r="G4161" s="16">
        <f>G4160/I4160*100</f>
        <v>1.7142857142857144</v>
      </c>
      <c r="H4161" s="65">
        <f>H4160/I4160*100</f>
        <v>0.5714285714285714</v>
      </c>
      <c r="I4161" s="138">
        <f t="shared" si="161"/>
        <v>100</v>
      </c>
      <c r="J4161" s="160">
        <f>J4160/I4160*100</f>
        <v>68</v>
      </c>
      <c r="K4161" s="207">
        <f>K4160/I4160*100</f>
        <v>27.428571428571431</v>
      </c>
      <c r="L4161" s="186">
        <f>L4160/I4160*100</f>
        <v>4</v>
      </c>
    </row>
    <row r="4162" spans="1:12" ht="11.25" customHeight="1" x14ac:dyDescent="0.4">
      <c r="A4162" s="362"/>
      <c r="B4162" s="290" t="s">
        <v>57</v>
      </c>
      <c r="C4162" s="13">
        <v>33</v>
      </c>
      <c r="D4162" s="13">
        <v>60</v>
      </c>
      <c r="E4162" s="13">
        <v>35</v>
      </c>
      <c r="F4162" s="13">
        <v>7</v>
      </c>
      <c r="G4162" s="13">
        <v>2</v>
      </c>
      <c r="H4162" s="13">
        <v>1</v>
      </c>
      <c r="I4162" s="139">
        <f t="shared" si="161"/>
        <v>138</v>
      </c>
      <c r="J4162" s="161">
        <f>C4162+D4162</f>
        <v>93</v>
      </c>
      <c r="K4162" s="208">
        <f>E4162</f>
        <v>35</v>
      </c>
      <c r="L4162" s="187">
        <f>SUM(F4162:G4162)</f>
        <v>9</v>
      </c>
    </row>
    <row r="4163" spans="1:12" ht="11.25" customHeight="1" x14ac:dyDescent="0.4">
      <c r="A4163" s="362"/>
      <c r="B4163" s="290"/>
      <c r="C4163" s="15">
        <f>C4162/I4162*100</f>
        <v>23.913043478260871</v>
      </c>
      <c r="D4163" s="15">
        <f>D4162/I4162*100</f>
        <v>43.478260869565219</v>
      </c>
      <c r="E4163" s="15">
        <f>E4162/I4162*100</f>
        <v>25.362318840579711</v>
      </c>
      <c r="F4163" s="15">
        <f>F4162/I4162*100</f>
        <v>5.0724637681159424</v>
      </c>
      <c r="G4163" s="15">
        <f>G4162/I4162*100</f>
        <v>1.4492753623188406</v>
      </c>
      <c r="H4163" s="59">
        <f>H4162/I4162*100</f>
        <v>0.72463768115942029</v>
      </c>
      <c r="I4163" s="138">
        <f t="shared" si="161"/>
        <v>100.00000000000001</v>
      </c>
      <c r="J4163" s="160">
        <f>J4162/I4162*100</f>
        <v>67.391304347826093</v>
      </c>
      <c r="K4163" s="207">
        <f>K4162/I4162*100</f>
        <v>25.362318840579711</v>
      </c>
      <c r="L4163" s="186">
        <f>L4162/I4162*100</f>
        <v>6.5217391304347823</v>
      </c>
    </row>
    <row r="4164" spans="1:12" ht="11.25" customHeight="1" x14ac:dyDescent="0.4">
      <c r="A4164" s="362"/>
      <c r="B4164" s="291" t="s">
        <v>3</v>
      </c>
      <c r="C4164" s="13">
        <v>157</v>
      </c>
      <c r="D4164" s="13">
        <v>342</v>
      </c>
      <c r="E4164" s="13">
        <v>244</v>
      </c>
      <c r="F4164" s="13">
        <v>21</v>
      </c>
      <c r="G4164" s="13">
        <v>29</v>
      </c>
      <c r="H4164" s="13">
        <v>4</v>
      </c>
      <c r="I4164" s="139">
        <f t="shared" si="161"/>
        <v>797</v>
      </c>
      <c r="J4164" s="161">
        <f>C4164+D4164</f>
        <v>499</v>
      </c>
      <c r="K4164" s="208">
        <f>E4164</f>
        <v>244</v>
      </c>
      <c r="L4164" s="187">
        <f>SUM(F4164:G4164)</f>
        <v>50</v>
      </c>
    </row>
    <row r="4165" spans="1:12" ht="11.25" customHeight="1" x14ac:dyDescent="0.4">
      <c r="A4165" s="362"/>
      <c r="B4165" s="289"/>
      <c r="C4165" s="15">
        <f>C4164/I4164*100</f>
        <v>19.698870765370138</v>
      </c>
      <c r="D4165" s="15">
        <f>D4164/I4164*100</f>
        <v>42.910915934755337</v>
      </c>
      <c r="E4165" s="15">
        <f>E4164/I4164*100</f>
        <v>30.614805520702639</v>
      </c>
      <c r="F4165" s="15">
        <f>F4164/I4164*100</f>
        <v>2.6348808030112925</v>
      </c>
      <c r="G4165" s="15">
        <f>G4164/I4164*100</f>
        <v>3.6386449184441658</v>
      </c>
      <c r="H4165" s="59">
        <f>H4164/I4164*100</f>
        <v>0.50188205771643657</v>
      </c>
      <c r="I4165" s="138">
        <f t="shared" si="161"/>
        <v>100.00000000000003</v>
      </c>
      <c r="J4165" s="160">
        <f>J4164/I4164*100</f>
        <v>62.609786700125468</v>
      </c>
      <c r="K4165" s="207">
        <f>K4164/I4164*100</f>
        <v>30.614805520702639</v>
      </c>
      <c r="L4165" s="186">
        <f>L4164/I4164*100</f>
        <v>6.2735257214554583</v>
      </c>
    </row>
    <row r="4166" spans="1:12" ht="11.25" customHeight="1" x14ac:dyDescent="0.4">
      <c r="A4166" s="362"/>
      <c r="B4166" s="290" t="s">
        <v>51</v>
      </c>
      <c r="C4166" s="13">
        <v>46</v>
      </c>
      <c r="D4166" s="13">
        <v>62</v>
      </c>
      <c r="E4166" s="13">
        <v>23</v>
      </c>
      <c r="F4166" s="13">
        <v>0</v>
      </c>
      <c r="G4166" s="13">
        <v>2</v>
      </c>
      <c r="H4166" s="13">
        <v>1</v>
      </c>
      <c r="I4166" s="139">
        <f t="shared" si="161"/>
        <v>134</v>
      </c>
      <c r="J4166" s="161">
        <f>C4166+D4166</f>
        <v>108</v>
      </c>
      <c r="K4166" s="208">
        <f>E4166</f>
        <v>23</v>
      </c>
      <c r="L4166" s="187">
        <f>SUM(F4166:G4166)</f>
        <v>2</v>
      </c>
    </row>
    <row r="4167" spans="1:12" ht="11.25" customHeight="1" x14ac:dyDescent="0.4">
      <c r="A4167" s="362"/>
      <c r="B4167" s="290"/>
      <c r="C4167" s="15">
        <f>C4166/I4166*100</f>
        <v>34.328358208955223</v>
      </c>
      <c r="D4167" s="15">
        <f>D4166/I4166*100</f>
        <v>46.268656716417908</v>
      </c>
      <c r="E4167" s="15">
        <f>E4166/I4166*100</f>
        <v>17.164179104477611</v>
      </c>
      <c r="F4167" s="15">
        <f>F4166/I4166*100</f>
        <v>0</v>
      </c>
      <c r="G4167" s="15">
        <f>G4166/I4166*100</f>
        <v>1.4925373134328357</v>
      </c>
      <c r="H4167" s="59">
        <f>H4166/I4166*100</f>
        <v>0.74626865671641784</v>
      </c>
      <c r="I4167" s="138">
        <f t="shared" si="161"/>
        <v>100</v>
      </c>
      <c r="J4167" s="160">
        <f>J4166/I4166*100</f>
        <v>80.597014925373131</v>
      </c>
      <c r="K4167" s="207">
        <f>K4166/I4166*100</f>
        <v>17.164179104477611</v>
      </c>
      <c r="L4167" s="186">
        <f>L4166/I4166*100</f>
        <v>1.4925373134328357</v>
      </c>
    </row>
    <row r="4168" spans="1:12" ht="11.25" customHeight="1" x14ac:dyDescent="0.4">
      <c r="A4168" s="362"/>
      <c r="B4168" s="291" t="s">
        <v>52</v>
      </c>
      <c r="C4168" s="13">
        <v>12</v>
      </c>
      <c r="D4168" s="13">
        <v>29</v>
      </c>
      <c r="E4168" s="13">
        <v>42</v>
      </c>
      <c r="F4168" s="13">
        <v>3</v>
      </c>
      <c r="G4168" s="13">
        <v>4</v>
      </c>
      <c r="H4168" s="13">
        <v>0</v>
      </c>
      <c r="I4168" s="139">
        <f t="shared" si="161"/>
        <v>90</v>
      </c>
      <c r="J4168" s="161">
        <f>C4168+D4168</f>
        <v>41</v>
      </c>
      <c r="K4168" s="208">
        <f>E4168</f>
        <v>42</v>
      </c>
      <c r="L4168" s="187">
        <f>SUM(F4168:G4168)</f>
        <v>7</v>
      </c>
    </row>
    <row r="4169" spans="1:12" ht="11.25" customHeight="1" x14ac:dyDescent="0.4">
      <c r="A4169" s="362"/>
      <c r="B4169" s="289"/>
      <c r="C4169" s="15">
        <f>C4168/I4168*100</f>
        <v>13.333333333333334</v>
      </c>
      <c r="D4169" s="15">
        <f>D4168/I4168*100</f>
        <v>32.222222222222221</v>
      </c>
      <c r="E4169" s="15">
        <f>E4168/I4168*100</f>
        <v>46.666666666666664</v>
      </c>
      <c r="F4169" s="15">
        <f>F4168/I4168*100</f>
        <v>3.3333333333333335</v>
      </c>
      <c r="G4169" s="15">
        <f>G4168/I4168*100</f>
        <v>4.4444444444444446</v>
      </c>
      <c r="H4169" s="59">
        <f>H4168/I4168*100</f>
        <v>0</v>
      </c>
      <c r="I4169" s="138">
        <f t="shared" si="161"/>
        <v>100</v>
      </c>
      <c r="J4169" s="160">
        <f>J4168/I4168*100</f>
        <v>45.555555555555557</v>
      </c>
      <c r="K4169" s="207">
        <f>K4168/I4168*100</f>
        <v>46.666666666666664</v>
      </c>
      <c r="L4169" s="186">
        <f>L4168/I4168*100</f>
        <v>7.7777777777777777</v>
      </c>
    </row>
    <row r="4170" spans="1:12" ht="11.25" customHeight="1" x14ac:dyDescent="0.4">
      <c r="A4170" s="362"/>
      <c r="B4170" s="290" t="s">
        <v>59</v>
      </c>
      <c r="C4170" s="13">
        <v>138</v>
      </c>
      <c r="D4170" s="13">
        <v>180</v>
      </c>
      <c r="E4170" s="13">
        <v>114</v>
      </c>
      <c r="F4170" s="13">
        <v>9</v>
      </c>
      <c r="G4170" s="13">
        <v>11</v>
      </c>
      <c r="H4170" s="13">
        <v>14</v>
      </c>
      <c r="I4170" s="139">
        <f t="shared" si="161"/>
        <v>466</v>
      </c>
      <c r="J4170" s="161">
        <f>C4170+D4170</f>
        <v>318</v>
      </c>
      <c r="K4170" s="208">
        <f>E4170</f>
        <v>114</v>
      </c>
      <c r="L4170" s="187">
        <f>SUM(F4170:G4170)</f>
        <v>20</v>
      </c>
    </row>
    <row r="4171" spans="1:12" ht="11.25" customHeight="1" x14ac:dyDescent="0.4">
      <c r="A4171" s="362"/>
      <c r="B4171" s="290"/>
      <c r="C4171" s="15">
        <f>C4170/I4170*100</f>
        <v>29.613733905579398</v>
      </c>
      <c r="D4171" s="15">
        <f>D4170/I4170*100</f>
        <v>38.626609442060087</v>
      </c>
      <c r="E4171" s="15">
        <f>E4170/I4170*100</f>
        <v>24.463519313304722</v>
      </c>
      <c r="F4171" s="15">
        <f>F4170/I4170*100</f>
        <v>1.9313304721030045</v>
      </c>
      <c r="G4171" s="15">
        <f>G4170/I4170*100</f>
        <v>2.3605150214592276</v>
      </c>
      <c r="H4171" s="59">
        <f>H4170/I4170*100</f>
        <v>3.0042918454935621</v>
      </c>
      <c r="I4171" s="138">
        <f t="shared" si="161"/>
        <v>99.999999999999986</v>
      </c>
      <c r="J4171" s="160">
        <f>J4170/I4170*100</f>
        <v>68.240343347639481</v>
      </c>
      <c r="K4171" s="207">
        <f>K4170/I4170*100</f>
        <v>24.463519313304722</v>
      </c>
      <c r="L4171" s="186">
        <f>L4170/I4170*100</f>
        <v>4.2918454935622314</v>
      </c>
    </row>
    <row r="4172" spans="1:12" ht="11.25" customHeight="1" x14ac:dyDescent="0.4">
      <c r="A4172" s="362"/>
      <c r="B4172" s="291" t="s">
        <v>36</v>
      </c>
      <c r="C4172" s="13">
        <v>13</v>
      </c>
      <c r="D4172" s="13">
        <v>24</v>
      </c>
      <c r="E4172" s="13">
        <v>27</v>
      </c>
      <c r="F4172" s="13">
        <v>1</v>
      </c>
      <c r="G4172" s="13">
        <v>2</v>
      </c>
      <c r="H4172" s="13">
        <v>5</v>
      </c>
      <c r="I4172" s="139">
        <f t="shared" si="161"/>
        <v>72</v>
      </c>
      <c r="J4172" s="161">
        <f>C4172+D4172</f>
        <v>37</v>
      </c>
      <c r="K4172" s="208">
        <f>E4172</f>
        <v>27</v>
      </c>
      <c r="L4172" s="187">
        <f>SUM(F4172:G4172)</f>
        <v>3</v>
      </c>
    </row>
    <row r="4173" spans="1:12" ht="11.25" customHeight="1" x14ac:dyDescent="0.4">
      <c r="A4173" s="362"/>
      <c r="B4173" s="289"/>
      <c r="C4173" s="15">
        <f>C4172/I4172*100</f>
        <v>18.055555555555554</v>
      </c>
      <c r="D4173" s="15">
        <f>D4172/I4172*100</f>
        <v>33.333333333333329</v>
      </c>
      <c r="E4173" s="15">
        <f>E4172/I4172*100</f>
        <v>37.5</v>
      </c>
      <c r="F4173" s="15">
        <f>F4172/I4172*100</f>
        <v>1.3888888888888888</v>
      </c>
      <c r="G4173" s="15">
        <f>G4172/I4172*100</f>
        <v>2.7777777777777777</v>
      </c>
      <c r="H4173" s="59">
        <f>H4172/I4172*100</f>
        <v>6.9444444444444446</v>
      </c>
      <c r="I4173" s="138">
        <f t="shared" si="161"/>
        <v>99.999999999999986</v>
      </c>
      <c r="J4173" s="160">
        <f>J4172/I4172*100</f>
        <v>51.388888888888886</v>
      </c>
      <c r="K4173" s="207">
        <f>K4172/I4172*100</f>
        <v>37.5</v>
      </c>
      <c r="L4173" s="186">
        <f>L4172/I4172*100</f>
        <v>4.1666666666666661</v>
      </c>
    </row>
    <row r="4174" spans="1:12" ht="11.25" customHeight="1" x14ac:dyDescent="0.4">
      <c r="A4174" s="362"/>
      <c r="B4174" s="290" t="s">
        <v>53</v>
      </c>
      <c r="C4174" s="13">
        <v>6</v>
      </c>
      <c r="D4174" s="13">
        <v>2</v>
      </c>
      <c r="E4174" s="13">
        <v>1</v>
      </c>
      <c r="F4174" s="13">
        <v>0</v>
      </c>
      <c r="G4174" s="13">
        <v>0</v>
      </c>
      <c r="H4174" s="13">
        <v>2</v>
      </c>
      <c r="I4174" s="139">
        <f t="shared" si="161"/>
        <v>11</v>
      </c>
      <c r="J4174" s="161">
        <f>C4174+D4174</f>
        <v>8</v>
      </c>
      <c r="K4174" s="208">
        <f>E4174</f>
        <v>1</v>
      </c>
      <c r="L4174" s="187">
        <f>SUM(F4174:G4174)</f>
        <v>0</v>
      </c>
    </row>
    <row r="4175" spans="1:12" ht="11.25" customHeight="1" x14ac:dyDescent="0.4">
      <c r="A4175" s="363"/>
      <c r="B4175" s="293"/>
      <c r="C4175" s="19">
        <f>C4174/I4174*100</f>
        <v>54.54545454545454</v>
      </c>
      <c r="D4175" s="19">
        <f>D4174/I4174*100</f>
        <v>18.181818181818183</v>
      </c>
      <c r="E4175" s="19">
        <f>E4174/I4174*100</f>
        <v>9.0909090909090917</v>
      </c>
      <c r="F4175" s="19">
        <f>F4174/I4174*100</f>
        <v>0</v>
      </c>
      <c r="G4175" s="19">
        <f>G4174/I4174*100</f>
        <v>0</v>
      </c>
      <c r="H4175" s="66">
        <f>H4174/I4174*100</f>
        <v>18.181818181818183</v>
      </c>
      <c r="I4175" s="137">
        <f t="shared" si="161"/>
        <v>100</v>
      </c>
      <c r="J4175" s="159">
        <f>J4174/I4174*100</f>
        <v>72.727272727272734</v>
      </c>
      <c r="K4175" s="206">
        <f>K4174/I4174*100</f>
        <v>9.0909090909090917</v>
      </c>
      <c r="L4175" s="185">
        <f>L4174/I4174*100</f>
        <v>0</v>
      </c>
    </row>
    <row r="4176" spans="1:12" ht="11.25" customHeight="1" x14ac:dyDescent="0.4">
      <c r="A4176" s="358" t="s">
        <v>19</v>
      </c>
      <c r="B4176" s="288" t="s">
        <v>64</v>
      </c>
      <c r="C4176" s="13">
        <v>68</v>
      </c>
      <c r="D4176" s="13">
        <v>84</v>
      </c>
      <c r="E4176" s="13">
        <v>83</v>
      </c>
      <c r="F4176" s="13">
        <v>8</v>
      </c>
      <c r="G4176" s="13">
        <v>7</v>
      </c>
      <c r="H4176" s="13">
        <v>9</v>
      </c>
      <c r="I4176" s="136">
        <f t="shared" si="161"/>
        <v>259</v>
      </c>
      <c r="J4176" s="158">
        <f>C4176+D4176</f>
        <v>152</v>
      </c>
      <c r="K4176" s="22">
        <f>E4176</f>
        <v>83</v>
      </c>
      <c r="L4176" s="184">
        <f>SUM(F4176:G4176)</f>
        <v>15</v>
      </c>
    </row>
    <row r="4177" spans="1:12" ht="11.25" customHeight="1" x14ac:dyDescent="0.4">
      <c r="A4177" s="359"/>
      <c r="B4177" s="289"/>
      <c r="C4177" s="14">
        <f>C4176/I4176*100</f>
        <v>26.254826254826252</v>
      </c>
      <c r="D4177" s="16">
        <f>D4176/I4176*100</f>
        <v>32.432432432432435</v>
      </c>
      <c r="E4177" s="16">
        <f>E4176/I4176*100</f>
        <v>32.046332046332047</v>
      </c>
      <c r="F4177" s="16">
        <f>F4176/I4176*100</f>
        <v>3.0888030888030888</v>
      </c>
      <c r="G4177" s="16">
        <f>G4176/I4176*100</f>
        <v>2.7027027027027026</v>
      </c>
      <c r="H4177" s="65">
        <f>H4176/I4176*100</f>
        <v>3.4749034749034751</v>
      </c>
      <c r="I4177" s="138">
        <f t="shared" si="161"/>
        <v>100.00000000000001</v>
      </c>
      <c r="J4177" s="160">
        <f>J4176/I4176*100</f>
        <v>58.687258687258691</v>
      </c>
      <c r="K4177" s="207">
        <f>K4176/I4176*100</f>
        <v>32.046332046332047</v>
      </c>
      <c r="L4177" s="186">
        <f>L4176/I4176*100</f>
        <v>5.7915057915057915</v>
      </c>
    </row>
    <row r="4178" spans="1:12" ht="11.25" customHeight="1" x14ac:dyDescent="0.4">
      <c r="A4178" s="359"/>
      <c r="B4178" s="290" t="s">
        <v>66</v>
      </c>
      <c r="C4178" s="13">
        <v>89</v>
      </c>
      <c r="D4178" s="13">
        <v>157</v>
      </c>
      <c r="E4178" s="13">
        <v>75</v>
      </c>
      <c r="F4178" s="13">
        <v>7</v>
      </c>
      <c r="G4178" s="13">
        <v>11</v>
      </c>
      <c r="H4178" s="13">
        <v>3</v>
      </c>
      <c r="I4178" s="139">
        <f t="shared" si="161"/>
        <v>342</v>
      </c>
      <c r="J4178" s="161">
        <f>C4178+D4178</f>
        <v>246</v>
      </c>
      <c r="K4178" s="208">
        <f>E4178</f>
        <v>75</v>
      </c>
      <c r="L4178" s="187">
        <f>SUM(F4178:G4178)</f>
        <v>18</v>
      </c>
    </row>
    <row r="4179" spans="1:12" ht="11.25" customHeight="1" x14ac:dyDescent="0.4">
      <c r="A4179" s="359"/>
      <c r="B4179" s="290"/>
      <c r="C4179" s="15">
        <f>C4178/I4178*100</f>
        <v>26.023391812865498</v>
      </c>
      <c r="D4179" s="15">
        <f>D4178/I4178*100</f>
        <v>45.906432748538009</v>
      </c>
      <c r="E4179" s="15">
        <f>E4178/I4178*100</f>
        <v>21.929824561403507</v>
      </c>
      <c r="F4179" s="15">
        <f>F4178/I4178*100</f>
        <v>2.0467836257309941</v>
      </c>
      <c r="G4179" s="15">
        <f>G4178/I4178*100</f>
        <v>3.2163742690058479</v>
      </c>
      <c r="H4179" s="59">
        <f>H4178/I4178*100</f>
        <v>0.8771929824561403</v>
      </c>
      <c r="I4179" s="138">
        <f t="shared" si="161"/>
        <v>100</v>
      </c>
      <c r="J4179" s="160">
        <f>J4178/I4178*100</f>
        <v>71.929824561403507</v>
      </c>
      <c r="K4179" s="207">
        <f>K4178/I4178*100</f>
        <v>21.929824561403507</v>
      </c>
      <c r="L4179" s="186">
        <f>L4178/I4178*100</f>
        <v>5.2631578947368416</v>
      </c>
    </row>
    <row r="4180" spans="1:12" ht="11.25" customHeight="1" x14ac:dyDescent="0.4">
      <c r="A4180" s="359"/>
      <c r="B4180" s="291" t="s">
        <v>67</v>
      </c>
      <c r="C4180" s="13">
        <v>185</v>
      </c>
      <c r="D4180" s="13">
        <v>365</v>
      </c>
      <c r="E4180" s="13">
        <v>244</v>
      </c>
      <c r="F4180" s="13">
        <v>19</v>
      </c>
      <c r="G4180" s="13">
        <v>23</v>
      </c>
      <c r="H4180" s="13">
        <v>7</v>
      </c>
      <c r="I4180" s="139">
        <f t="shared" si="161"/>
        <v>843</v>
      </c>
      <c r="J4180" s="161">
        <f>C4180+D4180</f>
        <v>550</v>
      </c>
      <c r="K4180" s="208">
        <f>E4180</f>
        <v>244</v>
      </c>
      <c r="L4180" s="187">
        <f>SUM(F4180:G4180)</f>
        <v>42</v>
      </c>
    </row>
    <row r="4181" spans="1:12" ht="11.25" customHeight="1" x14ac:dyDescent="0.4">
      <c r="A4181" s="359"/>
      <c r="B4181" s="289"/>
      <c r="C4181" s="15">
        <f>C4180/I4180*100</f>
        <v>21.945432977461447</v>
      </c>
      <c r="D4181" s="15">
        <f>D4180/I4180*100</f>
        <v>43.297746144721231</v>
      </c>
      <c r="E4181" s="15">
        <f>E4180/I4180*100</f>
        <v>28.944246737841045</v>
      </c>
      <c r="F4181" s="15">
        <f>F4180/I4180*100</f>
        <v>2.2538552787663106</v>
      </c>
      <c r="G4181" s="15">
        <f>G4180/I4180*100</f>
        <v>2.7283511269276395</v>
      </c>
      <c r="H4181" s="59">
        <f>H4180/I4180*100</f>
        <v>0.83036773428232491</v>
      </c>
      <c r="I4181" s="138">
        <f t="shared" si="161"/>
        <v>99.999999999999986</v>
      </c>
      <c r="J4181" s="160">
        <f>J4180/I4180*100</f>
        <v>65.243179122182681</v>
      </c>
      <c r="K4181" s="207">
        <f>K4180/I4180*100</f>
        <v>28.944246737841045</v>
      </c>
      <c r="L4181" s="186">
        <f>L4180/I4180*100</f>
        <v>4.9822064056939501</v>
      </c>
    </row>
    <row r="4182" spans="1:12" ht="11.25" customHeight="1" x14ac:dyDescent="0.4">
      <c r="A4182" s="359"/>
      <c r="B4182" s="290" t="s">
        <v>69</v>
      </c>
      <c r="C4182" s="13">
        <v>72</v>
      </c>
      <c r="D4182" s="13">
        <v>121</v>
      </c>
      <c r="E4182" s="13">
        <v>87</v>
      </c>
      <c r="F4182" s="13">
        <v>6</v>
      </c>
      <c r="G4182" s="13">
        <v>5</v>
      </c>
      <c r="H4182" s="13">
        <v>2</v>
      </c>
      <c r="I4182" s="139">
        <f t="shared" si="161"/>
        <v>293</v>
      </c>
      <c r="J4182" s="161">
        <f>C4182+D4182</f>
        <v>193</v>
      </c>
      <c r="K4182" s="208">
        <f>E4182</f>
        <v>87</v>
      </c>
      <c r="L4182" s="187">
        <f>SUM(F4182:G4182)</f>
        <v>11</v>
      </c>
    </row>
    <row r="4183" spans="1:12" ht="11.25" customHeight="1" x14ac:dyDescent="0.4">
      <c r="A4183" s="359"/>
      <c r="B4183" s="290"/>
      <c r="C4183" s="15">
        <f>C4182/I4182*100</f>
        <v>24.573378839590443</v>
      </c>
      <c r="D4183" s="15">
        <f>D4182/I4182*100</f>
        <v>41.296928327645048</v>
      </c>
      <c r="E4183" s="15">
        <f>E4182/I4182*100</f>
        <v>29.692832764505116</v>
      </c>
      <c r="F4183" s="15">
        <f>F4182/I4182*100</f>
        <v>2.0477815699658701</v>
      </c>
      <c r="G4183" s="15">
        <f>G4182/I4182*100</f>
        <v>1.7064846416382253</v>
      </c>
      <c r="H4183" s="59">
        <f>H4182/I4182*100</f>
        <v>0.68259385665529015</v>
      </c>
      <c r="I4183" s="138">
        <f t="shared" si="161"/>
        <v>99.999999999999986</v>
      </c>
      <c r="J4183" s="160">
        <f>J4182/I4182*100</f>
        <v>65.870307167235495</v>
      </c>
      <c r="K4183" s="207">
        <f>K4182/I4182*100</f>
        <v>29.692832764505116</v>
      </c>
      <c r="L4183" s="186">
        <f>L4182/I4182*100</f>
        <v>3.7542662116040959</v>
      </c>
    </row>
    <row r="4184" spans="1:12" ht="11.25" customHeight="1" x14ac:dyDescent="0.4">
      <c r="A4184" s="359"/>
      <c r="B4184" s="291" t="s">
        <v>70</v>
      </c>
      <c r="C4184" s="13">
        <v>36</v>
      </c>
      <c r="D4184" s="13">
        <v>43</v>
      </c>
      <c r="E4184" s="13">
        <v>44</v>
      </c>
      <c r="F4184" s="13">
        <v>5</v>
      </c>
      <c r="G4184" s="13">
        <v>7</v>
      </c>
      <c r="H4184" s="13">
        <v>4</v>
      </c>
      <c r="I4184" s="139">
        <f t="shared" si="161"/>
        <v>139</v>
      </c>
      <c r="J4184" s="161">
        <f>C4184+D4184</f>
        <v>79</v>
      </c>
      <c r="K4184" s="208">
        <f>E4184</f>
        <v>44</v>
      </c>
      <c r="L4184" s="187">
        <f>SUM(F4184:G4184)</f>
        <v>12</v>
      </c>
    </row>
    <row r="4185" spans="1:12" ht="11.25" customHeight="1" x14ac:dyDescent="0.4">
      <c r="A4185" s="359"/>
      <c r="B4185" s="289"/>
      <c r="C4185" s="15">
        <f>C4184/I4184*100</f>
        <v>25.899280575539567</v>
      </c>
      <c r="D4185" s="15">
        <f>D4184/I4184*100</f>
        <v>30.935251798561154</v>
      </c>
      <c r="E4185" s="15">
        <f>E4184/I4184*100</f>
        <v>31.654676258992804</v>
      </c>
      <c r="F4185" s="15">
        <f>F4184/I4184*100</f>
        <v>3.5971223021582732</v>
      </c>
      <c r="G4185" s="15">
        <f>G4184/I4184*100</f>
        <v>5.0359712230215825</v>
      </c>
      <c r="H4185" s="59">
        <f>H4184/I4184*100</f>
        <v>2.877697841726619</v>
      </c>
      <c r="I4185" s="138">
        <f t="shared" si="161"/>
        <v>99.999999999999986</v>
      </c>
      <c r="J4185" s="160">
        <f>J4184/I4184*100</f>
        <v>56.834532374100718</v>
      </c>
      <c r="K4185" s="207">
        <f>K4184/I4184*100</f>
        <v>31.654676258992804</v>
      </c>
      <c r="L4185" s="186">
        <f>L4184/I4184*100</f>
        <v>8.6330935251798557</v>
      </c>
    </row>
    <row r="4186" spans="1:12" ht="11.25" customHeight="1" x14ac:dyDescent="0.4">
      <c r="A4186" s="359"/>
      <c r="B4186" s="290" t="s">
        <v>53</v>
      </c>
      <c r="C4186" s="13">
        <v>1</v>
      </c>
      <c r="D4186" s="13">
        <v>2</v>
      </c>
      <c r="E4186" s="13">
        <v>1</v>
      </c>
      <c r="F4186" s="13">
        <v>0</v>
      </c>
      <c r="G4186" s="13">
        <v>0</v>
      </c>
      <c r="H4186" s="13">
        <v>3</v>
      </c>
      <c r="I4186" s="139">
        <f t="shared" si="161"/>
        <v>7</v>
      </c>
      <c r="J4186" s="163">
        <f>C4186+D4186</f>
        <v>3</v>
      </c>
      <c r="K4186" s="208">
        <f>E4186</f>
        <v>1</v>
      </c>
      <c r="L4186" s="187">
        <f>SUM(F4186:G4186)</f>
        <v>0</v>
      </c>
    </row>
    <row r="4187" spans="1:12" ht="11.25" customHeight="1" x14ac:dyDescent="0.4">
      <c r="A4187" s="360"/>
      <c r="B4187" s="293"/>
      <c r="C4187" s="17">
        <f>C4186/I4186*100</f>
        <v>14.285714285714285</v>
      </c>
      <c r="D4187" s="17">
        <f>D4186/I4186*100</f>
        <v>28.571428571428569</v>
      </c>
      <c r="E4187" s="17">
        <f>E4186/I4186*100</f>
        <v>14.285714285714285</v>
      </c>
      <c r="F4187" s="17">
        <f>F4186/I4186*100</f>
        <v>0</v>
      </c>
      <c r="G4187" s="17">
        <f>G4186/I4186*100</f>
        <v>0</v>
      </c>
      <c r="H4187" s="69">
        <f>H4186/I4186*100</f>
        <v>42.857142857142854</v>
      </c>
      <c r="I4187" s="137">
        <f t="shared" si="161"/>
        <v>100</v>
      </c>
      <c r="J4187" s="164">
        <f>J4186/I4186*100</f>
        <v>42.857142857142854</v>
      </c>
      <c r="K4187" s="209">
        <f>K4186/I4186*100</f>
        <v>14.285714285714285</v>
      </c>
      <c r="L4187" s="189">
        <f>L4186/I4186*100</f>
        <v>0</v>
      </c>
    </row>
    <row r="4188" spans="1:12" ht="11.25" customHeight="1" x14ac:dyDescent="0.4"/>
    <row r="4189" spans="1:12" ht="11.25" customHeight="1" x14ac:dyDescent="0.4"/>
    <row r="4190" spans="1:12" ht="18.75" customHeight="1" x14ac:dyDescent="0.4">
      <c r="A4190" s="2"/>
      <c r="B4190" s="6"/>
      <c r="C4190" s="30"/>
      <c r="D4190" s="30"/>
      <c r="E4190" s="30"/>
      <c r="F4190" s="30"/>
      <c r="G4190" s="30"/>
      <c r="H4190" s="30"/>
      <c r="I4190" s="30"/>
      <c r="J4190" s="30"/>
      <c r="K4190" s="30"/>
      <c r="L4190" s="30"/>
    </row>
    <row r="4191" spans="1:12" ht="30" customHeight="1" x14ac:dyDescent="0.4">
      <c r="A4191" s="275" t="s">
        <v>301</v>
      </c>
      <c r="B4191" s="275"/>
      <c r="C4191" s="275"/>
      <c r="D4191" s="275"/>
      <c r="E4191" s="275"/>
      <c r="F4191" s="275"/>
      <c r="G4191" s="275"/>
      <c r="H4191" s="275"/>
      <c r="I4191" s="275"/>
      <c r="J4191" s="275"/>
      <c r="K4191" s="275"/>
      <c r="L4191" s="275"/>
    </row>
    <row r="4192" spans="1:12" ht="11.25" customHeight="1" x14ac:dyDescent="0.15">
      <c r="A4192" s="258"/>
      <c r="B4192" s="259"/>
      <c r="C4192" s="9">
        <v>1</v>
      </c>
      <c r="D4192" s="9">
        <v>2</v>
      </c>
      <c r="E4192" s="9">
        <v>3</v>
      </c>
      <c r="F4192" s="9">
        <v>4</v>
      </c>
      <c r="G4192" s="9">
        <v>5</v>
      </c>
      <c r="H4192" s="280" t="s">
        <v>21</v>
      </c>
      <c r="I4192" s="282" t="s">
        <v>11</v>
      </c>
      <c r="J4192" s="156" t="s">
        <v>44</v>
      </c>
      <c r="K4192" s="9">
        <v>3</v>
      </c>
      <c r="L4192" s="182" t="s">
        <v>38</v>
      </c>
    </row>
    <row r="4193" spans="1:12" ht="100.5" customHeight="1" x14ac:dyDescent="0.15">
      <c r="A4193" s="260" t="s">
        <v>12</v>
      </c>
      <c r="B4193" s="261"/>
      <c r="C4193" s="10" t="s">
        <v>78</v>
      </c>
      <c r="D4193" s="10" t="s">
        <v>211</v>
      </c>
      <c r="E4193" s="10" t="s">
        <v>62</v>
      </c>
      <c r="F4193" s="10" t="s">
        <v>175</v>
      </c>
      <c r="G4193" s="10" t="s">
        <v>9</v>
      </c>
      <c r="H4193" s="281"/>
      <c r="I4193" s="332"/>
      <c r="J4193" s="190" t="s">
        <v>78</v>
      </c>
      <c r="K4193" s="10" t="s">
        <v>62</v>
      </c>
      <c r="L4193" s="229" t="s">
        <v>9</v>
      </c>
    </row>
    <row r="4194" spans="1:12" ht="11.25" customHeight="1" x14ac:dyDescent="0.4">
      <c r="A4194" s="306" t="s">
        <v>10</v>
      </c>
      <c r="B4194" s="307"/>
      <c r="C4194" s="11">
        <f t="shared" ref="C4194:H4194" si="162">C4196+C4198+C4200+C4202</f>
        <v>689</v>
      </c>
      <c r="D4194" s="11">
        <f t="shared" si="162"/>
        <v>665</v>
      </c>
      <c r="E4194" s="11">
        <f t="shared" si="162"/>
        <v>419</v>
      </c>
      <c r="F4194" s="11">
        <f t="shared" si="162"/>
        <v>36</v>
      </c>
      <c r="G4194" s="11">
        <f t="shared" si="162"/>
        <v>45</v>
      </c>
      <c r="H4194" s="11">
        <f t="shared" si="162"/>
        <v>29</v>
      </c>
      <c r="I4194" s="154">
        <f t="shared" ref="I4194:I4257" si="163">SUM(C4194:H4194)</f>
        <v>1883</v>
      </c>
      <c r="J4194" s="37">
        <f>C4194+D4194</f>
        <v>1354</v>
      </c>
      <c r="K4194" s="11">
        <f>E4194</f>
        <v>419</v>
      </c>
      <c r="L4194" s="230">
        <f>SUM(F4194:G4194)</f>
        <v>81</v>
      </c>
    </row>
    <row r="4195" spans="1:12" ht="11.25" customHeight="1" x14ac:dyDescent="0.4">
      <c r="A4195" s="286"/>
      <c r="B4195" s="287"/>
      <c r="C4195" s="12">
        <f>C4194/I4194*100</f>
        <v>36.590546999468934</v>
      </c>
      <c r="D4195" s="12">
        <f>D4194/I4194*100</f>
        <v>35.315985130111528</v>
      </c>
      <c r="E4195" s="12">
        <f>E4194/I4194*100</f>
        <v>22.251725969198088</v>
      </c>
      <c r="F4195" s="12">
        <f>F4194/I4194*100</f>
        <v>1.9118428040361128</v>
      </c>
      <c r="G4195" s="12">
        <f>G4194/I4194*100</f>
        <v>2.3898035050451409</v>
      </c>
      <c r="H4195" s="64">
        <f>H4194/I4194*100</f>
        <v>1.5400955921402018</v>
      </c>
      <c r="I4195" s="137">
        <f t="shared" si="163"/>
        <v>100</v>
      </c>
      <c r="J4195" s="159">
        <f>J4194/I4194*100</f>
        <v>71.906532129580455</v>
      </c>
      <c r="K4195" s="206">
        <f>K4194/I4194*100</f>
        <v>22.251725969198088</v>
      </c>
      <c r="L4195" s="185">
        <f>L4194/I4194*100</f>
        <v>4.3016463090812538</v>
      </c>
    </row>
    <row r="4196" spans="1:12" ht="11.25" customHeight="1" x14ac:dyDescent="0.4">
      <c r="A4196" s="358" t="s">
        <v>22</v>
      </c>
      <c r="B4196" s="288" t="s">
        <v>23</v>
      </c>
      <c r="C4196" s="13">
        <v>504</v>
      </c>
      <c r="D4196" s="13">
        <v>469</v>
      </c>
      <c r="E4196" s="13">
        <v>295</v>
      </c>
      <c r="F4196" s="13">
        <v>27</v>
      </c>
      <c r="G4196" s="13">
        <v>30</v>
      </c>
      <c r="H4196" s="13">
        <v>20</v>
      </c>
      <c r="I4196" s="136">
        <f t="shared" si="163"/>
        <v>1345</v>
      </c>
      <c r="J4196" s="158">
        <f>C4196+D4196</f>
        <v>973</v>
      </c>
      <c r="K4196" s="22">
        <f>E4196</f>
        <v>295</v>
      </c>
      <c r="L4196" s="184">
        <f>SUM(F4196:G4196)</f>
        <v>57</v>
      </c>
    </row>
    <row r="4197" spans="1:12" ht="11.25" customHeight="1" x14ac:dyDescent="0.4">
      <c r="A4197" s="359"/>
      <c r="B4197" s="289"/>
      <c r="C4197" s="14">
        <f>C4196/I4196*100</f>
        <v>37.47211895910781</v>
      </c>
      <c r="D4197" s="16">
        <f>D4196/I4196*100</f>
        <v>34.869888475836433</v>
      </c>
      <c r="E4197" s="16">
        <f>E4196/I4196*100</f>
        <v>21.933085501858738</v>
      </c>
      <c r="F4197" s="16">
        <f>F4196/I4196*100</f>
        <v>2.0074349442379185</v>
      </c>
      <c r="G4197" s="16">
        <f>G4196/I4196*100</f>
        <v>2.2304832713754648</v>
      </c>
      <c r="H4197" s="65">
        <f>H4196/I4196*100</f>
        <v>1.486988847583643</v>
      </c>
      <c r="I4197" s="138">
        <f t="shared" si="163"/>
        <v>100</v>
      </c>
      <c r="J4197" s="160">
        <f>J4196/I4196*100</f>
        <v>72.342007434944236</v>
      </c>
      <c r="K4197" s="207">
        <f>K4196/I4196*100</f>
        <v>21.933085501858738</v>
      </c>
      <c r="L4197" s="186">
        <f>L4196/I4196*100</f>
        <v>4.2379182156133828</v>
      </c>
    </row>
    <row r="4198" spans="1:12" ht="11.25" customHeight="1" x14ac:dyDescent="0.4">
      <c r="A4198" s="359"/>
      <c r="B4198" s="290" t="s">
        <v>25</v>
      </c>
      <c r="C4198" s="13">
        <v>122</v>
      </c>
      <c r="D4198" s="13">
        <v>118</v>
      </c>
      <c r="E4198" s="13">
        <v>76</v>
      </c>
      <c r="F4198" s="13">
        <v>5</v>
      </c>
      <c r="G4198" s="13">
        <v>11</v>
      </c>
      <c r="H4198" s="13">
        <v>4</v>
      </c>
      <c r="I4198" s="139">
        <f t="shared" si="163"/>
        <v>336</v>
      </c>
      <c r="J4198" s="161">
        <f>C4198+D4198</f>
        <v>240</v>
      </c>
      <c r="K4198" s="208">
        <f>E4198</f>
        <v>76</v>
      </c>
      <c r="L4198" s="187">
        <f>SUM(F4198:G4198)</f>
        <v>16</v>
      </c>
    </row>
    <row r="4199" spans="1:12" ht="11.25" customHeight="1" x14ac:dyDescent="0.4">
      <c r="A4199" s="359"/>
      <c r="B4199" s="290"/>
      <c r="C4199" s="15">
        <f>C4198/I4198*100</f>
        <v>36.30952380952381</v>
      </c>
      <c r="D4199" s="15">
        <f>D4198/I4198*100</f>
        <v>35.119047619047613</v>
      </c>
      <c r="E4199" s="15">
        <f>E4198/I4198*100</f>
        <v>22.61904761904762</v>
      </c>
      <c r="F4199" s="15">
        <f>F4198/I4198*100</f>
        <v>1.4880952380952379</v>
      </c>
      <c r="G4199" s="15">
        <f>G4198/I4198*100</f>
        <v>3.2738095238095242</v>
      </c>
      <c r="H4199" s="59">
        <f>H4198/I4198*100</f>
        <v>1.1904761904761905</v>
      </c>
      <c r="I4199" s="138">
        <f t="shared" si="163"/>
        <v>99.999999999999986</v>
      </c>
      <c r="J4199" s="160">
        <f>J4198/I4198*100</f>
        <v>71.428571428571431</v>
      </c>
      <c r="K4199" s="207">
        <f>K4198/I4198*100</f>
        <v>22.61904761904762</v>
      </c>
      <c r="L4199" s="186">
        <f>L4198/I4198*100</f>
        <v>4.7619047619047619</v>
      </c>
    </row>
    <row r="4200" spans="1:12" ht="11.25" customHeight="1" x14ac:dyDescent="0.4">
      <c r="A4200" s="359"/>
      <c r="B4200" s="291" t="s">
        <v>14</v>
      </c>
      <c r="C4200" s="13">
        <v>39</v>
      </c>
      <c r="D4200" s="13">
        <v>50</v>
      </c>
      <c r="E4200" s="13">
        <v>37</v>
      </c>
      <c r="F4200" s="13">
        <v>2</v>
      </c>
      <c r="G4200" s="13">
        <v>3</v>
      </c>
      <c r="H4200" s="13">
        <v>4</v>
      </c>
      <c r="I4200" s="139">
        <f t="shared" si="163"/>
        <v>135</v>
      </c>
      <c r="J4200" s="161">
        <f>C4200+D4200</f>
        <v>89</v>
      </c>
      <c r="K4200" s="208">
        <f>E4200</f>
        <v>37</v>
      </c>
      <c r="L4200" s="187">
        <f>SUM(F4200:G4200)</f>
        <v>5</v>
      </c>
    </row>
    <row r="4201" spans="1:12" ht="11.25" customHeight="1" x14ac:dyDescent="0.4">
      <c r="A4201" s="359"/>
      <c r="B4201" s="289"/>
      <c r="C4201" s="16">
        <f>C4200/I4200*100</f>
        <v>28.888888888888886</v>
      </c>
      <c r="D4201" s="16">
        <f>D4200/I4200*100</f>
        <v>37.037037037037038</v>
      </c>
      <c r="E4201" s="16">
        <f>E4200/I4200*100</f>
        <v>27.407407407407408</v>
      </c>
      <c r="F4201" s="16">
        <f>F4200/I4200*100</f>
        <v>1.4814814814814816</v>
      </c>
      <c r="G4201" s="16">
        <f>G4200/I4200*100</f>
        <v>2.2222222222222223</v>
      </c>
      <c r="H4201" s="65">
        <f>H4200/I4200*100</f>
        <v>2.9629629629629632</v>
      </c>
      <c r="I4201" s="138">
        <f t="shared" si="163"/>
        <v>100</v>
      </c>
      <c r="J4201" s="160">
        <f>J4200/I4200*100</f>
        <v>65.925925925925924</v>
      </c>
      <c r="K4201" s="207">
        <f>K4200/I4200*100</f>
        <v>27.407407407407408</v>
      </c>
      <c r="L4201" s="186">
        <f>L4200/I4200*100</f>
        <v>3.7037037037037033</v>
      </c>
    </row>
    <row r="4202" spans="1:12" ht="11.25" customHeight="1" x14ac:dyDescent="0.4">
      <c r="A4202" s="359"/>
      <c r="B4202" s="290" t="s">
        <v>16</v>
      </c>
      <c r="C4202" s="13">
        <v>24</v>
      </c>
      <c r="D4202" s="13">
        <v>28</v>
      </c>
      <c r="E4202" s="13">
        <v>11</v>
      </c>
      <c r="F4202" s="13">
        <v>2</v>
      </c>
      <c r="G4202" s="13">
        <v>1</v>
      </c>
      <c r="H4202" s="13">
        <v>1</v>
      </c>
      <c r="I4202" s="139">
        <f t="shared" si="163"/>
        <v>67</v>
      </c>
      <c r="J4202" s="161">
        <f>C4202+D4202</f>
        <v>52</v>
      </c>
      <c r="K4202" s="208">
        <f>E4202</f>
        <v>11</v>
      </c>
      <c r="L4202" s="187">
        <f>SUM(F4202:G4202)</f>
        <v>3</v>
      </c>
    </row>
    <row r="4203" spans="1:12" ht="11.25" customHeight="1" x14ac:dyDescent="0.4">
      <c r="A4203" s="359"/>
      <c r="B4203" s="290"/>
      <c r="C4203" s="17">
        <f>C4202/I4202*100</f>
        <v>35.820895522388057</v>
      </c>
      <c r="D4203" s="17">
        <f>D4202/I4202*100</f>
        <v>41.791044776119399</v>
      </c>
      <c r="E4203" s="17">
        <f>E4202/I4202*100</f>
        <v>16.417910447761194</v>
      </c>
      <c r="F4203" s="17">
        <f>F4202/I4202*100</f>
        <v>2.9850746268656714</v>
      </c>
      <c r="G4203" s="17">
        <f>G4202/I4202*100</f>
        <v>1.4925373134328357</v>
      </c>
      <c r="H4203" s="69">
        <f>H4202/I4202*100</f>
        <v>1.4925373134328357</v>
      </c>
      <c r="I4203" s="137">
        <f t="shared" si="163"/>
        <v>99.999999999999972</v>
      </c>
      <c r="J4203" s="160">
        <f>J4202/I4202*100</f>
        <v>77.611940298507463</v>
      </c>
      <c r="K4203" s="207">
        <f>K4202/I4202*100</f>
        <v>16.417910447761194</v>
      </c>
      <c r="L4203" s="186">
        <f>L4202/I4202*100</f>
        <v>4.4776119402985071</v>
      </c>
    </row>
    <row r="4204" spans="1:12" ht="11.25" customHeight="1" x14ac:dyDescent="0.4">
      <c r="A4204" s="358" t="s">
        <v>30</v>
      </c>
      <c r="B4204" s="288" t="s">
        <v>31</v>
      </c>
      <c r="C4204" s="13">
        <v>278</v>
      </c>
      <c r="D4204" s="13">
        <v>288</v>
      </c>
      <c r="E4204" s="13">
        <v>192</v>
      </c>
      <c r="F4204" s="13">
        <v>18</v>
      </c>
      <c r="G4204" s="13">
        <v>26</v>
      </c>
      <c r="H4204" s="13">
        <v>11</v>
      </c>
      <c r="I4204" s="136">
        <f t="shared" si="163"/>
        <v>813</v>
      </c>
      <c r="J4204" s="158">
        <f>C4204+D4204</f>
        <v>566</v>
      </c>
      <c r="K4204" s="22">
        <f>E4204</f>
        <v>192</v>
      </c>
      <c r="L4204" s="184">
        <f>SUM(F4204:G4204)</f>
        <v>44</v>
      </c>
    </row>
    <row r="4205" spans="1:12" ht="11.25" customHeight="1" x14ac:dyDescent="0.4">
      <c r="A4205" s="359"/>
      <c r="B4205" s="290"/>
      <c r="C4205" s="14">
        <f>C4204/I4204*100</f>
        <v>34.194341943419431</v>
      </c>
      <c r="D4205" s="16">
        <f>D4204/I4204*100</f>
        <v>35.424354243542432</v>
      </c>
      <c r="E4205" s="16">
        <f>E4204/I4204*100</f>
        <v>23.616236162361623</v>
      </c>
      <c r="F4205" s="16">
        <f>F4204/I4204*100</f>
        <v>2.214022140221402</v>
      </c>
      <c r="G4205" s="16">
        <f>G4204/I4204*100</f>
        <v>3.198031980319803</v>
      </c>
      <c r="H4205" s="65">
        <f>H4204/I4204*100</f>
        <v>1.3530135301353015</v>
      </c>
      <c r="I4205" s="138">
        <f t="shared" si="163"/>
        <v>99.999999999999986</v>
      </c>
      <c r="J4205" s="160">
        <f>J4204/I4204*100</f>
        <v>69.61869618696187</v>
      </c>
      <c r="K4205" s="207">
        <f>K4204/I4204*100</f>
        <v>23.616236162361623</v>
      </c>
      <c r="L4205" s="186">
        <f>L4204/I4204*100</f>
        <v>5.4120541205412058</v>
      </c>
    </row>
    <row r="4206" spans="1:12" ht="11.25" customHeight="1" x14ac:dyDescent="0.4">
      <c r="A4206" s="359"/>
      <c r="B4206" s="291" t="s">
        <v>32</v>
      </c>
      <c r="C4206" s="13">
        <v>405</v>
      </c>
      <c r="D4206" s="13">
        <v>365</v>
      </c>
      <c r="E4206" s="13">
        <v>223</v>
      </c>
      <c r="F4206" s="13">
        <v>18</v>
      </c>
      <c r="G4206" s="13">
        <v>16</v>
      </c>
      <c r="H4206" s="13">
        <v>18</v>
      </c>
      <c r="I4206" s="139">
        <f t="shared" si="163"/>
        <v>1045</v>
      </c>
      <c r="J4206" s="161">
        <f>C4206+D4206</f>
        <v>770</v>
      </c>
      <c r="K4206" s="208">
        <f>E4206</f>
        <v>223</v>
      </c>
      <c r="L4206" s="187">
        <f>SUM(F4206:G4206)</f>
        <v>34</v>
      </c>
    </row>
    <row r="4207" spans="1:12" ht="11.25" customHeight="1" x14ac:dyDescent="0.4">
      <c r="A4207" s="359"/>
      <c r="B4207" s="289"/>
      <c r="C4207" s="15">
        <f>C4206/I4206*100</f>
        <v>38.755980861244019</v>
      </c>
      <c r="D4207" s="15">
        <f>D4206/I4206*100</f>
        <v>34.928229665071768</v>
      </c>
      <c r="E4207" s="15">
        <f>E4206/I4206*100</f>
        <v>21.339712918660286</v>
      </c>
      <c r="F4207" s="15">
        <f>F4206/I4206*100</f>
        <v>1.7224880382775118</v>
      </c>
      <c r="G4207" s="15">
        <f>G4206/I4206*100</f>
        <v>1.5311004784688995</v>
      </c>
      <c r="H4207" s="59">
        <f>H4206/I4206*100</f>
        <v>1.7224880382775118</v>
      </c>
      <c r="I4207" s="138">
        <f t="shared" si="163"/>
        <v>100</v>
      </c>
      <c r="J4207" s="160">
        <f>J4206/I4206*100</f>
        <v>73.68421052631578</v>
      </c>
      <c r="K4207" s="207">
        <f>K4206/I4206*100</f>
        <v>21.339712918660286</v>
      </c>
      <c r="L4207" s="186">
        <f>L4206/I4206*100</f>
        <v>3.2535885167464111</v>
      </c>
    </row>
    <row r="4208" spans="1:12" ht="11.25" customHeight="1" x14ac:dyDescent="0.4">
      <c r="A4208" s="359"/>
      <c r="B4208" s="292" t="s">
        <v>36</v>
      </c>
      <c r="C4208" s="13">
        <v>0</v>
      </c>
      <c r="D4208" s="13">
        <v>1</v>
      </c>
      <c r="E4208" s="13">
        <v>1</v>
      </c>
      <c r="F4208" s="13">
        <v>0</v>
      </c>
      <c r="G4208" s="13">
        <v>0</v>
      </c>
      <c r="H4208" s="13">
        <v>0</v>
      </c>
      <c r="I4208" s="139">
        <f t="shared" si="163"/>
        <v>2</v>
      </c>
      <c r="J4208" s="161">
        <f>C4208+D4208</f>
        <v>1</v>
      </c>
      <c r="K4208" s="208">
        <f>E4208</f>
        <v>1</v>
      </c>
      <c r="L4208" s="187">
        <f>SUM(F4208:G4208)</f>
        <v>0</v>
      </c>
    </row>
    <row r="4209" spans="1:12" ht="11.25" customHeight="1" x14ac:dyDescent="0.4">
      <c r="A4209" s="359"/>
      <c r="B4209" s="292"/>
      <c r="C4209" s="15">
        <f>C4208/I4208*100</f>
        <v>0</v>
      </c>
      <c r="D4209" s="15">
        <f>D4208/I4208*100</f>
        <v>50</v>
      </c>
      <c r="E4209" s="15">
        <f>E4208/I4208*100</f>
        <v>50</v>
      </c>
      <c r="F4209" s="15">
        <f>F4208/I4208*100</f>
        <v>0</v>
      </c>
      <c r="G4209" s="15">
        <f>G4208/I4208*100</f>
        <v>0</v>
      </c>
      <c r="H4209" s="59">
        <f>H4208/I4208*100</f>
        <v>0</v>
      </c>
      <c r="I4209" s="138">
        <f t="shared" si="163"/>
        <v>100</v>
      </c>
      <c r="J4209" s="160">
        <f>J4208/I4208*100</f>
        <v>50</v>
      </c>
      <c r="K4209" s="207">
        <f>K4208/I4208*100</f>
        <v>50</v>
      </c>
      <c r="L4209" s="186">
        <f>L4208/I4208*100</f>
        <v>0</v>
      </c>
    </row>
    <row r="4210" spans="1:12" ht="11.25" customHeight="1" x14ac:dyDescent="0.4">
      <c r="A4210" s="359"/>
      <c r="B4210" s="292" t="s">
        <v>105</v>
      </c>
      <c r="C4210" s="13">
        <v>4</v>
      </c>
      <c r="D4210" s="13">
        <v>11</v>
      </c>
      <c r="E4210" s="13">
        <v>3</v>
      </c>
      <c r="F4210" s="13">
        <v>0</v>
      </c>
      <c r="G4210" s="13">
        <v>3</v>
      </c>
      <c r="H4210" s="13">
        <v>0</v>
      </c>
      <c r="I4210" s="139">
        <f t="shared" si="163"/>
        <v>21</v>
      </c>
      <c r="J4210" s="161">
        <f>C4210+D4210</f>
        <v>15</v>
      </c>
      <c r="K4210" s="208">
        <f>E4210</f>
        <v>3</v>
      </c>
      <c r="L4210" s="187">
        <f>SUM(F4210:G4210)</f>
        <v>3</v>
      </c>
    </row>
    <row r="4211" spans="1:12" ht="11.25" customHeight="1" x14ac:dyDescent="0.4">
      <c r="A4211" s="359"/>
      <c r="B4211" s="292"/>
      <c r="C4211" s="15">
        <f>C4210/I4210*100</f>
        <v>19.047619047619047</v>
      </c>
      <c r="D4211" s="15">
        <f>D4210/I4210*100</f>
        <v>52.380952380952387</v>
      </c>
      <c r="E4211" s="15">
        <f>E4210/I4210*100</f>
        <v>14.285714285714285</v>
      </c>
      <c r="F4211" s="15">
        <f>F4210/I4210*100</f>
        <v>0</v>
      </c>
      <c r="G4211" s="15">
        <f>G4210/I4210*100</f>
        <v>14.285714285714285</v>
      </c>
      <c r="H4211" s="59">
        <f>H4210/I4210*100</f>
        <v>0</v>
      </c>
      <c r="I4211" s="138">
        <f t="shared" si="163"/>
        <v>100</v>
      </c>
      <c r="J4211" s="160">
        <f>J4210/I4210*100</f>
        <v>71.428571428571431</v>
      </c>
      <c r="K4211" s="207">
        <f>K4210/I4210*100</f>
        <v>14.285714285714285</v>
      </c>
      <c r="L4211" s="186">
        <f>L4210/I4210*100</f>
        <v>14.285714285714285</v>
      </c>
    </row>
    <row r="4212" spans="1:12" ht="11.25" customHeight="1" x14ac:dyDescent="0.4">
      <c r="A4212" s="359"/>
      <c r="B4212" s="290" t="s">
        <v>53</v>
      </c>
      <c r="C4212" s="13">
        <v>2</v>
      </c>
      <c r="D4212" s="13">
        <v>0</v>
      </c>
      <c r="E4212" s="13">
        <v>0</v>
      </c>
      <c r="F4212" s="13">
        <v>0</v>
      </c>
      <c r="G4212" s="13">
        <v>0</v>
      </c>
      <c r="H4212" s="13">
        <v>0</v>
      </c>
      <c r="I4212" s="139">
        <f t="shared" si="163"/>
        <v>2</v>
      </c>
      <c r="J4212" s="161">
        <f>C4212+D4212</f>
        <v>2</v>
      </c>
      <c r="K4212" s="208">
        <f>E4212</f>
        <v>0</v>
      </c>
      <c r="L4212" s="187">
        <f>SUM(F4212:G4212)</f>
        <v>0</v>
      </c>
    </row>
    <row r="4213" spans="1:12" ht="11.25" customHeight="1" x14ac:dyDescent="0.4">
      <c r="A4213" s="360"/>
      <c r="B4213" s="293"/>
      <c r="C4213" s="19">
        <f>C4212/I4212*100</f>
        <v>100</v>
      </c>
      <c r="D4213" s="19">
        <f>D4212/I4212*100</f>
        <v>0</v>
      </c>
      <c r="E4213" s="19">
        <f>E4212/I4212*100</f>
        <v>0</v>
      </c>
      <c r="F4213" s="19">
        <f>F4212/I4212*100</f>
        <v>0</v>
      </c>
      <c r="G4213" s="19">
        <f>G4212/I4212*100</f>
        <v>0</v>
      </c>
      <c r="H4213" s="76">
        <f>H4212/I4212*100</f>
        <v>0</v>
      </c>
      <c r="I4213" s="137">
        <f t="shared" si="163"/>
        <v>100</v>
      </c>
      <c r="J4213" s="159">
        <f>J4212/I4212*100</f>
        <v>100</v>
      </c>
      <c r="K4213" s="206">
        <f>K4212/I4212*100</f>
        <v>0</v>
      </c>
      <c r="L4213" s="185">
        <f>L4212/I4212*100</f>
        <v>0</v>
      </c>
    </row>
    <row r="4214" spans="1:12" ht="11.25" customHeight="1" x14ac:dyDescent="0.4">
      <c r="A4214" s="358" t="s">
        <v>40</v>
      </c>
      <c r="B4214" s="288" t="s">
        <v>41</v>
      </c>
      <c r="C4214" s="13">
        <v>20</v>
      </c>
      <c r="D4214" s="13">
        <v>28</v>
      </c>
      <c r="E4214" s="13">
        <v>17</v>
      </c>
      <c r="F4214" s="13">
        <v>0</v>
      </c>
      <c r="G4214" s="13">
        <v>3</v>
      </c>
      <c r="H4214" s="13">
        <v>1</v>
      </c>
      <c r="I4214" s="136">
        <f t="shared" si="163"/>
        <v>69</v>
      </c>
      <c r="J4214" s="158">
        <f>C4214+D4214</f>
        <v>48</v>
      </c>
      <c r="K4214" s="22">
        <f>E4214</f>
        <v>17</v>
      </c>
      <c r="L4214" s="184">
        <f>SUM(F4214:G4214)</f>
        <v>3</v>
      </c>
    </row>
    <row r="4215" spans="1:12" ht="11.25" customHeight="1" x14ac:dyDescent="0.4">
      <c r="A4215" s="359"/>
      <c r="B4215" s="289"/>
      <c r="C4215" s="14">
        <f>C4214/I4214*100</f>
        <v>28.985507246376812</v>
      </c>
      <c r="D4215" s="16">
        <f>D4214/I4214*100</f>
        <v>40.579710144927539</v>
      </c>
      <c r="E4215" s="16">
        <f>E4214/I4214*100</f>
        <v>24.637681159420293</v>
      </c>
      <c r="F4215" s="16">
        <f>F4214/I4214*100</f>
        <v>0</v>
      </c>
      <c r="G4215" s="16">
        <f>G4214/I4214*100</f>
        <v>4.3478260869565215</v>
      </c>
      <c r="H4215" s="65">
        <f>H4214/I4214*100</f>
        <v>1.4492753623188406</v>
      </c>
      <c r="I4215" s="138">
        <f t="shared" si="163"/>
        <v>100</v>
      </c>
      <c r="J4215" s="160">
        <f>J4214/I4214*100</f>
        <v>69.565217391304344</v>
      </c>
      <c r="K4215" s="207">
        <f>K4214/I4214*100</f>
        <v>24.637681159420293</v>
      </c>
      <c r="L4215" s="186">
        <f>L4214/I4214*100</f>
        <v>4.3478260869565215</v>
      </c>
    </row>
    <row r="4216" spans="1:12" ht="11.25" customHeight="1" x14ac:dyDescent="0.4">
      <c r="A4216" s="359"/>
      <c r="B4216" s="290" t="s">
        <v>42</v>
      </c>
      <c r="C4216" s="13">
        <v>46</v>
      </c>
      <c r="D4216" s="13">
        <v>45</v>
      </c>
      <c r="E4216" s="13">
        <v>24</v>
      </c>
      <c r="F4216" s="13">
        <v>3</v>
      </c>
      <c r="G4216" s="13">
        <v>4</v>
      </c>
      <c r="H4216" s="13">
        <v>0</v>
      </c>
      <c r="I4216" s="139">
        <f t="shared" si="163"/>
        <v>122</v>
      </c>
      <c r="J4216" s="161">
        <f>C4216+D4216</f>
        <v>91</v>
      </c>
      <c r="K4216" s="208">
        <f>E4216</f>
        <v>24</v>
      </c>
      <c r="L4216" s="187">
        <f>SUM(F4216:G4216)</f>
        <v>7</v>
      </c>
    </row>
    <row r="4217" spans="1:12" ht="11.25" customHeight="1" x14ac:dyDescent="0.4">
      <c r="A4217" s="359"/>
      <c r="B4217" s="290"/>
      <c r="C4217" s="15">
        <f>C4216/I4216*100</f>
        <v>37.704918032786885</v>
      </c>
      <c r="D4217" s="15">
        <f>D4216/I4216*100</f>
        <v>36.885245901639344</v>
      </c>
      <c r="E4217" s="15">
        <f>E4216/I4216*100</f>
        <v>19.672131147540984</v>
      </c>
      <c r="F4217" s="15">
        <f>F4216/I4216*100</f>
        <v>2.459016393442623</v>
      </c>
      <c r="G4217" s="15">
        <f>G4216/I4216*100</f>
        <v>3.278688524590164</v>
      </c>
      <c r="H4217" s="59">
        <f>H4216/I4216*100</f>
        <v>0</v>
      </c>
      <c r="I4217" s="138">
        <f t="shared" si="163"/>
        <v>100</v>
      </c>
      <c r="J4217" s="160">
        <f>J4216/I4216*100</f>
        <v>74.590163934426229</v>
      </c>
      <c r="K4217" s="207">
        <f>K4216/I4216*100</f>
        <v>19.672131147540984</v>
      </c>
      <c r="L4217" s="186">
        <f>L4216/I4216*100</f>
        <v>5.7377049180327866</v>
      </c>
    </row>
    <row r="4218" spans="1:12" ht="11.25" customHeight="1" x14ac:dyDescent="0.4">
      <c r="A4218" s="359"/>
      <c r="B4218" s="291" t="s">
        <v>43</v>
      </c>
      <c r="C4218" s="13">
        <v>64</v>
      </c>
      <c r="D4218" s="13">
        <v>63</v>
      </c>
      <c r="E4218" s="13">
        <v>55</v>
      </c>
      <c r="F4218" s="13">
        <v>7</v>
      </c>
      <c r="G4218" s="13">
        <v>9</v>
      </c>
      <c r="H4218" s="13">
        <v>1</v>
      </c>
      <c r="I4218" s="139">
        <f t="shared" si="163"/>
        <v>199</v>
      </c>
      <c r="J4218" s="161">
        <f>C4218+D4218</f>
        <v>127</v>
      </c>
      <c r="K4218" s="208">
        <f>E4218</f>
        <v>55</v>
      </c>
      <c r="L4218" s="187">
        <f>SUM(F4218:G4218)</f>
        <v>16</v>
      </c>
    </row>
    <row r="4219" spans="1:12" ht="11.25" customHeight="1" x14ac:dyDescent="0.4">
      <c r="A4219" s="359"/>
      <c r="B4219" s="289"/>
      <c r="C4219" s="15">
        <f>C4218/I4218*100</f>
        <v>32.1608040201005</v>
      </c>
      <c r="D4219" s="15">
        <f>D4218/I4218*100</f>
        <v>31.658291457286431</v>
      </c>
      <c r="E4219" s="15">
        <f>E4218/I4218*100</f>
        <v>27.638190954773869</v>
      </c>
      <c r="F4219" s="15">
        <f>F4218/I4218*100</f>
        <v>3.5175879396984926</v>
      </c>
      <c r="G4219" s="15">
        <f>G4218/I4218*100</f>
        <v>4.5226130653266337</v>
      </c>
      <c r="H4219" s="59">
        <f>H4218/I4218*100</f>
        <v>0.50251256281407031</v>
      </c>
      <c r="I4219" s="138">
        <f t="shared" si="163"/>
        <v>100</v>
      </c>
      <c r="J4219" s="160">
        <f>J4218/I4218*100</f>
        <v>63.819095477386931</v>
      </c>
      <c r="K4219" s="207">
        <f>K4218/I4218*100</f>
        <v>27.638190954773869</v>
      </c>
      <c r="L4219" s="186">
        <f>L4218/I4218*100</f>
        <v>8.0402010050251249</v>
      </c>
    </row>
    <row r="4220" spans="1:12" ht="11.25" customHeight="1" x14ac:dyDescent="0.4">
      <c r="A4220" s="359"/>
      <c r="B4220" s="290" t="s">
        <v>46</v>
      </c>
      <c r="C4220" s="13">
        <v>100</v>
      </c>
      <c r="D4220" s="13">
        <v>115</v>
      </c>
      <c r="E4220" s="13">
        <v>56</v>
      </c>
      <c r="F4220" s="13">
        <v>10</v>
      </c>
      <c r="G4220" s="13">
        <v>8</v>
      </c>
      <c r="H4220" s="13">
        <v>0</v>
      </c>
      <c r="I4220" s="139">
        <f t="shared" si="163"/>
        <v>289</v>
      </c>
      <c r="J4220" s="161">
        <f>C4220+D4220</f>
        <v>215</v>
      </c>
      <c r="K4220" s="208">
        <f>E4220</f>
        <v>56</v>
      </c>
      <c r="L4220" s="187">
        <f>SUM(F4220:G4220)</f>
        <v>18</v>
      </c>
    </row>
    <row r="4221" spans="1:12" ht="11.25" customHeight="1" x14ac:dyDescent="0.4">
      <c r="A4221" s="359"/>
      <c r="B4221" s="290"/>
      <c r="C4221" s="15">
        <f>C4220/I4220*100</f>
        <v>34.602076124567475</v>
      </c>
      <c r="D4221" s="15">
        <f>D4220/I4220*100</f>
        <v>39.792387543252595</v>
      </c>
      <c r="E4221" s="15">
        <f>E4220/I4220*100</f>
        <v>19.377162629757784</v>
      </c>
      <c r="F4221" s="15">
        <f>F4220/I4220*100</f>
        <v>3.4602076124567476</v>
      </c>
      <c r="G4221" s="15">
        <f>G4220/I4220*100</f>
        <v>2.7681660899653981</v>
      </c>
      <c r="H4221" s="59">
        <f>H4220/I4220*100</f>
        <v>0</v>
      </c>
      <c r="I4221" s="138">
        <f t="shared" si="163"/>
        <v>100</v>
      </c>
      <c r="J4221" s="160">
        <f>J4220/I4220*100</f>
        <v>74.394463667820062</v>
      </c>
      <c r="K4221" s="207">
        <f>K4220/I4220*100</f>
        <v>19.377162629757784</v>
      </c>
      <c r="L4221" s="186">
        <f>L4220/I4220*100</f>
        <v>6.2283737024221448</v>
      </c>
    </row>
    <row r="4222" spans="1:12" ht="11.25" customHeight="1" x14ac:dyDescent="0.4">
      <c r="A4222" s="359"/>
      <c r="B4222" s="291" t="s">
        <v>47</v>
      </c>
      <c r="C4222" s="13">
        <v>100</v>
      </c>
      <c r="D4222" s="13">
        <v>121</v>
      </c>
      <c r="E4222" s="13">
        <v>72</v>
      </c>
      <c r="F4222" s="13">
        <v>5</v>
      </c>
      <c r="G4222" s="13">
        <v>7</v>
      </c>
      <c r="H4222" s="13">
        <v>2</v>
      </c>
      <c r="I4222" s="139">
        <f t="shared" si="163"/>
        <v>307</v>
      </c>
      <c r="J4222" s="161">
        <f>C4222+D4222</f>
        <v>221</v>
      </c>
      <c r="K4222" s="208">
        <f>E4222</f>
        <v>72</v>
      </c>
      <c r="L4222" s="187">
        <f>SUM(F4222:G4222)</f>
        <v>12</v>
      </c>
    </row>
    <row r="4223" spans="1:12" ht="11.25" customHeight="1" x14ac:dyDescent="0.4">
      <c r="A4223" s="359"/>
      <c r="B4223" s="289"/>
      <c r="C4223" s="15">
        <f>C4222/I4222*100</f>
        <v>32.573289902280131</v>
      </c>
      <c r="D4223" s="15">
        <f>D4222/I4222*100</f>
        <v>39.413680781758956</v>
      </c>
      <c r="E4223" s="15">
        <f>E4222/I4222*100</f>
        <v>23.452768729641694</v>
      </c>
      <c r="F4223" s="15">
        <f>F4222/I4222*100</f>
        <v>1.6286644951140066</v>
      </c>
      <c r="G4223" s="15">
        <f>G4222/I4222*100</f>
        <v>2.2801302931596092</v>
      </c>
      <c r="H4223" s="59">
        <f>H4222/I4222*100</f>
        <v>0.65146579804560267</v>
      </c>
      <c r="I4223" s="138">
        <f t="shared" si="163"/>
        <v>100</v>
      </c>
      <c r="J4223" s="160">
        <f>J4222/I4222*100</f>
        <v>71.986970684039093</v>
      </c>
      <c r="K4223" s="207">
        <f>K4222/I4222*100</f>
        <v>23.452768729641694</v>
      </c>
      <c r="L4223" s="186">
        <f>L4222/I4222*100</f>
        <v>3.9087947882736152</v>
      </c>
    </row>
    <row r="4224" spans="1:12" ht="11.25" customHeight="1" x14ac:dyDescent="0.4">
      <c r="A4224" s="359"/>
      <c r="B4224" s="290" t="s">
        <v>15</v>
      </c>
      <c r="C4224" s="13">
        <v>136</v>
      </c>
      <c r="D4224" s="13">
        <v>147</v>
      </c>
      <c r="E4224" s="13">
        <v>73</v>
      </c>
      <c r="F4224" s="13">
        <v>6</v>
      </c>
      <c r="G4224" s="13">
        <v>9</v>
      </c>
      <c r="H4224" s="13">
        <v>2</v>
      </c>
      <c r="I4224" s="139">
        <f t="shared" si="163"/>
        <v>373</v>
      </c>
      <c r="J4224" s="161">
        <f>C4224+D4224</f>
        <v>283</v>
      </c>
      <c r="K4224" s="208">
        <f>E4224</f>
        <v>73</v>
      </c>
      <c r="L4224" s="187">
        <f>SUM(F4224:G4224)</f>
        <v>15</v>
      </c>
    </row>
    <row r="4225" spans="1:12" ht="11.25" customHeight="1" x14ac:dyDescent="0.4">
      <c r="A4225" s="359"/>
      <c r="B4225" s="290"/>
      <c r="C4225" s="15">
        <f>C4224/I4224*100</f>
        <v>36.461126005361933</v>
      </c>
      <c r="D4225" s="15">
        <f>D4224/I4224*100</f>
        <v>39.410187667560322</v>
      </c>
      <c r="E4225" s="15">
        <f>E4224/I4224*100</f>
        <v>19.571045576407506</v>
      </c>
      <c r="F4225" s="15">
        <f>F4224/I4224*100</f>
        <v>1.6085790884718498</v>
      </c>
      <c r="G4225" s="15">
        <f>G4224/I4224*100</f>
        <v>2.4128686327077746</v>
      </c>
      <c r="H4225" s="59">
        <f>H4224/I4224*100</f>
        <v>0.53619302949061665</v>
      </c>
      <c r="I4225" s="138">
        <f t="shared" si="163"/>
        <v>100.00000000000001</v>
      </c>
      <c r="J4225" s="160">
        <f>J4224/I4224*100</f>
        <v>75.871313672922241</v>
      </c>
      <c r="K4225" s="207">
        <f>K4224/I4224*100</f>
        <v>19.571045576407506</v>
      </c>
      <c r="L4225" s="186">
        <f>L4224/I4224*100</f>
        <v>4.0214477211796247</v>
      </c>
    </row>
    <row r="4226" spans="1:12" ht="11.25" customHeight="1" x14ac:dyDescent="0.4">
      <c r="A4226" s="359"/>
      <c r="B4226" s="291" t="s">
        <v>1</v>
      </c>
      <c r="C4226" s="13">
        <v>223</v>
      </c>
      <c r="D4226" s="13">
        <v>145</v>
      </c>
      <c r="E4226" s="13">
        <v>122</v>
      </c>
      <c r="F4226" s="13">
        <v>5</v>
      </c>
      <c r="G4226" s="13">
        <v>5</v>
      </c>
      <c r="H4226" s="13">
        <v>22</v>
      </c>
      <c r="I4226" s="139">
        <f t="shared" si="163"/>
        <v>522</v>
      </c>
      <c r="J4226" s="161">
        <f>C4226+D4226</f>
        <v>368</v>
      </c>
      <c r="K4226" s="208">
        <f>E4226</f>
        <v>122</v>
      </c>
      <c r="L4226" s="187">
        <f>SUM(F4226:G4226)</f>
        <v>10</v>
      </c>
    </row>
    <row r="4227" spans="1:12" ht="11.25" customHeight="1" x14ac:dyDescent="0.4">
      <c r="A4227" s="359"/>
      <c r="B4227" s="289"/>
      <c r="C4227" s="15">
        <f>C4226/I4226*100</f>
        <v>42.720306513409959</v>
      </c>
      <c r="D4227" s="15">
        <f>D4226/I4226*100</f>
        <v>27.777777777777779</v>
      </c>
      <c r="E4227" s="15">
        <f>E4226/I4226*100</f>
        <v>23.371647509578544</v>
      </c>
      <c r="F4227" s="15">
        <f>F4226/I4226*100</f>
        <v>0.95785440613026818</v>
      </c>
      <c r="G4227" s="15">
        <f>G4226/I4226*100</f>
        <v>0.95785440613026818</v>
      </c>
      <c r="H4227" s="59">
        <f>H4226/I4226*100</f>
        <v>4.2145593869731801</v>
      </c>
      <c r="I4227" s="138">
        <f t="shared" si="163"/>
        <v>100</v>
      </c>
      <c r="J4227" s="160">
        <f>J4226/I4226*100</f>
        <v>70.498084291187737</v>
      </c>
      <c r="K4227" s="207">
        <f>K4226/I4226*100</f>
        <v>23.371647509578544</v>
      </c>
      <c r="L4227" s="186">
        <f>L4226/I4226*100</f>
        <v>1.9157088122605364</v>
      </c>
    </row>
    <row r="4228" spans="1:12" ht="11.25" customHeight="1" x14ac:dyDescent="0.4">
      <c r="A4228" s="359"/>
      <c r="B4228" s="290" t="s">
        <v>53</v>
      </c>
      <c r="C4228" s="13">
        <v>0</v>
      </c>
      <c r="D4228" s="13">
        <v>1</v>
      </c>
      <c r="E4228" s="13">
        <v>0</v>
      </c>
      <c r="F4228" s="13">
        <v>0</v>
      </c>
      <c r="G4228" s="13">
        <v>0</v>
      </c>
      <c r="H4228" s="13">
        <v>1</v>
      </c>
      <c r="I4228" s="139">
        <f t="shared" si="163"/>
        <v>2</v>
      </c>
      <c r="J4228" s="161">
        <f>C4228+D4228</f>
        <v>1</v>
      </c>
      <c r="K4228" s="208">
        <f>E4228</f>
        <v>0</v>
      </c>
      <c r="L4228" s="187">
        <f>SUM(F4228:G4228)</f>
        <v>0</v>
      </c>
    </row>
    <row r="4229" spans="1:12" ht="11.25" customHeight="1" x14ac:dyDescent="0.4">
      <c r="A4229" s="360"/>
      <c r="B4229" s="293"/>
      <c r="C4229" s="19">
        <f>C4228/I4228*100</f>
        <v>0</v>
      </c>
      <c r="D4229" s="19">
        <f>D4228/I4228*100</f>
        <v>50</v>
      </c>
      <c r="E4229" s="19">
        <f>E4228/I4228*100</f>
        <v>0</v>
      </c>
      <c r="F4229" s="19">
        <f>F4228/I4228*100</f>
        <v>0</v>
      </c>
      <c r="G4229" s="19">
        <f>G4228/I4228*100</f>
        <v>0</v>
      </c>
      <c r="H4229" s="66">
        <f>H4228/I4228*100</f>
        <v>50</v>
      </c>
      <c r="I4229" s="137">
        <f t="shared" si="163"/>
        <v>100</v>
      </c>
      <c r="J4229" s="159">
        <f>J4228/I4228*100</f>
        <v>50</v>
      </c>
      <c r="K4229" s="206">
        <f>K4228/I4228*100</f>
        <v>0</v>
      </c>
      <c r="L4229" s="185">
        <f>L4228/I4228*100</f>
        <v>0</v>
      </c>
    </row>
    <row r="4230" spans="1:12" ht="11.25" customHeight="1" x14ac:dyDescent="0.4">
      <c r="A4230" s="361" t="s">
        <v>2</v>
      </c>
      <c r="B4230" s="288" t="s">
        <v>54</v>
      </c>
      <c r="C4230" s="13">
        <v>67</v>
      </c>
      <c r="D4230" s="13">
        <v>63</v>
      </c>
      <c r="E4230" s="13">
        <v>36</v>
      </c>
      <c r="F4230" s="13">
        <v>4</v>
      </c>
      <c r="G4230" s="13">
        <v>4</v>
      </c>
      <c r="H4230" s="13">
        <v>1</v>
      </c>
      <c r="I4230" s="154">
        <f t="shared" si="163"/>
        <v>175</v>
      </c>
      <c r="J4230" s="158">
        <f>C4230+D4230</f>
        <v>130</v>
      </c>
      <c r="K4230" s="22">
        <f>E4230</f>
        <v>36</v>
      </c>
      <c r="L4230" s="184">
        <f>SUM(F4230:G4230)</f>
        <v>8</v>
      </c>
    </row>
    <row r="4231" spans="1:12" ht="11.25" customHeight="1" x14ac:dyDescent="0.4">
      <c r="A4231" s="362"/>
      <c r="B4231" s="289"/>
      <c r="C4231" s="14">
        <f>C4230/I4230*100</f>
        <v>38.285714285714285</v>
      </c>
      <c r="D4231" s="16">
        <f>D4230/I4230*100</f>
        <v>36</v>
      </c>
      <c r="E4231" s="16">
        <f>E4230/I4230*100</f>
        <v>20.571428571428569</v>
      </c>
      <c r="F4231" s="16">
        <f>F4230/I4230*100</f>
        <v>2.2857142857142856</v>
      </c>
      <c r="G4231" s="16">
        <f>G4230/I4230*100</f>
        <v>2.2857142857142856</v>
      </c>
      <c r="H4231" s="65">
        <f>H4230/I4230*100</f>
        <v>0.5714285714285714</v>
      </c>
      <c r="I4231" s="138">
        <f t="shared" si="163"/>
        <v>100</v>
      </c>
      <c r="J4231" s="160">
        <f>J4230/I4230*100</f>
        <v>74.285714285714292</v>
      </c>
      <c r="K4231" s="207">
        <f>K4230/I4230*100</f>
        <v>20.571428571428569</v>
      </c>
      <c r="L4231" s="186">
        <f>L4230/I4230*100</f>
        <v>4.5714285714285712</v>
      </c>
    </row>
    <row r="4232" spans="1:12" ht="11.25" customHeight="1" x14ac:dyDescent="0.4">
      <c r="A4232" s="362"/>
      <c r="B4232" s="290" t="s">
        <v>57</v>
      </c>
      <c r="C4232" s="13">
        <v>59</v>
      </c>
      <c r="D4232" s="13">
        <v>48</v>
      </c>
      <c r="E4232" s="13">
        <v>23</v>
      </c>
      <c r="F4232" s="13">
        <v>3</v>
      </c>
      <c r="G4232" s="13">
        <v>3</v>
      </c>
      <c r="H4232" s="13">
        <v>2</v>
      </c>
      <c r="I4232" s="139">
        <f t="shared" si="163"/>
        <v>138</v>
      </c>
      <c r="J4232" s="161">
        <f>C4232+D4232</f>
        <v>107</v>
      </c>
      <c r="K4232" s="208">
        <f>E4232</f>
        <v>23</v>
      </c>
      <c r="L4232" s="187">
        <f>SUM(F4232:G4232)</f>
        <v>6</v>
      </c>
    </row>
    <row r="4233" spans="1:12" ht="11.25" customHeight="1" x14ac:dyDescent="0.4">
      <c r="A4233" s="362"/>
      <c r="B4233" s="290"/>
      <c r="C4233" s="15">
        <f>C4232/I4232*100</f>
        <v>42.753623188405797</v>
      </c>
      <c r="D4233" s="15">
        <f>D4232/I4232*100</f>
        <v>34.782608695652172</v>
      </c>
      <c r="E4233" s="15">
        <f>E4232/I4232*100</f>
        <v>16.666666666666664</v>
      </c>
      <c r="F4233" s="15">
        <f>F4232/I4232*100</f>
        <v>2.1739130434782608</v>
      </c>
      <c r="G4233" s="15">
        <f>G4232/I4232*100</f>
        <v>2.1739130434782608</v>
      </c>
      <c r="H4233" s="59">
        <f>H4232/I4232*100</f>
        <v>1.4492753623188406</v>
      </c>
      <c r="I4233" s="138">
        <f t="shared" si="163"/>
        <v>100</v>
      </c>
      <c r="J4233" s="160">
        <f>J4232/I4232*100</f>
        <v>77.536231884057969</v>
      </c>
      <c r="K4233" s="207">
        <f>K4232/I4232*100</f>
        <v>16.666666666666664</v>
      </c>
      <c r="L4233" s="186">
        <f>L4232/I4232*100</f>
        <v>4.3478260869565215</v>
      </c>
    </row>
    <row r="4234" spans="1:12" ht="11.25" customHeight="1" x14ac:dyDescent="0.4">
      <c r="A4234" s="362"/>
      <c r="B4234" s="291" t="s">
        <v>3</v>
      </c>
      <c r="C4234" s="13">
        <v>264</v>
      </c>
      <c r="D4234" s="13">
        <v>305</v>
      </c>
      <c r="E4234" s="13">
        <v>185</v>
      </c>
      <c r="F4234" s="13">
        <v>17</v>
      </c>
      <c r="G4234" s="13">
        <v>23</v>
      </c>
      <c r="H4234" s="13">
        <v>3</v>
      </c>
      <c r="I4234" s="139">
        <f t="shared" si="163"/>
        <v>797</v>
      </c>
      <c r="J4234" s="161">
        <f>C4234+D4234</f>
        <v>569</v>
      </c>
      <c r="K4234" s="208">
        <f>E4234</f>
        <v>185</v>
      </c>
      <c r="L4234" s="187">
        <f>SUM(F4234:G4234)</f>
        <v>40</v>
      </c>
    </row>
    <row r="4235" spans="1:12" ht="11.25" customHeight="1" x14ac:dyDescent="0.4">
      <c r="A4235" s="362"/>
      <c r="B4235" s="289"/>
      <c r="C4235" s="15">
        <f>C4234/I4234*100</f>
        <v>33.12421580928482</v>
      </c>
      <c r="D4235" s="15">
        <f>D4234/I4234*100</f>
        <v>38.268506900878293</v>
      </c>
      <c r="E4235" s="15">
        <f>E4234/I4234*100</f>
        <v>23.212045169385195</v>
      </c>
      <c r="F4235" s="15">
        <f>F4234/I4234*100</f>
        <v>2.1329987452948558</v>
      </c>
      <c r="G4235" s="15">
        <f>G4234/I4234*100</f>
        <v>2.8858218318695106</v>
      </c>
      <c r="H4235" s="59">
        <f>H4234/I4234*100</f>
        <v>0.37641154328732745</v>
      </c>
      <c r="I4235" s="138">
        <f t="shared" si="163"/>
        <v>100</v>
      </c>
      <c r="J4235" s="160">
        <f>J4234/I4234*100</f>
        <v>71.392722710163113</v>
      </c>
      <c r="K4235" s="207">
        <f>K4234/I4234*100</f>
        <v>23.212045169385195</v>
      </c>
      <c r="L4235" s="186">
        <f>L4234/I4234*100</f>
        <v>5.0188205771643668</v>
      </c>
    </row>
    <row r="4236" spans="1:12" ht="11.25" customHeight="1" x14ac:dyDescent="0.4">
      <c r="A4236" s="362"/>
      <c r="B4236" s="290" t="s">
        <v>51</v>
      </c>
      <c r="C4236" s="13">
        <v>62</v>
      </c>
      <c r="D4236" s="13">
        <v>49</v>
      </c>
      <c r="E4236" s="13">
        <v>17</v>
      </c>
      <c r="F4236" s="13">
        <v>3</v>
      </c>
      <c r="G4236" s="13">
        <v>3</v>
      </c>
      <c r="H4236" s="13">
        <v>0</v>
      </c>
      <c r="I4236" s="139">
        <f t="shared" si="163"/>
        <v>134</v>
      </c>
      <c r="J4236" s="161">
        <f>C4236+D4236</f>
        <v>111</v>
      </c>
      <c r="K4236" s="208">
        <f>E4236</f>
        <v>17</v>
      </c>
      <c r="L4236" s="187">
        <f>SUM(F4236:G4236)</f>
        <v>6</v>
      </c>
    </row>
    <row r="4237" spans="1:12" ht="11.25" customHeight="1" x14ac:dyDescent="0.4">
      <c r="A4237" s="362"/>
      <c r="B4237" s="290"/>
      <c r="C4237" s="15">
        <f>C4236/I4236*100</f>
        <v>46.268656716417908</v>
      </c>
      <c r="D4237" s="15">
        <f>D4236/I4236*100</f>
        <v>36.567164179104481</v>
      </c>
      <c r="E4237" s="15">
        <f>E4236/I4236*100</f>
        <v>12.686567164179104</v>
      </c>
      <c r="F4237" s="15">
        <f>F4236/I4236*100</f>
        <v>2.2388059701492535</v>
      </c>
      <c r="G4237" s="15">
        <f>G4236/I4236*100</f>
        <v>2.2388059701492535</v>
      </c>
      <c r="H4237" s="59">
        <f>H4236/I4236*100</f>
        <v>0</v>
      </c>
      <c r="I4237" s="138">
        <f t="shared" si="163"/>
        <v>100.00000000000001</v>
      </c>
      <c r="J4237" s="160">
        <f>J4236/I4236*100</f>
        <v>82.835820895522389</v>
      </c>
      <c r="K4237" s="207">
        <f>K4236/I4236*100</f>
        <v>12.686567164179104</v>
      </c>
      <c r="L4237" s="186">
        <f>L4236/I4236*100</f>
        <v>4.4776119402985071</v>
      </c>
    </row>
    <row r="4238" spans="1:12" ht="11.25" customHeight="1" x14ac:dyDescent="0.4">
      <c r="A4238" s="362"/>
      <c r="B4238" s="291" t="s">
        <v>52</v>
      </c>
      <c r="C4238" s="13">
        <v>35</v>
      </c>
      <c r="D4238" s="13">
        <v>32</v>
      </c>
      <c r="E4238" s="13">
        <v>18</v>
      </c>
      <c r="F4238" s="13">
        <v>2</v>
      </c>
      <c r="G4238" s="13">
        <v>3</v>
      </c>
      <c r="H4238" s="13">
        <v>0</v>
      </c>
      <c r="I4238" s="139">
        <f t="shared" si="163"/>
        <v>90</v>
      </c>
      <c r="J4238" s="161">
        <f>C4238+D4238</f>
        <v>67</v>
      </c>
      <c r="K4238" s="208">
        <f>E4238</f>
        <v>18</v>
      </c>
      <c r="L4238" s="187">
        <f>SUM(F4238:G4238)</f>
        <v>5</v>
      </c>
    </row>
    <row r="4239" spans="1:12" ht="11.25" customHeight="1" x14ac:dyDescent="0.4">
      <c r="A4239" s="362"/>
      <c r="B4239" s="289"/>
      <c r="C4239" s="15">
        <f>C4238/I4238*100</f>
        <v>38.888888888888893</v>
      </c>
      <c r="D4239" s="15">
        <f>D4238/I4238*100</f>
        <v>35.555555555555557</v>
      </c>
      <c r="E4239" s="15">
        <f>E4238/I4238*100</f>
        <v>20</v>
      </c>
      <c r="F4239" s="15">
        <f>F4238/I4238*100</f>
        <v>2.2222222222222223</v>
      </c>
      <c r="G4239" s="15">
        <f>G4238/I4238*100</f>
        <v>3.3333333333333335</v>
      </c>
      <c r="H4239" s="59">
        <f>H4238/I4238*100</f>
        <v>0</v>
      </c>
      <c r="I4239" s="138">
        <f t="shared" si="163"/>
        <v>100.00000000000001</v>
      </c>
      <c r="J4239" s="160">
        <f>J4238/I4238*100</f>
        <v>74.444444444444443</v>
      </c>
      <c r="K4239" s="207">
        <f>K4238/I4238*100</f>
        <v>20</v>
      </c>
      <c r="L4239" s="186">
        <f>L4238/I4238*100</f>
        <v>5.5555555555555554</v>
      </c>
    </row>
    <row r="4240" spans="1:12" ht="11.25" customHeight="1" x14ac:dyDescent="0.4">
      <c r="A4240" s="362"/>
      <c r="B4240" s="290" t="s">
        <v>59</v>
      </c>
      <c r="C4240" s="13">
        <v>172</v>
      </c>
      <c r="D4240" s="13">
        <v>137</v>
      </c>
      <c r="E4240" s="13">
        <v>127</v>
      </c>
      <c r="F4240" s="13">
        <v>6</v>
      </c>
      <c r="G4240" s="13">
        <v>7</v>
      </c>
      <c r="H4240" s="13">
        <v>17</v>
      </c>
      <c r="I4240" s="139">
        <f t="shared" si="163"/>
        <v>466</v>
      </c>
      <c r="J4240" s="161">
        <f>C4240+D4240</f>
        <v>309</v>
      </c>
      <c r="K4240" s="208">
        <f>E4240</f>
        <v>127</v>
      </c>
      <c r="L4240" s="187">
        <f>SUM(F4240:G4240)</f>
        <v>13</v>
      </c>
    </row>
    <row r="4241" spans="1:12" ht="11.25" customHeight="1" x14ac:dyDescent="0.4">
      <c r="A4241" s="362"/>
      <c r="B4241" s="290"/>
      <c r="C4241" s="15">
        <f>C4240/I4240*100</f>
        <v>36.909871244635198</v>
      </c>
      <c r="D4241" s="15">
        <f>D4240/I4240*100</f>
        <v>29.399141630901287</v>
      </c>
      <c r="E4241" s="15">
        <f>E4240/I4240*100</f>
        <v>27.253218884120173</v>
      </c>
      <c r="F4241" s="15">
        <f>F4240/I4240*100</f>
        <v>1.2875536480686696</v>
      </c>
      <c r="G4241" s="15">
        <f>G4240/I4240*100</f>
        <v>1.502145922746781</v>
      </c>
      <c r="H4241" s="59">
        <f>H4240/I4240*100</f>
        <v>3.648068669527897</v>
      </c>
      <c r="I4241" s="138">
        <f t="shared" si="163"/>
        <v>100</v>
      </c>
      <c r="J4241" s="160">
        <f>J4240/I4240*100</f>
        <v>66.309012875536482</v>
      </c>
      <c r="K4241" s="207">
        <f>K4240/I4240*100</f>
        <v>27.253218884120173</v>
      </c>
      <c r="L4241" s="186">
        <f>L4240/I4240*100</f>
        <v>2.7896995708154506</v>
      </c>
    </row>
    <row r="4242" spans="1:12" ht="11.25" customHeight="1" x14ac:dyDescent="0.4">
      <c r="A4242" s="362"/>
      <c r="B4242" s="291" t="s">
        <v>36</v>
      </c>
      <c r="C4242" s="13">
        <v>25</v>
      </c>
      <c r="D4242" s="13">
        <v>27</v>
      </c>
      <c r="E4242" s="13">
        <v>13</v>
      </c>
      <c r="F4242" s="13">
        <v>1</v>
      </c>
      <c r="G4242" s="13">
        <v>2</v>
      </c>
      <c r="H4242" s="13">
        <v>4</v>
      </c>
      <c r="I4242" s="139">
        <f t="shared" si="163"/>
        <v>72</v>
      </c>
      <c r="J4242" s="161">
        <f>C4242+D4242</f>
        <v>52</v>
      </c>
      <c r="K4242" s="208">
        <f>E4242</f>
        <v>13</v>
      </c>
      <c r="L4242" s="187">
        <f>SUM(F4242:G4242)</f>
        <v>3</v>
      </c>
    </row>
    <row r="4243" spans="1:12" ht="11.25" customHeight="1" x14ac:dyDescent="0.4">
      <c r="A4243" s="362"/>
      <c r="B4243" s="289"/>
      <c r="C4243" s="15">
        <f>C4242/I4242*100</f>
        <v>34.722222222222221</v>
      </c>
      <c r="D4243" s="15">
        <f>D4242/I4242*100</f>
        <v>37.5</v>
      </c>
      <c r="E4243" s="15">
        <f>E4242/I4242*100</f>
        <v>18.055555555555554</v>
      </c>
      <c r="F4243" s="15">
        <f>F4242/I4242*100</f>
        <v>1.3888888888888888</v>
      </c>
      <c r="G4243" s="15">
        <f>G4242/I4242*100</f>
        <v>2.7777777777777777</v>
      </c>
      <c r="H4243" s="59">
        <f>H4242/I4242*100</f>
        <v>5.5555555555555554</v>
      </c>
      <c r="I4243" s="138">
        <f t="shared" si="163"/>
        <v>100</v>
      </c>
      <c r="J4243" s="160">
        <f>J4242/I4242*100</f>
        <v>72.222222222222214</v>
      </c>
      <c r="K4243" s="207">
        <f>K4242/I4242*100</f>
        <v>18.055555555555554</v>
      </c>
      <c r="L4243" s="186">
        <f>L4242/I4242*100</f>
        <v>4.1666666666666661</v>
      </c>
    </row>
    <row r="4244" spans="1:12" ht="11.25" customHeight="1" x14ac:dyDescent="0.4">
      <c r="A4244" s="362"/>
      <c r="B4244" s="290" t="s">
        <v>53</v>
      </c>
      <c r="C4244" s="13">
        <v>5</v>
      </c>
      <c r="D4244" s="13">
        <v>4</v>
      </c>
      <c r="E4244" s="13">
        <v>0</v>
      </c>
      <c r="F4244" s="13">
        <v>0</v>
      </c>
      <c r="G4244" s="13">
        <v>0</v>
      </c>
      <c r="H4244" s="13">
        <v>2</v>
      </c>
      <c r="I4244" s="139">
        <f t="shared" si="163"/>
        <v>11</v>
      </c>
      <c r="J4244" s="161">
        <f>C4244+D4244</f>
        <v>9</v>
      </c>
      <c r="K4244" s="208">
        <f>E4244</f>
        <v>0</v>
      </c>
      <c r="L4244" s="187">
        <f>SUM(F4244:G4244)</f>
        <v>0</v>
      </c>
    </row>
    <row r="4245" spans="1:12" ht="11.25" customHeight="1" x14ac:dyDescent="0.4">
      <c r="A4245" s="363"/>
      <c r="B4245" s="293"/>
      <c r="C4245" s="19">
        <f>C4244/I4244*100</f>
        <v>45.454545454545453</v>
      </c>
      <c r="D4245" s="19">
        <f>D4244/I4244*100</f>
        <v>36.363636363636367</v>
      </c>
      <c r="E4245" s="19">
        <f>E4244/I4244*100</f>
        <v>0</v>
      </c>
      <c r="F4245" s="19">
        <f>F4244/I4244*100</f>
        <v>0</v>
      </c>
      <c r="G4245" s="19">
        <f>G4244/I4244*100</f>
        <v>0</v>
      </c>
      <c r="H4245" s="66">
        <f>H4244/I4244*100</f>
        <v>18.181818181818183</v>
      </c>
      <c r="I4245" s="137">
        <f t="shared" si="163"/>
        <v>100</v>
      </c>
      <c r="J4245" s="159">
        <f>J4244/I4244*100</f>
        <v>81.818181818181827</v>
      </c>
      <c r="K4245" s="206">
        <f>K4244/I4244*100</f>
        <v>0</v>
      </c>
      <c r="L4245" s="185">
        <f>L4244/I4244*100</f>
        <v>0</v>
      </c>
    </row>
    <row r="4246" spans="1:12" ht="11.25" customHeight="1" x14ac:dyDescent="0.4">
      <c r="A4246" s="358" t="s">
        <v>19</v>
      </c>
      <c r="B4246" s="288" t="s">
        <v>64</v>
      </c>
      <c r="C4246" s="13">
        <v>95</v>
      </c>
      <c r="D4246" s="13">
        <v>81</v>
      </c>
      <c r="E4246" s="13">
        <v>68</v>
      </c>
      <c r="F4246" s="13">
        <v>5</v>
      </c>
      <c r="G4246" s="13">
        <v>4</v>
      </c>
      <c r="H4246" s="13">
        <v>6</v>
      </c>
      <c r="I4246" s="136">
        <f t="shared" si="163"/>
        <v>259</v>
      </c>
      <c r="J4246" s="158">
        <f>C4246+D4246</f>
        <v>176</v>
      </c>
      <c r="K4246" s="22">
        <f>E4246</f>
        <v>68</v>
      </c>
      <c r="L4246" s="184">
        <f>SUM(F4246:G4246)</f>
        <v>9</v>
      </c>
    </row>
    <row r="4247" spans="1:12" ht="11.25" customHeight="1" x14ac:dyDescent="0.4">
      <c r="A4247" s="359"/>
      <c r="B4247" s="289"/>
      <c r="C4247" s="14">
        <f>C4246/I4246*100</f>
        <v>36.679536679536682</v>
      </c>
      <c r="D4247" s="16">
        <f>D4246/I4246*100</f>
        <v>31.274131274131271</v>
      </c>
      <c r="E4247" s="16">
        <f>E4246/I4246*100</f>
        <v>26.254826254826252</v>
      </c>
      <c r="F4247" s="16">
        <f>F4246/I4246*100</f>
        <v>1.9305019305019304</v>
      </c>
      <c r="G4247" s="16">
        <f>G4246/I4246*100</f>
        <v>1.5444015444015444</v>
      </c>
      <c r="H4247" s="65">
        <f>H4246/I4246*100</f>
        <v>2.3166023166023164</v>
      </c>
      <c r="I4247" s="138">
        <f t="shared" si="163"/>
        <v>99.999999999999986</v>
      </c>
      <c r="J4247" s="160">
        <f>J4246/I4246*100</f>
        <v>67.953667953667946</v>
      </c>
      <c r="K4247" s="207">
        <f>K4246/I4246*100</f>
        <v>26.254826254826252</v>
      </c>
      <c r="L4247" s="186">
        <f>L4246/I4246*100</f>
        <v>3.4749034749034751</v>
      </c>
    </row>
    <row r="4248" spans="1:12" ht="11.25" customHeight="1" x14ac:dyDescent="0.4">
      <c r="A4248" s="359"/>
      <c r="B4248" s="290" t="s">
        <v>66</v>
      </c>
      <c r="C4248" s="13">
        <v>133</v>
      </c>
      <c r="D4248" s="13">
        <v>129</v>
      </c>
      <c r="E4248" s="13">
        <v>57</v>
      </c>
      <c r="F4248" s="13">
        <v>7</v>
      </c>
      <c r="G4248" s="13">
        <v>9</v>
      </c>
      <c r="H4248" s="13">
        <v>7</v>
      </c>
      <c r="I4248" s="139">
        <f t="shared" si="163"/>
        <v>342</v>
      </c>
      <c r="J4248" s="161">
        <f>C4248+D4248</f>
        <v>262</v>
      </c>
      <c r="K4248" s="208">
        <f>E4248</f>
        <v>57</v>
      </c>
      <c r="L4248" s="187">
        <f>SUM(F4248:G4248)</f>
        <v>16</v>
      </c>
    </row>
    <row r="4249" spans="1:12" ht="11.25" customHeight="1" x14ac:dyDescent="0.4">
      <c r="A4249" s="359"/>
      <c r="B4249" s="290"/>
      <c r="C4249" s="15">
        <f>C4248/I4248*100</f>
        <v>38.888888888888893</v>
      </c>
      <c r="D4249" s="15">
        <f>D4248/I4248*100</f>
        <v>37.719298245614034</v>
      </c>
      <c r="E4249" s="15">
        <f>E4248/I4248*100</f>
        <v>16.666666666666664</v>
      </c>
      <c r="F4249" s="15">
        <f>F4248/I4248*100</f>
        <v>2.0467836257309941</v>
      </c>
      <c r="G4249" s="15">
        <f>G4248/I4248*100</f>
        <v>2.6315789473684208</v>
      </c>
      <c r="H4249" s="59">
        <f>H4248/I4248*100</f>
        <v>2.0467836257309941</v>
      </c>
      <c r="I4249" s="138">
        <f t="shared" si="163"/>
        <v>100.00000000000001</v>
      </c>
      <c r="J4249" s="160">
        <f>J4248/I4248*100</f>
        <v>76.608187134502927</v>
      </c>
      <c r="K4249" s="207">
        <f>K4248/I4248*100</f>
        <v>16.666666666666664</v>
      </c>
      <c r="L4249" s="186">
        <f>L4248/I4248*100</f>
        <v>4.6783625730994149</v>
      </c>
    </row>
    <row r="4250" spans="1:12" ht="11.25" customHeight="1" x14ac:dyDescent="0.4">
      <c r="A4250" s="359"/>
      <c r="B4250" s="291" t="s">
        <v>67</v>
      </c>
      <c r="C4250" s="13">
        <v>303</v>
      </c>
      <c r="D4250" s="13">
        <v>303</v>
      </c>
      <c r="E4250" s="13">
        <v>193</v>
      </c>
      <c r="F4250" s="13">
        <v>17</v>
      </c>
      <c r="G4250" s="13">
        <v>20</v>
      </c>
      <c r="H4250" s="13">
        <v>7</v>
      </c>
      <c r="I4250" s="139">
        <f t="shared" si="163"/>
        <v>843</v>
      </c>
      <c r="J4250" s="161">
        <f>C4250+D4250</f>
        <v>606</v>
      </c>
      <c r="K4250" s="208">
        <f>E4250</f>
        <v>193</v>
      </c>
      <c r="L4250" s="187">
        <f>SUM(F4250:G4250)</f>
        <v>37</v>
      </c>
    </row>
    <row r="4251" spans="1:12" ht="11.25" customHeight="1" x14ac:dyDescent="0.4">
      <c r="A4251" s="359"/>
      <c r="B4251" s="289"/>
      <c r="C4251" s="15">
        <f>C4250/I4250*100</f>
        <v>35.943060498220639</v>
      </c>
      <c r="D4251" s="15">
        <f>D4250/I4250*100</f>
        <v>35.943060498220639</v>
      </c>
      <c r="E4251" s="15">
        <f>E4250/I4250*100</f>
        <v>22.894424673784105</v>
      </c>
      <c r="F4251" s="15">
        <f>F4250/I4250*100</f>
        <v>2.0166073546856467</v>
      </c>
      <c r="G4251" s="15">
        <f>G4250/I4250*100</f>
        <v>2.3724792408066429</v>
      </c>
      <c r="H4251" s="59">
        <f>H4250/I4250*100</f>
        <v>0.83036773428232491</v>
      </c>
      <c r="I4251" s="138">
        <f t="shared" si="163"/>
        <v>99.999999999999986</v>
      </c>
      <c r="J4251" s="160">
        <f>J4250/I4250*100</f>
        <v>71.886120996441278</v>
      </c>
      <c r="K4251" s="207">
        <f>K4250/I4250*100</f>
        <v>22.894424673784105</v>
      </c>
      <c r="L4251" s="186">
        <f>L4250/I4250*100</f>
        <v>4.3890865954922891</v>
      </c>
    </row>
    <row r="4252" spans="1:12" ht="11.25" customHeight="1" x14ac:dyDescent="0.4">
      <c r="A4252" s="359"/>
      <c r="B4252" s="290" t="s">
        <v>69</v>
      </c>
      <c r="C4252" s="13">
        <v>106</v>
      </c>
      <c r="D4252" s="13">
        <v>105</v>
      </c>
      <c r="E4252" s="13">
        <v>67</v>
      </c>
      <c r="F4252" s="13">
        <v>4</v>
      </c>
      <c r="G4252" s="13">
        <v>9</v>
      </c>
      <c r="H4252" s="13">
        <v>2</v>
      </c>
      <c r="I4252" s="139">
        <f t="shared" si="163"/>
        <v>293</v>
      </c>
      <c r="J4252" s="161">
        <f>C4252+D4252</f>
        <v>211</v>
      </c>
      <c r="K4252" s="208">
        <f>E4252</f>
        <v>67</v>
      </c>
      <c r="L4252" s="187">
        <f>SUM(F4252:G4252)</f>
        <v>13</v>
      </c>
    </row>
    <row r="4253" spans="1:12" ht="11.25" customHeight="1" x14ac:dyDescent="0.4">
      <c r="A4253" s="359"/>
      <c r="B4253" s="290"/>
      <c r="C4253" s="15">
        <f>C4252/I4252*100</f>
        <v>36.177474402730375</v>
      </c>
      <c r="D4253" s="15">
        <f>D4252/I4252*100</f>
        <v>35.836177474402731</v>
      </c>
      <c r="E4253" s="15">
        <f>E4252/I4252*100</f>
        <v>22.866894197952217</v>
      </c>
      <c r="F4253" s="15">
        <f>F4252/I4252*100</f>
        <v>1.3651877133105803</v>
      </c>
      <c r="G4253" s="15">
        <f>G4252/I4252*100</f>
        <v>3.0716723549488054</v>
      </c>
      <c r="H4253" s="59">
        <f>H4252/I4252*100</f>
        <v>0.68259385665529015</v>
      </c>
      <c r="I4253" s="138">
        <f t="shared" si="163"/>
        <v>99.999999999999986</v>
      </c>
      <c r="J4253" s="160">
        <f>J4252/I4252*100</f>
        <v>72.013651877133114</v>
      </c>
      <c r="K4253" s="207">
        <f>K4252/I4252*100</f>
        <v>22.866894197952217</v>
      </c>
      <c r="L4253" s="186">
        <f>L4252/I4252*100</f>
        <v>4.4368600682593859</v>
      </c>
    </row>
    <row r="4254" spans="1:12" ht="11.25" customHeight="1" x14ac:dyDescent="0.4">
      <c r="A4254" s="359"/>
      <c r="B4254" s="291" t="s">
        <v>70</v>
      </c>
      <c r="C4254" s="13">
        <v>51</v>
      </c>
      <c r="D4254" s="13">
        <v>46</v>
      </c>
      <c r="E4254" s="13">
        <v>32</v>
      </c>
      <c r="F4254" s="13">
        <v>3</v>
      </c>
      <c r="G4254" s="13">
        <v>3</v>
      </c>
      <c r="H4254" s="13">
        <v>4</v>
      </c>
      <c r="I4254" s="139">
        <f t="shared" si="163"/>
        <v>139</v>
      </c>
      <c r="J4254" s="161">
        <f>C4254+D4254</f>
        <v>97</v>
      </c>
      <c r="K4254" s="208">
        <f>E4254</f>
        <v>32</v>
      </c>
      <c r="L4254" s="187">
        <f>SUM(F4254:G4254)</f>
        <v>6</v>
      </c>
    </row>
    <row r="4255" spans="1:12" ht="11.25" customHeight="1" x14ac:dyDescent="0.4">
      <c r="A4255" s="359"/>
      <c r="B4255" s="289"/>
      <c r="C4255" s="15">
        <f>C4254/I4254*100</f>
        <v>36.690647482014391</v>
      </c>
      <c r="D4255" s="15">
        <f>D4254/I4254*100</f>
        <v>33.093525179856115</v>
      </c>
      <c r="E4255" s="15">
        <f>E4254/I4254*100</f>
        <v>23.021582733812952</v>
      </c>
      <c r="F4255" s="15">
        <f>F4254/I4254*100</f>
        <v>2.1582733812949639</v>
      </c>
      <c r="G4255" s="15">
        <f>G4254/I4254*100</f>
        <v>2.1582733812949639</v>
      </c>
      <c r="H4255" s="59">
        <f>H4254/I4254*100</f>
        <v>2.877697841726619</v>
      </c>
      <c r="I4255" s="138">
        <f t="shared" si="163"/>
        <v>100</v>
      </c>
      <c r="J4255" s="160">
        <f>J4254/I4254*100</f>
        <v>69.7841726618705</v>
      </c>
      <c r="K4255" s="207">
        <f>K4254/I4254*100</f>
        <v>23.021582733812952</v>
      </c>
      <c r="L4255" s="186">
        <f>L4254/I4254*100</f>
        <v>4.3165467625899279</v>
      </c>
    </row>
    <row r="4256" spans="1:12" ht="11.25" customHeight="1" x14ac:dyDescent="0.4">
      <c r="A4256" s="359"/>
      <c r="B4256" s="290" t="s">
        <v>53</v>
      </c>
      <c r="C4256" s="13">
        <v>1</v>
      </c>
      <c r="D4256" s="13">
        <v>1</v>
      </c>
      <c r="E4256" s="13">
        <v>2</v>
      </c>
      <c r="F4256" s="13">
        <v>0</v>
      </c>
      <c r="G4256" s="13">
        <v>0</v>
      </c>
      <c r="H4256" s="13">
        <v>3</v>
      </c>
      <c r="I4256" s="139">
        <f t="shared" si="163"/>
        <v>7</v>
      </c>
      <c r="J4256" s="163">
        <f>C4256+D4256</f>
        <v>2</v>
      </c>
      <c r="K4256" s="208">
        <f>E4256</f>
        <v>2</v>
      </c>
      <c r="L4256" s="187">
        <f>SUM(F4256:G4256)</f>
        <v>0</v>
      </c>
    </row>
    <row r="4257" spans="1:12" ht="11.25" customHeight="1" x14ac:dyDescent="0.4">
      <c r="A4257" s="360"/>
      <c r="B4257" s="293"/>
      <c r="C4257" s="17">
        <f>C4256/I4256*100</f>
        <v>14.285714285714285</v>
      </c>
      <c r="D4257" s="17">
        <f>D4256/I4256*100</f>
        <v>14.285714285714285</v>
      </c>
      <c r="E4257" s="17">
        <f>E4256/I4256*100</f>
        <v>28.571428571428569</v>
      </c>
      <c r="F4257" s="17">
        <f>F4256/I4256*100</f>
        <v>0</v>
      </c>
      <c r="G4257" s="17">
        <f>G4256/I4256*100</f>
        <v>0</v>
      </c>
      <c r="H4257" s="69">
        <f>H4256/I4256*100</f>
        <v>42.857142857142854</v>
      </c>
      <c r="I4257" s="137">
        <f t="shared" si="163"/>
        <v>100</v>
      </c>
      <c r="J4257" s="164">
        <f>J4256/I4256*100</f>
        <v>28.571428571428569</v>
      </c>
      <c r="K4257" s="209">
        <f>K4256/I4256*100</f>
        <v>28.571428571428569</v>
      </c>
      <c r="L4257" s="189">
        <f>L4256/I4256*100</f>
        <v>0</v>
      </c>
    </row>
    <row r="4258" spans="1:12" ht="11.25" customHeight="1" x14ac:dyDescent="0.4"/>
    <row r="4259" spans="1:12" ht="11.25" customHeight="1" x14ac:dyDescent="0.4"/>
    <row r="4260" spans="1:12" ht="18.75" customHeight="1" x14ac:dyDescent="0.4">
      <c r="A4260" s="272" t="s">
        <v>163</v>
      </c>
      <c r="B4260" s="272"/>
      <c r="C4260" s="272"/>
      <c r="D4260" s="272"/>
      <c r="E4260" s="272"/>
      <c r="F4260" s="272"/>
      <c r="G4260" s="272"/>
      <c r="H4260" s="272"/>
      <c r="I4260" s="272"/>
      <c r="J4260" s="272"/>
      <c r="K4260" s="272"/>
      <c r="L4260" s="272"/>
    </row>
    <row r="4261" spans="1:12" ht="30" customHeight="1" x14ac:dyDescent="0.4">
      <c r="A4261" s="257" t="s">
        <v>228</v>
      </c>
      <c r="B4261" s="257"/>
      <c r="C4261" s="257"/>
      <c r="D4261" s="257"/>
      <c r="E4261" s="257"/>
      <c r="F4261" s="257"/>
      <c r="G4261" s="257"/>
      <c r="H4261" s="257"/>
      <c r="I4261" s="257"/>
      <c r="J4261" s="257"/>
      <c r="K4261" s="257"/>
      <c r="L4261" s="257"/>
    </row>
    <row r="4262" spans="1:12" x14ac:dyDescent="0.15">
      <c r="A4262" s="258"/>
      <c r="B4262" s="259"/>
      <c r="C4262" s="313" t="s">
        <v>164</v>
      </c>
      <c r="D4262" s="313" t="s">
        <v>165</v>
      </c>
      <c r="E4262" s="313" t="s">
        <v>62</v>
      </c>
      <c r="F4262" s="280" t="s">
        <v>21</v>
      </c>
      <c r="G4262" s="296" t="s">
        <v>11</v>
      </c>
      <c r="H4262" s="110"/>
      <c r="I4262" s="110"/>
      <c r="J4262" s="110"/>
      <c r="K4262" s="110"/>
      <c r="L4262" s="110"/>
    </row>
    <row r="4263" spans="1:12" ht="100.5" customHeight="1" x14ac:dyDescent="0.15">
      <c r="A4263" s="260" t="s">
        <v>12</v>
      </c>
      <c r="B4263" s="261"/>
      <c r="C4263" s="314"/>
      <c r="D4263" s="314"/>
      <c r="E4263" s="314"/>
      <c r="F4263" s="305"/>
      <c r="G4263" s="331"/>
      <c r="H4263" s="111"/>
      <c r="I4263" s="111"/>
      <c r="J4263" s="111"/>
      <c r="K4263" s="111"/>
      <c r="L4263" s="111"/>
    </row>
    <row r="4264" spans="1:12" ht="11.25" customHeight="1" x14ac:dyDescent="0.4">
      <c r="A4264" s="284" t="s">
        <v>10</v>
      </c>
      <c r="B4264" s="285"/>
      <c r="C4264" s="22">
        <f>C4266+C4268+C4270+C4272</f>
        <v>1195</v>
      </c>
      <c r="D4264" s="22">
        <f>D4266+D4268+D4270+D4272</f>
        <v>209</v>
      </c>
      <c r="E4264" s="22">
        <f>E4266+E4268+E4270+E4272</f>
        <v>452</v>
      </c>
      <c r="F4264" s="22">
        <f>F4266+F4268+F4270+F4272</f>
        <v>27</v>
      </c>
      <c r="G4264" s="90">
        <f t="shared" ref="G4264:G4327" si="164">SUM(C4264:F4264)</f>
        <v>1883</v>
      </c>
      <c r="H4264" s="115"/>
      <c r="I4264" s="115"/>
      <c r="J4264" s="115"/>
      <c r="K4264" s="115"/>
      <c r="L4264" s="115"/>
    </row>
    <row r="4265" spans="1:12" ht="11.25" customHeight="1" x14ac:dyDescent="0.4">
      <c r="A4265" s="286"/>
      <c r="B4265" s="287"/>
      <c r="C4265" s="12">
        <f>C4264/G4264*100</f>
        <v>63.462559745087624</v>
      </c>
      <c r="D4265" s="12">
        <f>D4264/G4264*100</f>
        <v>11.099309612320765</v>
      </c>
      <c r="E4265" s="12">
        <f>E4264/G4264*100</f>
        <v>24.004248539564525</v>
      </c>
      <c r="F4265" s="64">
        <f>F4264/G4264*100</f>
        <v>1.4338821030270845</v>
      </c>
      <c r="G4265" s="89">
        <f t="shared" si="164"/>
        <v>100</v>
      </c>
      <c r="H4265" s="115"/>
      <c r="I4265" s="115"/>
      <c r="J4265" s="115"/>
      <c r="K4265" s="115"/>
      <c r="L4265" s="115"/>
    </row>
    <row r="4266" spans="1:12" ht="11.25" customHeight="1" x14ac:dyDescent="0.4">
      <c r="A4266" s="358" t="s">
        <v>22</v>
      </c>
      <c r="B4266" s="288" t="s">
        <v>23</v>
      </c>
      <c r="C4266" s="13">
        <v>881</v>
      </c>
      <c r="D4266" s="13">
        <v>146</v>
      </c>
      <c r="E4266" s="13">
        <v>300</v>
      </c>
      <c r="F4266" s="13">
        <v>18</v>
      </c>
      <c r="G4266" s="90">
        <f t="shared" si="164"/>
        <v>1345</v>
      </c>
      <c r="K4266" s="115"/>
      <c r="L4266" s="115"/>
    </row>
    <row r="4267" spans="1:12" ht="11.25" customHeight="1" x14ac:dyDescent="0.4">
      <c r="A4267" s="359"/>
      <c r="B4267" s="289"/>
      <c r="C4267" s="15">
        <f>C4266/G4266*100</f>
        <v>65.501858736059475</v>
      </c>
      <c r="D4267" s="15">
        <f>D4266/G4266*100</f>
        <v>10.855018587360595</v>
      </c>
      <c r="E4267" s="15">
        <f>E4266/G4266*100</f>
        <v>22.304832713754646</v>
      </c>
      <c r="F4267" s="59">
        <f>F4266/G4266*100</f>
        <v>1.3382899628252789</v>
      </c>
      <c r="G4267" s="87">
        <f t="shared" si="164"/>
        <v>100</v>
      </c>
      <c r="H4267" s="115"/>
      <c r="I4267" s="115"/>
      <c r="J4267" s="115"/>
      <c r="K4267" s="115"/>
      <c r="L4267" s="115"/>
    </row>
    <row r="4268" spans="1:12" ht="11.25" customHeight="1" x14ac:dyDescent="0.4">
      <c r="A4268" s="359"/>
      <c r="B4268" s="290" t="s">
        <v>25</v>
      </c>
      <c r="C4268" s="13">
        <v>187</v>
      </c>
      <c r="D4268" s="13">
        <v>38</v>
      </c>
      <c r="E4268" s="13">
        <v>105</v>
      </c>
      <c r="F4268" s="13">
        <v>6</v>
      </c>
      <c r="G4268" s="88">
        <f t="shared" si="164"/>
        <v>336</v>
      </c>
    </row>
    <row r="4269" spans="1:12" ht="11.25" customHeight="1" x14ac:dyDescent="0.4">
      <c r="A4269" s="359"/>
      <c r="B4269" s="290"/>
      <c r="C4269" s="16">
        <f>C4268/G4268*100</f>
        <v>55.654761904761905</v>
      </c>
      <c r="D4269" s="16">
        <f>D4268/G4268*100</f>
        <v>11.30952380952381</v>
      </c>
      <c r="E4269" s="16">
        <f>E4268/G4268*100</f>
        <v>31.25</v>
      </c>
      <c r="F4269" s="65">
        <f>F4268/G4268*100</f>
        <v>1.7857142857142856</v>
      </c>
      <c r="G4269" s="87">
        <f t="shared" si="164"/>
        <v>100.00000000000001</v>
      </c>
      <c r="H4269" s="115"/>
      <c r="I4269" s="115"/>
      <c r="J4269" s="115"/>
      <c r="K4269" s="115"/>
      <c r="L4269" s="115"/>
    </row>
    <row r="4270" spans="1:12" ht="11.25" customHeight="1" x14ac:dyDescent="0.4">
      <c r="A4270" s="359"/>
      <c r="B4270" s="291" t="s">
        <v>14</v>
      </c>
      <c r="C4270" s="13">
        <v>82</v>
      </c>
      <c r="D4270" s="13">
        <v>20</v>
      </c>
      <c r="E4270" s="13">
        <v>31</v>
      </c>
      <c r="F4270" s="13">
        <v>2</v>
      </c>
      <c r="G4270" s="88">
        <f t="shared" si="164"/>
        <v>135</v>
      </c>
      <c r="L4270" s="115"/>
    </row>
    <row r="4271" spans="1:12" ht="11.25" customHeight="1" x14ac:dyDescent="0.4">
      <c r="A4271" s="359"/>
      <c r="B4271" s="289"/>
      <c r="C4271" s="16">
        <f>C4270/G4270*100</f>
        <v>60.74074074074074</v>
      </c>
      <c r="D4271" s="16">
        <f>D4270/G4270*100</f>
        <v>14.814814814814813</v>
      </c>
      <c r="E4271" s="16">
        <f>E4270/G4270*100</f>
        <v>22.962962962962962</v>
      </c>
      <c r="F4271" s="65">
        <f>F4270/G4270*100</f>
        <v>1.4814814814814816</v>
      </c>
      <c r="G4271" s="87">
        <f t="shared" si="164"/>
        <v>100</v>
      </c>
      <c r="H4271" s="115"/>
      <c r="I4271" s="115"/>
      <c r="J4271" s="115"/>
      <c r="K4271" s="115"/>
      <c r="L4271" s="115"/>
    </row>
    <row r="4272" spans="1:12" ht="11.25" customHeight="1" x14ac:dyDescent="0.4">
      <c r="A4272" s="359"/>
      <c r="B4272" s="290" t="s">
        <v>16</v>
      </c>
      <c r="C4272" s="13">
        <v>45</v>
      </c>
      <c r="D4272" s="13">
        <v>5</v>
      </c>
      <c r="E4272" s="13">
        <v>16</v>
      </c>
      <c r="F4272" s="13">
        <v>1</v>
      </c>
      <c r="G4272" s="88">
        <f t="shared" si="164"/>
        <v>67</v>
      </c>
      <c r="L4272" s="115"/>
    </row>
    <row r="4273" spans="1:12" ht="11.25" customHeight="1" x14ac:dyDescent="0.4">
      <c r="A4273" s="359"/>
      <c r="B4273" s="290"/>
      <c r="C4273" s="19">
        <f>C4272/G4272*100</f>
        <v>67.164179104477611</v>
      </c>
      <c r="D4273" s="19">
        <f>D4272/G4272*100</f>
        <v>7.4626865671641784</v>
      </c>
      <c r="E4273" s="19">
        <f>E4272/G4272*100</f>
        <v>23.880597014925371</v>
      </c>
      <c r="F4273" s="76">
        <f>F4272/G4272*100</f>
        <v>1.4925373134328357</v>
      </c>
      <c r="G4273" s="132">
        <f t="shared" si="164"/>
        <v>100</v>
      </c>
      <c r="H4273" s="115"/>
      <c r="I4273" s="115"/>
      <c r="J4273" s="115"/>
      <c r="K4273" s="115"/>
      <c r="L4273" s="115"/>
    </row>
    <row r="4274" spans="1:12" ht="11.25" customHeight="1" x14ac:dyDescent="0.4">
      <c r="A4274" s="358" t="s">
        <v>30</v>
      </c>
      <c r="B4274" s="288" t="s">
        <v>31</v>
      </c>
      <c r="C4274" s="49">
        <v>485</v>
      </c>
      <c r="D4274" s="49">
        <v>98</v>
      </c>
      <c r="E4274" s="49">
        <v>220</v>
      </c>
      <c r="F4274" s="49">
        <v>10</v>
      </c>
      <c r="G4274" s="90">
        <f t="shared" si="164"/>
        <v>813</v>
      </c>
      <c r="L4274" s="115"/>
    </row>
    <row r="4275" spans="1:12" ht="11.25" customHeight="1" x14ac:dyDescent="0.4">
      <c r="A4275" s="359"/>
      <c r="B4275" s="290"/>
      <c r="C4275" s="15">
        <f>C4274/G4274*100</f>
        <v>59.655596555965559</v>
      </c>
      <c r="D4275" s="15">
        <f>D4274/G4274*100</f>
        <v>12.054120541205412</v>
      </c>
      <c r="E4275" s="15">
        <f>E4274/G4274*100</f>
        <v>27.060270602706026</v>
      </c>
      <c r="F4275" s="59">
        <f>F4274/G4274*100</f>
        <v>1.2300123001230012</v>
      </c>
      <c r="G4275" s="87">
        <f t="shared" si="164"/>
        <v>100</v>
      </c>
      <c r="H4275" s="115"/>
      <c r="I4275" s="115"/>
      <c r="J4275" s="115"/>
      <c r="K4275" s="115"/>
      <c r="L4275" s="115"/>
    </row>
    <row r="4276" spans="1:12" ht="11.25" customHeight="1" x14ac:dyDescent="0.4">
      <c r="A4276" s="359"/>
      <c r="B4276" s="291" t="s">
        <v>32</v>
      </c>
      <c r="C4276" s="13">
        <v>700</v>
      </c>
      <c r="D4276" s="13">
        <v>104</v>
      </c>
      <c r="E4276" s="13">
        <v>224</v>
      </c>
      <c r="F4276" s="13">
        <v>17</v>
      </c>
      <c r="G4276" s="88">
        <f t="shared" si="164"/>
        <v>1045</v>
      </c>
      <c r="L4276" s="115"/>
    </row>
    <row r="4277" spans="1:12" ht="11.25" customHeight="1" x14ac:dyDescent="0.4">
      <c r="A4277" s="359"/>
      <c r="B4277" s="289"/>
      <c r="C4277" s="16">
        <f>C4276/G4276*100</f>
        <v>66.985645933014354</v>
      </c>
      <c r="D4277" s="16">
        <f>D4276/G4276*100</f>
        <v>9.9521531100478473</v>
      </c>
      <c r="E4277" s="16">
        <f>E4276/G4276*100</f>
        <v>21.435406698564595</v>
      </c>
      <c r="F4277" s="65">
        <f>F4276/G4276*100</f>
        <v>1.6267942583732056</v>
      </c>
      <c r="G4277" s="87">
        <f t="shared" si="164"/>
        <v>100</v>
      </c>
      <c r="H4277" s="115"/>
      <c r="I4277" s="115"/>
      <c r="J4277" s="115"/>
      <c r="K4277" s="115"/>
      <c r="L4277" s="115"/>
    </row>
    <row r="4278" spans="1:12" ht="11.25" customHeight="1" x14ac:dyDescent="0.4">
      <c r="A4278" s="359"/>
      <c r="B4278" s="291" t="s">
        <v>36</v>
      </c>
      <c r="C4278" s="13">
        <v>2</v>
      </c>
      <c r="D4278" s="13">
        <v>0</v>
      </c>
      <c r="E4278" s="13">
        <v>0</v>
      </c>
      <c r="F4278" s="13">
        <v>0</v>
      </c>
      <c r="G4278" s="88">
        <f t="shared" si="164"/>
        <v>2</v>
      </c>
      <c r="K4278" s="115"/>
      <c r="L4278" s="115"/>
    </row>
    <row r="4279" spans="1:12" ht="11.25" customHeight="1" x14ac:dyDescent="0.4">
      <c r="A4279" s="359"/>
      <c r="B4279" s="289"/>
      <c r="C4279" s="15">
        <f>C4278/G4278*100</f>
        <v>100</v>
      </c>
      <c r="D4279" s="15">
        <f>D4278/G4278*100</f>
        <v>0</v>
      </c>
      <c r="E4279" s="15">
        <f>E4278/G4278*100</f>
        <v>0</v>
      </c>
      <c r="F4279" s="59">
        <f>F4278/G4278*100</f>
        <v>0</v>
      </c>
      <c r="G4279" s="87">
        <f t="shared" si="164"/>
        <v>100</v>
      </c>
      <c r="H4279" s="115"/>
      <c r="I4279" s="115"/>
      <c r="J4279" s="115"/>
      <c r="K4279" s="115"/>
      <c r="L4279" s="115"/>
    </row>
    <row r="4280" spans="1:12" ht="11.25" customHeight="1" x14ac:dyDescent="0.4">
      <c r="A4280" s="359"/>
      <c r="B4280" s="291" t="s">
        <v>105</v>
      </c>
      <c r="C4280" s="13">
        <v>7</v>
      </c>
      <c r="D4280" s="13">
        <v>7</v>
      </c>
      <c r="E4280" s="13">
        <v>7</v>
      </c>
      <c r="F4280" s="13">
        <v>0</v>
      </c>
      <c r="G4280" s="88">
        <f t="shared" si="164"/>
        <v>21</v>
      </c>
      <c r="H4280" s="115"/>
      <c r="I4280" s="115"/>
      <c r="J4280" s="115"/>
      <c r="K4280" s="115"/>
      <c r="L4280" s="115"/>
    </row>
    <row r="4281" spans="1:12" ht="11.25" customHeight="1" x14ac:dyDescent="0.4">
      <c r="A4281" s="359"/>
      <c r="B4281" s="289"/>
      <c r="C4281" s="15">
        <f>C4280/G4280*100</f>
        <v>33.333333333333329</v>
      </c>
      <c r="D4281" s="15">
        <f>D4280/G4280*100</f>
        <v>33.333333333333329</v>
      </c>
      <c r="E4281" s="15">
        <f>E4280/G4280*100</f>
        <v>33.333333333333329</v>
      </c>
      <c r="F4281" s="59">
        <f>F4280/G4280*100</f>
        <v>0</v>
      </c>
      <c r="G4281" s="87">
        <f t="shared" si="164"/>
        <v>99.999999999999986</v>
      </c>
      <c r="H4281" s="115"/>
      <c r="I4281" s="115"/>
      <c r="J4281" s="115"/>
      <c r="K4281" s="115"/>
      <c r="L4281" s="115"/>
    </row>
    <row r="4282" spans="1:12" ht="11.25" customHeight="1" x14ac:dyDescent="0.4">
      <c r="A4282" s="359"/>
      <c r="B4282" s="290" t="s">
        <v>53</v>
      </c>
      <c r="C4282" s="49">
        <v>1</v>
      </c>
      <c r="D4282" s="49">
        <v>0</v>
      </c>
      <c r="E4282" s="49">
        <v>1</v>
      </c>
      <c r="F4282" s="49">
        <v>0</v>
      </c>
      <c r="G4282" s="86">
        <f t="shared" si="164"/>
        <v>2</v>
      </c>
      <c r="L4282" s="115"/>
    </row>
    <row r="4283" spans="1:12" ht="11.25" customHeight="1" x14ac:dyDescent="0.4">
      <c r="A4283" s="360"/>
      <c r="B4283" s="293"/>
      <c r="C4283" s="17">
        <f>C4282/G4282*100</f>
        <v>50</v>
      </c>
      <c r="D4283" s="17">
        <f>D4282/G4282*100</f>
        <v>0</v>
      </c>
      <c r="E4283" s="17">
        <f>E4282/G4282*100</f>
        <v>50</v>
      </c>
      <c r="F4283" s="69">
        <f>F4282/G4282*100</f>
        <v>0</v>
      </c>
      <c r="G4283" s="89">
        <f t="shared" si="164"/>
        <v>100</v>
      </c>
      <c r="H4283" s="115"/>
      <c r="I4283" s="115"/>
      <c r="J4283" s="115"/>
      <c r="K4283" s="115"/>
      <c r="L4283" s="115"/>
    </row>
    <row r="4284" spans="1:12" ht="11.25" customHeight="1" x14ac:dyDescent="0.4">
      <c r="A4284" s="358" t="s">
        <v>40</v>
      </c>
      <c r="B4284" s="288" t="s">
        <v>41</v>
      </c>
      <c r="C4284" s="13">
        <v>36</v>
      </c>
      <c r="D4284" s="13">
        <v>8</v>
      </c>
      <c r="E4284" s="13">
        <v>23</v>
      </c>
      <c r="F4284" s="13">
        <v>2</v>
      </c>
      <c r="G4284" s="90">
        <f t="shared" si="164"/>
        <v>69</v>
      </c>
      <c r="H4284" s="124"/>
      <c r="L4284" s="115"/>
    </row>
    <row r="4285" spans="1:12" ht="11.25" customHeight="1" x14ac:dyDescent="0.4">
      <c r="A4285" s="359"/>
      <c r="B4285" s="289"/>
      <c r="C4285" s="15">
        <f>C4284/G4284*100</f>
        <v>52.173913043478258</v>
      </c>
      <c r="D4285" s="15">
        <f>D4284/G4284*100</f>
        <v>11.594202898550725</v>
      </c>
      <c r="E4285" s="15">
        <f>E4284/G4284*100</f>
        <v>33.333333333333329</v>
      </c>
      <c r="F4285" s="59">
        <f>F4284/G4284*100</f>
        <v>2.8985507246376812</v>
      </c>
      <c r="G4285" s="87">
        <f t="shared" si="164"/>
        <v>100</v>
      </c>
      <c r="H4285" s="115"/>
      <c r="I4285" s="115"/>
      <c r="J4285" s="115"/>
      <c r="K4285" s="115"/>
      <c r="L4285" s="115"/>
    </row>
    <row r="4286" spans="1:12" ht="11.25" customHeight="1" x14ac:dyDescent="0.4">
      <c r="A4286" s="359"/>
      <c r="B4286" s="290" t="s">
        <v>42</v>
      </c>
      <c r="C4286" s="13">
        <v>76</v>
      </c>
      <c r="D4286" s="13">
        <v>16</v>
      </c>
      <c r="E4286" s="13">
        <v>29</v>
      </c>
      <c r="F4286" s="13">
        <v>1</v>
      </c>
      <c r="G4286" s="88">
        <f t="shared" si="164"/>
        <v>122</v>
      </c>
      <c r="L4286" s="115"/>
    </row>
    <row r="4287" spans="1:12" ht="11.25" customHeight="1" x14ac:dyDescent="0.4">
      <c r="A4287" s="359"/>
      <c r="B4287" s="290"/>
      <c r="C4287" s="16">
        <f>C4286/G4286*100</f>
        <v>62.295081967213115</v>
      </c>
      <c r="D4287" s="16">
        <f>D4286/G4286*100</f>
        <v>13.114754098360656</v>
      </c>
      <c r="E4287" s="16">
        <f>E4286/G4286*100</f>
        <v>23.770491803278688</v>
      </c>
      <c r="F4287" s="65">
        <f>F4286/G4286*100</f>
        <v>0.81967213114754101</v>
      </c>
      <c r="G4287" s="87">
        <f t="shared" si="164"/>
        <v>100</v>
      </c>
      <c r="H4287" s="115"/>
      <c r="I4287" s="115"/>
      <c r="J4287" s="115"/>
      <c r="K4287" s="115"/>
      <c r="L4287" s="115"/>
    </row>
    <row r="4288" spans="1:12" ht="11.25" customHeight="1" x14ac:dyDescent="0.4">
      <c r="A4288" s="359"/>
      <c r="B4288" s="291" t="s">
        <v>43</v>
      </c>
      <c r="C4288" s="13">
        <v>110</v>
      </c>
      <c r="D4288" s="13">
        <v>34</v>
      </c>
      <c r="E4288" s="13">
        <v>53</v>
      </c>
      <c r="F4288" s="13">
        <v>2</v>
      </c>
      <c r="G4288" s="88">
        <f t="shared" si="164"/>
        <v>199</v>
      </c>
      <c r="K4288" s="115"/>
      <c r="L4288" s="115"/>
    </row>
    <row r="4289" spans="1:12" ht="11.25" customHeight="1" x14ac:dyDescent="0.4">
      <c r="A4289" s="359"/>
      <c r="B4289" s="289"/>
      <c r="C4289" s="16">
        <f>C4288/G4288*100</f>
        <v>55.276381909547737</v>
      </c>
      <c r="D4289" s="16">
        <f>D4288/G4288*100</f>
        <v>17.08542713567839</v>
      </c>
      <c r="E4289" s="16">
        <f>E4288/G4288*100</f>
        <v>26.633165829145728</v>
      </c>
      <c r="F4289" s="65">
        <f>F4288/G4288*100</f>
        <v>1.0050251256281406</v>
      </c>
      <c r="G4289" s="87">
        <f t="shared" si="164"/>
        <v>99.999999999999986</v>
      </c>
      <c r="H4289" s="115"/>
      <c r="I4289" s="115"/>
      <c r="J4289" s="115"/>
      <c r="K4289" s="115"/>
      <c r="L4289" s="115"/>
    </row>
    <row r="4290" spans="1:12" ht="11.25" customHeight="1" x14ac:dyDescent="0.4">
      <c r="A4290" s="359"/>
      <c r="B4290" s="290" t="s">
        <v>46</v>
      </c>
      <c r="C4290" s="13">
        <v>168</v>
      </c>
      <c r="D4290" s="13">
        <v>48</v>
      </c>
      <c r="E4290" s="13">
        <v>72</v>
      </c>
      <c r="F4290" s="13">
        <v>1</v>
      </c>
      <c r="G4290" s="88">
        <f t="shared" si="164"/>
        <v>289</v>
      </c>
      <c r="L4290" s="115"/>
    </row>
    <row r="4291" spans="1:12" ht="11.25" customHeight="1" x14ac:dyDescent="0.4">
      <c r="A4291" s="359"/>
      <c r="B4291" s="290"/>
      <c r="C4291" s="16">
        <f>C4290/G4290*100</f>
        <v>58.131487889273359</v>
      </c>
      <c r="D4291" s="16">
        <f>D4290/G4290*100</f>
        <v>16.608996539792386</v>
      </c>
      <c r="E4291" s="16">
        <f>E4290/G4290*100</f>
        <v>24.913494809688579</v>
      </c>
      <c r="F4291" s="65">
        <f>F4290/G4290*100</f>
        <v>0.34602076124567477</v>
      </c>
      <c r="G4291" s="87">
        <f t="shared" si="164"/>
        <v>99.999999999999986</v>
      </c>
      <c r="H4291" s="115"/>
      <c r="I4291" s="115"/>
      <c r="J4291" s="115"/>
      <c r="K4291" s="115"/>
      <c r="L4291" s="115"/>
    </row>
    <row r="4292" spans="1:12" ht="11.25" customHeight="1" x14ac:dyDescent="0.4">
      <c r="A4292" s="359"/>
      <c r="B4292" s="291" t="s">
        <v>47</v>
      </c>
      <c r="C4292" s="13">
        <v>176</v>
      </c>
      <c r="D4292" s="13">
        <v>42</v>
      </c>
      <c r="E4292" s="13">
        <v>87</v>
      </c>
      <c r="F4292" s="13">
        <v>2</v>
      </c>
      <c r="G4292" s="88">
        <f t="shared" si="164"/>
        <v>307</v>
      </c>
      <c r="L4292" s="115"/>
    </row>
    <row r="4293" spans="1:12" ht="11.25" customHeight="1" x14ac:dyDescent="0.4">
      <c r="A4293" s="359"/>
      <c r="B4293" s="289"/>
      <c r="C4293" s="16">
        <f>C4292/G4292*100</f>
        <v>57.328990228013033</v>
      </c>
      <c r="D4293" s="16">
        <f>D4292/G4292*100</f>
        <v>13.680781758957655</v>
      </c>
      <c r="E4293" s="16">
        <f>E4292/G4292*100</f>
        <v>28.338762214983714</v>
      </c>
      <c r="F4293" s="65">
        <f>F4292/G4292*100</f>
        <v>0.65146579804560267</v>
      </c>
      <c r="G4293" s="87">
        <f t="shared" si="164"/>
        <v>100.00000000000001</v>
      </c>
      <c r="H4293" s="115"/>
      <c r="I4293" s="115"/>
      <c r="J4293" s="115"/>
      <c r="K4293" s="115"/>
      <c r="L4293" s="115"/>
    </row>
    <row r="4294" spans="1:12" ht="11.25" customHeight="1" x14ac:dyDescent="0.4">
      <c r="A4294" s="359"/>
      <c r="B4294" s="290" t="s">
        <v>15</v>
      </c>
      <c r="C4294" s="13">
        <v>256</v>
      </c>
      <c r="D4294" s="13">
        <v>32</v>
      </c>
      <c r="E4294" s="13">
        <v>82</v>
      </c>
      <c r="F4294" s="13">
        <v>3</v>
      </c>
      <c r="G4294" s="88">
        <f t="shared" si="164"/>
        <v>373</v>
      </c>
      <c r="L4294" s="115"/>
    </row>
    <row r="4295" spans="1:12" ht="11.25" customHeight="1" x14ac:dyDescent="0.4">
      <c r="A4295" s="359"/>
      <c r="B4295" s="290"/>
      <c r="C4295" s="16">
        <f>C4294/G4294*100</f>
        <v>68.632707774798931</v>
      </c>
      <c r="D4295" s="16">
        <f>D4294/G4294*100</f>
        <v>8.5790884718498663</v>
      </c>
      <c r="E4295" s="16">
        <f>E4294/G4294*100</f>
        <v>21.983914209115284</v>
      </c>
      <c r="F4295" s="65">
        <f>F4294/G4294*100</f>
        <v>0.80428954423592491</v>
      </c>
      <c r="G4295" s="87">
        <f t="shared" si="164"/>
        <v>100.00000000000001</v>
      </c>
      <c r="H4295" s="115"/>
      <c r="I4295" s="115"/>
      <c r="J4295" s="115"/>
      <c r="K4295" s="115"/>
      <c r="L4295" s="115"/>
    </row>
    <row r="4296" spans="1:12" ht="11.25" customHeight="1" x14ac:dyDescent="0.4">
      <c r="A4296" s="359"/>
      <c r="B4296" s="291" t="s">
        <v>1</v>
      </c>
      <c r="C4296" s="13">
        <v>372</v>
      </c>
      <c r="D4296" s="13">
        <v>29</v>
      </c>
      <c r="E4296" s="13">
        <v>106</v>
      </c>
      <c r="F4296" s="13">
        <v>15</v>
      </c>
      <c r="G4296" s="88">
        <f t="shared" si="164"/>
        <v>522</v>
      </c>
      <c r="L4296" s="115"/>
    </row>
    <row r="4297" spans="1:12" ht="11.25" customHeight="1" x14ac:dyDescent="0.4">
      <c r="A4297" s="359"/>
      <c r="B4297" s="289"/>
      <c r="C4297" s="16">
        <f>C4296/G4296*100</f>
        <v>71.264367816091962</v>
      </c>
      <c r="D4297" s="16">
        <f>D4296/G4296*100</f>
        <v>5.5555555555555554</v>
      </c>
      <c r="E4297" s="16">
        <f>E4296/G4296*100</f>
        <v>20.306513409961685</v>
      </c>
      <c r="F4297" s="65">
        <f>F4296/G4296*100</f>
        <v>2.8735632183908044</v>
      </c>
      <c r="G4297" s="87">
        <f t="shared" si="164"/>
        <v>100</v>
      </c>
      <c r="H4297" s="115"/>
      <c r="I4297" s="115"/>
      <c r="J4297" s="115"/>
      <c r="K4297" s="115"/>
      <c r="L4297" s="115"/>
    </row>
    <row r="4298" spans="1:12" ht="11.25" customHeight="1" x14ac:dyDescent="0.4">
      <c r="A4298" s="359"/>
      <c r="B4298" s="290" t="s">
        <v>53</v>
      </c>
      <c r="C4298" s="13">
        <v>1</v>
      </c>
      <c r="D4298" s="13">
        <v>0</v>
      </c>
      <c r="E4298" s="13">
        <v>0</v>
      </c>
      <c r="F4298" s="13">
        <v>1</v>
      </c>
      <c r="G4298" s="88">
        <f t="shared" si="164"/>
        <v>2</v>
      </c>
      <c r="L4298" s="115"/>
    </row>
    <row r="4299" spans="1:12" ht="11.25" customHeight="1" x14ac:dyDescent="0.4">
      <c r="A4299" s="360"/>
      <c r="B4299" s="293"/>
      <c r="C4299" s="17">
        <f>C4298/G4298*100</f>
        <v>50</v>
      </c>
      <c r="D4299" s="17">
        <f>D4298/G4298*100</f>
        <v>0</v>
      </c>
      <c r="E4299" s="17">
        <f>E4298/G4298*100</f>
        <v>0</v>
      </c>
      <c r="F4299" s="69">
        <f>F4298/G4298*100</f>
        <v>50</v>
      </c>
      <c r="G4299" s="89">
        <f t="shared" si="164"/>
        <v>100</v>
      </c>
      <c r="H4299" s="115"/>
      <c r="I4299" s="115"/>
      <c r="J4299" s="115"/>
      <c r="K4299" s="115"/>
      <c r="L4299" s="115"/>
    </row>
    <row r="4300" spans="1:12" ht="11.25" customHeight="1" x14ac:dyDescent="0.4">
      <c r="A4300" s="361" t="s">
        <v>2</v>
      </c>
      <c r="B4300" s="288" t="s">
        <v>54</v>
      </c>
      <c r="C4300" s="13">
        <v>99</v>
      </c>
      <c r="D4300" s="13">
        <v>17</v>
      </c>
      <c r="E4300" s="13">
        <v>56</v>
      </c>
      <c r="F4300" s="13">
        <v>3</v>
      </c>
      <c r="G4300" s="90">
        <f t="shared" si="164"/>
        <v>175</v>
      </c>
      <c r="L4300" s="115"/>
    </row>
    <row r="4301" spans="1:12" ht="11.25" customHeight="1" x14ac:dyDescent="0.4">
      <c r="A4301" s="362"/>
      <c r="B4301" s="289"/>
      <c r="C4301" s="15">
        <f>C4300/G4300*100</f>
        <v>56.571428571428569</v>
      </c>
      <c r="D4301" s="15">
        <f>D4300/G4300*100</f>
        <v>9.7142857142857135</v>
      </c>
      <c r="E4301" s="15">
        <f>E4300/G4300*100</f>
        <v>32</v>
      </c>
      <c r="F4301" s="59">
        <f>F4300/G4300*100</f>
        <v>1.7142857142857144</v>
      </c>
      <c r="G4301" s="87">
        <f t="shared" si="164"/>
        <v>99.999999999999986</v>
      </c>
      <c r="H4301" s="115"/>
      <c r="I4301" s="115"/>
      <c r="J4301" s="115"/>
      <c r="K4301" s="115"/>
      <c r="L4301" s="115"/>
    </row>
    <row r="4302" spans="1:12" ht="11.25" customHeight="1" x14ac:dyDescent="0.4">
      <c r="A4302" s="362"/>
      <c r="B4302" s="290" t="s">
        <v>57</v>
      </c>
      <c r="C4302" s="13">
        <v>94</v>
      </c>
      <c r="D4302" s="13">
        <v>16</v>
      </c>
      <c r="E4302" s="13">
        <v>27</v>
      </c>
      <c r="F4302" s="13">
        <v>1</v>
      </c>
      <c r="G4302" s="88">
        <f t="shared" si="164"/>
        <v>138</v>
      </c>
      <c r="K4302" s="115"/>
      <c r="L4302" s="115"/>
    </row>
    <row r="4303" spans="1:12" ht="11.25" customHeight="1" x14ac:dyDescent="0.4">
      <c r="A4303" s="362"/>
      <c r="B4303" s="290"/>
      <c r="C4303" s="16">
        <f>C4302/G4302*100</f>
        <v>68.115942028985515</v>
      </c>
      <c r="D4303" s="16">
        <f>D4302/G4302*100</f>
        <v>11.594202898550725</v>
      </c>
      <c r="E4303" s="16">
        <f>E4302/G4302*100</f>
        <v>19.565217391304348</v>
      </c>
      <c r="F4303" s="65">
        <f>F4302/G4302*100</f>
        <v>0.72463768115942029</v>
      </c>
      <c r="G4303" s="87">
        <f t="shared" si="164"/>
        <v>100</v>
      </c>
      <c r="H4303" s="115"/>
      <c r="I4303" s="115"/>
      <c r="J4303" s="115"/>
      <c r="K4303" s="115"/>
      <c r="L4303" s="115"/>
    </row>
    <row r="4304" spans="1:12" ht="11.25" customHeight="1" x14ac:dyDescent="0.4">
      <c r="A4304" s="362"/>
      <c r="B4304" s="291" t="s">
        <v>3</v>
      </c>
      <c r="C4304" s="13">
        <v>490</v>
      </c>
      <c r="D4304" s="13">
        <v>102</v>
      </c>
      <c r="E4304" s="13">
        <v>199</v>
      </c>
      <c r="F4304" s="13">
        <v>6</v>
      </c>
      <c r="G4304" s="88">
        <f t="shared" si="164"/>
        <v>797</v>
      </c>
      <c r="K4304" s="115"/>
      <c r="L4304" s="115"/>
    </row>
    <row r="4305" spans="1:12" ht="11.25" customHeight="1" x14ac:dyDescent="0.4">
      <c r="A4305" s="362"/>
      <c r="B4305" s="289"/>
      <c r="C4305" s="16">
        <f>C4304/G4304*100</f>
        <v>61.480552070263485</v>
      </c>
      <c r="D4305" s="16">
        <f>D4304/G4304*100</f>
        <v>12.797992471769135</v>
      </c>
      <c r="E4305" s="16">
        <f>E4304/G4304*100</f>
        <v>24.968632371392722</v>
      </c>
      <c r="F4305" s="65">
        <f>F4304/G4304*100</f>
        <v>0.75282308657465491</v>
      </c>
      <c r="G4305" s="87">
        <f t="shared" si="164"/>
        <v>99.999999999999986</v>
      </c>
      <c r="H4305" s="115"/>
      <c r="I4305" s="115"/>
      <c r="J4305" s="115"/>
      <c r="K4305" s="115"/>
      <c r="L4305" s="115"/>
    </row>
    <row r="4306" spans="1:12" ht="11.25" customHeight="1" x14ac:dyDescent="0.4">
      <c r="A4306" s="362"/>
      <c r="B4306" s="290" t="s">
        <v>51</v>
      </c>
      <c r="C4306" s="13">
        <v>90</v>
      </c>
      <c r="D4306" s="13">
        <v>19</v>
      </c>
      <c r="E4306" s="13">
        <v>25</v>
      </c>
      <c r="F4306" s="13">
        <v>0</v>
      </c>
      <c r="G4306" s="88">
        <f t="shared" si="164"/>
        <v>134</v>
      </c>
      <c r="L4306" s="115"/>
    </row>
    <row r="4307" spans="1:12" ht="11.25" customHeight="1" x14ac:dyDescent="0.4">
      <c r="A4307" s="362"/>
      <c r="B4307" s="290"/>
      <c r="C4307" s="16">
        <f>C4306/G4306*100</f>
        <v>67.164179104477611</v>
      </c>
      <c r="D4307" s="16">
        <f>D4306/G4306*100</f>
        <v>14.17910447761194</v>
      </c>
      <c r="E4307" s="16">
        <f>E4306/G4306*100</f>
        <v>18.656716417910449</v>
      </c>
      <c r="F4307" s="65">
        <f>F4306/G4306*100</f>
        <v>0</v>
      </c>
      <c r="G4307" s="87">
        <f t="shared" si="164"/>
        <v>100</v>
      </c>
      <c r="H4307" s="115"/>
      <c r="I4307" s="115"/>
      <c r="J4307" s="115"/>
      <c r="K4307" s="115"/>
      <c r="L4307" s="115"/>
    </row>
    <row r="4308" spans="1:12" ht="11.25" customHeight="1" x14ac:dyDescent="0.4">
      <c r="A4308" s="362"/>
      <c r="B4308" s="291" t="s">
        <v>52</v>
      </c>
      <c r="C4308" s="13">
        <v>56</v>
      </c>
      <c r="D4308" s="13">
        <v>12</v>
      </c>
      <c r="E4308" s="13">
        <v>22</v>
      </c>
      <c r="F4308" s="13">
        <v>0</v>
      </c>
      <c r="G4308" s="88">
        <f t="shared" si="164"/>
        <v>90</v>
      </c>
      <c r="L4308" s="115"/>
    </row>
    <row r="4309" spans="1:12" ht="11.25" customHeight="1" x14ac:dyDescent="0.4">
      <c r="A4309" s="362"/>
      <c r="B4309" s="289"/>
      <c r="C4309" s="16">
        <f>C4308/G4308*100</f>
        <v>62.222222222222221</v>
      </c>
      <c r="D4309" s="16">
        <f>D4308/G4308*100</f>
        <v>13.333333333333334</v>
      </c>
      <c r="E4309" s="16">
        <f>E4308/G4308*100</f>
        <v>24.444444444444443</v>
      </c>
      <c r="F4309" s="65">
        <f>F4308/G4308*100</f>
        <v>0</v>
      </c>
      <c r="G4309" s="87">
        <f t="shared" si="164"/>
        <v>100</v>
      </c>
      <c r="H4309" s="115"/>
      <c r="I4309" s="115"/>
      <c r="J4309" s="115"/>
      <c r="K4309" s="115"/>
      <c r="L4309" s="115"/>
    </row>
    <row r="4310" spans="1:12" ht="11.25" customHeight="1" x14ac:dyDescent="0.4">
      <c r="A4310" s="362"/>
      <c r="B4310" s="290" t="s">
        <v>59</v>
      </c>
      <c r="C4310" s="13">
        <v>313</v>
      </c>
      <c r="D4310" s="13">
        <v>38</v>
      </c>
      <c r="E4310" s="13">
        <v>104</v>
      </c>
      <c r="F4310" s="13">
        <v>11</v>
      </c>
      <c r="G4310" s="88">
        <f t="shared" si="164"/>
        <v>466</v>
      </c>
      <c r="L4310" s="115"/>
    </row>
    <row r="4311" spans="1:12" ht="11.25" customHeight="1" x14ac:dyDescent="0.4">
      <c r="A4311" s="362"/>
      <c r="B4311" s="290"/>
      <c r="C4311" s="16">
        <f>C4310/G4310*100</f>
        <v>67.167381974248926</v>
      </c>
      <c r="D4311" s="16">
        <f>D4310/G4310*100</f>
        <v>8.1545064377682408</v>
      </c>
      <c r="E4311" s="16">
        <f>E4310/G4310*100</f>
        <v>22.317596566523605</v>
      </c>
      <c r="F4311" s="65">
        <f>F4310/G4310*100</f>
        <v>2.3605150214592276</v>
      </c>
      <c r="G4311" s="87">
        <f t="shared" si="164"/>
        <v>99.999999999999986</v>
      </c>
      <c r="H4311" s="110"/>
      <c r="I4311" s="110"/>
      <c r="J4311" s="115"/>
      <c r="K4311" s="115"/>
      <c r="L4311" s="115"/>
    </row>
    <row r="4312" spans="1:12" ht="11.25" customHeight="1" x14ac:dyDescent="0.4">
      <c r="A4312" s="362"/>
      <c r="B4312" s="291" t="s">
        <v>36</v>
      </c>
      <c r="C4312" s="13">
        <v>44</v>
      </c>
      <c r="D4312" s="13">
        <v>5</v>
      </c>
      <c r="E4312" s="13">
        <v>19</v>
      </c>
      <c r="F4312" s="13">
        <v>4</v>
      </c>
      <c r="G4312" s="88">
        <f t="shared" si="164"/>
        <v>72</v>
      </c>
      <c r="L4312" s="115"/>
    </row>
    <row r="4313" spans="1:12" ht="11.25" customHeight="1" x14ac:dyDescent="0.4">
      <c r="A4313" s="362"/>
      <c r="B4313" s="289"/>
      <c r="C4313" s="16">
        <f>C4312/G4312*100</f>
        <v>61.111111111111114</v>
      </c>
      <c r="D4313" s="16">
        <f>D4312/G4312*100</f>
        <v>6.9444444444444446</v>
      </c>
      <c r="E4313" s="16">
        <f>E4312/G4312*100</f>
        <v>26.388888888888889</v>
      </c>
      <c r="F4313" s="65">
        <f>F4312/G4312*100</f>
        <v>5.5555555555555554</v>
      </c>
      <c r="G4313" s="87">
        <f t="shared" si="164"/>
        <v>100</v>
      </c>
      <c r="H4313" s="110"/>
      <c r="I4313" s="110"/>
      <c r="J4313" s="115"/>
      <c r="K4313" s="115"/>
      <c r="L4313" s="115"/>
    </row>
    <row r="4314" spans="1:12" ht="11.25" customHeight="1" x14ac:dyDescent="0.4">
      <c r="A4314" s="362"/>
      <c r="B4314" s="290" t="s">
        <v>53</v>
      </c>
      <c r="C4314" s="13">
        <v>9</v>
      </c>
      <c r="D4314" s="13">
        <v>0</v>
      </c>
      <c r="E4314" s="13">
        <v>0</v>
      </c>
      <c r="F4314" s="13">
        <v>2</v>
      </c>
      <c r="G4314" s="88">
        <f t="shared" si="164"/>
        <v>11</v>
      </c>
      <c r="L4314" s="110"/>
    </row>
    <row r="4315" spans="1:12" ht="11.25" customHeight="1" x14ac:dyDescent="0.4">
      <c r="A4315" s="363"/>
      <c r="B4315" s="293"/>
      <c r="C4315" s="17">
        <f>C4314/G4314*100</f>
        <v>81.818181818181827</v>
      </c>
      <c r="D4315" s="17">
        <f>D4314/G4314*100</f>
        <v>0</v>
      </c>
      <c r="E4315" s="17">
        <f>E4314/G4314*100</f>
        <v>0</v>
      </c>
      <c r="F4315" s="69">
        <f>F4314/G4314*100</f>
        <v>18.181818181818183</v>
      </c>
      <c r="G4315" s="89">
        <f t="shared" si="164"/>
        <v>100.00000000000001</v>
      </c>
      <c r="H4315" s="110"/>
      <c r="I4315" s="110"/>
      <c r="J4315" s="110"/>
      <c r="K4315" s="110"/>
      <c r="L4315" s="110"/>
    </row>
    <row r="4316" spans="1:12" ht="11.25" customHeight="1" x14ac:dyDescent="0.4">
      <c r="A4316" s="358" t="s">
        <v>19</v>
      </c>
      <c r="B4316" s="288" t="s">
        <v>64</v>
      </c>
      <c r="C4316" s="13">
        <v>162</v>
      </c>
      <c r="D4316" s="13">
        <v>31</v>
      </c>
      <c r="E4316" s="13">
        <v>60</v>
      </c>
      <c r="F4316" s="13">
        <v>6</v>
      </c>
      <c r="G4316" s="90">
        <f t="shared" si="164"/>
        <v>259</v>
      </c>
      <c r="H4316" s="124"/>
      <c r="L4316" s="110"/>
    </row>
    <row r="4317" spans="1:12" ht="11.25" customHeight="1" x14ac:dyDescent="0.4">
      <c r="A4317" s="359"/>
      <c r="B4317" s="289"/>
      <c r="C4317" s="15">
        <f>C4316/G4316*100</f>
        <v>62.548262548262542</v>
      </c>
      <c r="D4317" s="15">
        <f>D4316/G4316*100</f>
        <v>11.969111969111969</v>
      </c>
      <c r="E4317" s="15">
        <f>E4316/G4316*100</f>
        <v>23.166023166023166</v>
      </c>
      <c r="F4317" s="59">
        <f>F4316/G4316*100</f>
        <v>2.3166023166023164</v>
      </c>
      <c r="G4317" s="87">
        <f t="shared" si="164"/>
        <v>99.999999999999986</v>
      </c>
      <c r="H4317" s="110"/>
      <c r="I4317" s="110"/>
      <c r="J4317" s="110"/>
      <c r="K4317" s="110"/>
      <c r="L4317" s="110"/>
    </row>
    <row r="4318" spans="1:12" ht="11.25" customHeight="1" x14ac:dyDescent="0.4">
      <c r="A4318" s="359"/>
      <c r="B4318" s="290" t="s">
        <v>66</v>
      </c>
      <c r="C4318" s="13">
        <v>233</v>
      </c>
      <c r="D4318" s="13">
        <v>38</v>
      </c>
      <c r="E4318" s="13">
        <v>69</v>
      </c>
      <c r="F4318" s="13">
        <v>2</v>
      </c>
      <c r="G4318" s="88">
        <f t="shared" si="164"/>
        <v>342</v>
      </c>
      <c r="L4318" s="110"/>
    </row>
    <row r="4319" spans="1:12" ht="11.25" customHeight="1" x14ac:dyDescent="0.4">
      <c r="A4319" s="359"/>
      <c r="B4319" s="290"/>
      <c r="C4319" s="16">
        <f>C4318/G4318*100</f>
        <v>68.128654970760238</v>
      </c>
      <c r="D4319" s="16">
        <f>D4318/G4318*100</f>
        <v>11.111111111111111</v>
      </c>
      <c r="E4319" s="16">
        <f>E4318/G4318*100</f>
        <v>20.175438596491226</v>
      </c>
      <c r="F4319" s="65">
        <f>F4318/G4318*100</f>
        <v>0.58479532163742687</v>
      </c>
      <c r="G4319" s="87">
        <f t="shared" si="164"/>
        <v>100.00000000000001</v>
      </c>
      <c r="H4319" s="110"/>
      <c r="I4319" s="110"/>
      <c r="J4319" s="110"/>
      <c r="K4319" s="110"/>
      <c r="L4319" s="110"/>
    </row>
    <row r="4320" spans="1:12" ht="11.25" customHeight="1" x14ac:dyDescent="0.4">
      <c r="A4320" s="359"/>
      <c r="B4320" s="291" t="s">
        <v>67</v>
      </c>
      <c r="C4320" s="13">
        <v>533</v>
      </c>
      <c r="D4320" s="13">
        <v>87</v>
      </c>
      <c r="E4320" s="13">
        <v>214</v>
      </c>
      <c r="F4320" s="13">
        <v>9</v>
      </c>
      <c r="G4320" s="88">
        <f t="shared" si="164"/>
        <v>843</v>
      </c>
      <c r="I4320" s="110"/>
      <c r="L4320" s="115"/>
    </row>
    <row r="4321" spans="1:13" ht="11.25" customHeight="1" x14ac:dyDescent="0.4">
      <c r="A4321" s="359"/>
      <c r="B4321" s="289"/>
      <c r="C4321" s="16">
        <f>C4320/G4320*100</f>
        <v>63.226571767497028</v>
      </c>
      <c r="D4321" s="16">
        <f>D4320/G4320*100</f>
        <v>10.320284697508896</v>
      </c>
      <c r="E4321" s="16">
        <f>E4320/G4320*100</f>
        <v>25.38552787663108</v>
      </c>
      <c r="F4321" s="65">
        <f>F4320/G4320*100</f>
        <v>1.0676156583629894</v>
      </c>
      <c r="G4321" s="87">
        <f t="shared" si="164"/>
        <v>100</v>
      </c>
      <c r="H4321" s="110"/>
      <c r="I4321" s="110"/>
      <c r="J4321" s="110"/>
      <c r="K4321" s="110"/>
      <c r="L4321" s="110"/>
    </row>
    <row r="4322" spans="1:13" ht="11.25" customHeight="1" x14ac:dyDescent="0.4">
      <c r="A4322" s="359"/>
      <c r="B4322" s="290" t="s">
        <v>69</v>
      </c>
      <c r="C4322" s="13">
        <v>188</v>
      </c>
      <c r="D4322" s="13">
        <v>38</v>
      </c>
      <c r="E4322" s="13">
        <v>64</v>
      </c>
      <c r="F4322" s="13">
        <v>3</v>
      </c>
      <c r="G4322" s="88">
        <f t="shared" si="164"/>
        <v>293</v>
      </c>
      <c r="I4322" s="110"/>
      <c r="J4322" s="110"/>
      <c r="K4322" s="110"/>
      <c r="L4322" s="110"/>
    </row>
    <row r="4323" spans="1:13" ht="11.25" customHeight="1" x14ac:dyDescent="0.4">
      <c r="A4323" s="359"/>
      <c r="B4323" s="290"/>
      <c r="C4323" s="16">
        <f>C4322/G4322*100</f>
        <v>64.163822525597269</v>
      </c>
      <c r="D4323" s="16">
        <f>D4322/G4322*100</f>
        <v>12.969283276450511</v>
      </c>
      <c r="E4323" s="16">
        <f>E4322/G4322*100</f>
        <v>21.843003412969285</v>
      </c>
      <c r="F4323" s="65">
        <f>F4322/G4322*100</f>
        <v>1.0238907849829351</v>
      </c>
      <c r="G4323" s="87">
        <f t="shared" si="164"/>
        <v>100</v>
      </c>
      <c r="H4323" s="110"/>
      <c r="I4323" s="110"/>
      <c r="L4323" s="110"/>
    </row>
    <row r="4324" spans="1:13" ht="11.25" customHeight="1" x14ac:dyDescent="0.4">
      <c r="A4324" s="359"/>
      <c r="B4324" s="291" t="s">
        <v>70</v>
      </c>
      <c r="C4324" s="13">
        <v>77</v>
      </c>
      <c r="D4324" s="13">
        <v>15</v>
      </c>
      <c r="E4324" s="13">
        <v>43</v>
      </c>
      <c r="F4324" s="13">
        <v>4</v>
      </c>
      <c r="G4324" s="88">
        <f t="shared" si="164"/>
        <v>139</v>
      </c>
      <c r="L4324" s="110"/>
    </row>
    <row r="4325" spans="1:13" ht="11.25" customHeight="1" x14ac:dyDescent="0.4">
      <c r="A4325" s="359"/>
      <c r="B4325" s="289"/>
      <c r="C4325" s="16">
        <f>C4324/G4324*100</f>
        <v>55.39568345323741</v>
      </c>
      <c r="D4325" s="16">
        <f>D4324/G4324*100</f>
        <v>10.791366906474821</v>
      </c>
      <c r="E4325" s="16">
        <f>E4324/G4324*100</f>
        <v>30.935251798561154</v>
      </c>
      <c r="F4325" s="65">
        <f>F4324/G4324*100</f>
        <v>2.877697841726619</v>
      </c>
      <c r="G4325" s="87">
        <f t="shared" si="164"/>
        <v>100</v>
      </c>
      <c r="H4325" s="110"/>
      <c r="I4325" s="110"/>
      <c r="J4325" s="110"/>
      <c r="K4325" s="110"/>
      <c r="L4325" s="110"/>
    </row>
    <row r="4326" spans="1:13" ht="11.25" customHeight="1" x14ac:dyDescent="0.4">
      <c r="A4326" s="359"/>
      <c r="B4326" s="290" t="s">
        <v>53</v>
      </c>
      <c r="C4326" s="13">
        <v>2</v>
      </c>
      <c r="D4326" s="13">
        <v>0</v>
      </c>
      <c r="E4326" s="13">
        <v>2</v>
      </c>
      <c r="F4326" s="13">
        <v>3</v>
      </c>
      <c r="G4326" s="88">
        <f t="shared" si="164"/>
        <v>7</v>
      </c>
      <c r="L4326" s="110"/>
    </row>
    <row r="4327" spans="1:13" ht="11.25" customHeight="1" x14ac:dyDescent="0.4">
      <c r="A4327" s="360"/>
      <c r="B4327" s="293"/>
      <c r="C4327" s="17">
        <f>C4326/G4326*100</f>
        <v>28.571428571428569</v>
      </c>
      <c r="D4327" s="17">
        <f>D4326/G4326*100</f>
        <v>0</v>
      </c>
      <c r="E4327" s="17">
        <f>E4326/G4326*100</f>
        <v>28.571428571428569</v>
      </c>
      <c r="F4327" s="69">
        <f>F4326/G4326*100</f>
        <v>42.857142857142854</v>
      </c>
      <c r="G4327" s="89">
        <f t="shared" si="164"/>
        <v>100</v>
      </c>
      <c r="H4327" s="110"/>
      <c r="I4327" s="110"/>
      <c r="J4327" s="110"/>
      <c r="K4327" s="110"/>
      <c r="L4327" s="110"/>
    </row>
    <row r="4328" spans="1:13" ht="11.25" customHeight="1" x14ac:dyDescent="0.4">
      <c r="A4328" s="2"/>
      <c r="B4328" s="6"/>
      <c r="C4328" s="30"/>
      <c r="D4328" s="30"/>
      <c r="E4328" s="30"/>
      <c r="F4328" s="30"/>
      <c r="G4328" s="30"/>
      <c r="H4328" s="30"/>
      <c r="I4328" s="30"/>
      <c r="J4328" s="30"/>
      <c r="K4328" s="30"/>
      <c r="L4328" s="30"/>
    </row>
    <row r="4329" spans="1:13" ht="11.25" customHeight="1" x14ac:dyDescent="0.4">
      <c r="A4329" s="2"/>
      <c r="B4329" s="6"/>
      <c r="C4329" s="30"/>
      <c r="D4329" s="30"/>
      <c r="E4329" s="30"/>
      <c r="F4329" s="30"/>
      <c r="G4329" s="30"/>
      <c r="H4329" s="30"/>
      <c r="I4329" s="30"/>
      <c r="J4329" s="30"/>
      <c r="K4329" s="30"/>
      <c r="L4329" s="30"/>
    </row>
    <row r="4330" spans="1:13" x14ac:dyDescent="0.4">
      <c r="A4330" s="273" t="s">
        <v>185</v>
      </c>
      <c r="B4330" s="273"/>
      <c r="C4330" s="273"/>
      <c r="D4330" s="273"/>
      <c r="E4330" s="273"/>
      <c r="F4330" s="273"/>
      <c r="G4330" s="273"/>
      <c r="H4330" s="273"/>
      <c r="I4330" s="273"/>
      <c r="J4330" s="273"/>
      <c r="K4330" s="273"/>
      <c r="L4330" s="273"/>
    </row>
    <row r="4331" spans="1:13" ht="30" customHeight="1" x14ac:dyDescent="0.4">
      <c r="A4331" s="266" t="s">
        <v>162</v>
      </c>
      <c r="B4331" s="266"/>
      <c r="C4331" s="266"/>
      <c r="D4331" s="266"/>
      <c r="E4331" s="266"/>
      <c r="F4331" s="266"/>
      <c r="G4331" s="266"/>
      <c r="H4331" s="266"/>
      <c r="I4331" s="266"/>
      <c r="J4331" s="266"/>
      <c r="K4331" s="266"/>
      <c r="L4331" s="266"/>
    </row>
    <row r="4332" spans="1:13" ht="19.5" customHeight="1" x14ac:dyDescent="0.15">
      <c r="A4332" s="267"/>
      <c r="B4332" s="268"/>
      <c r="C4332" s="349" t="s">
        <v>127</v>
      </c>
      <c r="D4332" s="349" t="s">
        <v>130</v>
      </c>
      <c r="E4332" s="349" t="s">
        <v>166</v>
      </c>
      <c r="F4332" s="349" t="s">
        <v>139</v>
      </c>
      <c r="G4332" s="349" t="s">
        <v>167</v>
      </c>
      <c r="H4332" s="349" t="s">
        <v>34</v>
      </c>
      <c r="I4332" s="349" t="s">
        <v>212</v>
      </c>
      <c r="J4332" s="349" t="s">
        <v>168</v>
      </c>
      <c r="K4332" s="349" t="s">
        <v>169</v>
      </c>
      <c r="L4332" s="350" t="s">
        <v>150</v>
      </c>
    </row>
    <row r="4333" spans="1:13" ht="100.5" customHeight="1" x14ac:dyDescent="0.15">
      <c r="A4333" s="264" t="s">
        <v>12</v>
      </c>
      <c r="B4333" s="265"/>
      <c r="C4333" s="349"/>
      <c r="D4333" s="349"/>
      <c r="E4333" s="349"/>
      <c r="F4333" s="349"/>
      <c r="G4333" s="349"/>
      <c r="H4333" s="349"/>
      <c r="I4333" s="349"/>
      <c r="J4333" s="349"/>
      <c r="K4333" s="349"/>
      <c r="L4333" s="350"/>
    </row>
    <row r="4334" spans="1:13" ht="11.25" customHeight="1" x14ac:dyDescent="0.4">
      <c r="A4334" s="284" t="s">
        <v>10</v>
      </c>
      <c r="B4334" s="285"/>
      <c r="C4334" s="22">
        <f t="shared" ref="C4334:L4334" si="165">C4336+C4338+C4340+C4342</f>
        <v>131</v>
      </c>
      <c r="D4334" s="22">
        <f t="shared" si="165"/>
        <v>78</v>
      </c>
      <c r="E4334" s="22">
        <f t="shared" si="165"/>
        <v>567</v>
      </c>
      <c r="F4334" s="22">
        <f t="shared" si="165"/>
        <v>52</v>
      </c>
      <c r="G4334" s="22">
        <f t="shared" si="165"/>
        <v>220</v>
      </c>
      <c r="H4334" s="22">
        <f t="shared" si="165"/>
        <v>58</v>
      </c>
      <c r="I4334" s="22">
        <f t="shared" si="165"/>
        <v>367</v>
      </c>
      <c r="J4334" s="22">
        <f t="shared" si="165"/>
        <v>201</v>
      </c>
      <c r="K4334" s="22">
        <f t="shared" si="165"/>
        <v>673</v>
      </c>
      <c r="L4334" s="81">
        <f t="shared" si="165"/>
        <v>191</v>
      </c>
      <c r="M4334" s="255"/>
    </row>
    <row r="4335" spans="1:13" ht="11.25" customHeight="1" x14ac:dyDescent="0.4">
      <c r="A4335" s="286"/>
      <c r="B4335" s="287"/>
      <c r="C4335" s="12">
        <f t="shared" ref="C4335:L4335" si="166">C4334/$H4404*100</f>
        <v>10.96234309623431</v>
      </c>
      <c r="D4335" s="12">
        <f t="shared" si="166"/>
        <v>6.527196652719665</v>
      </c>
      <c r="E4335" s="12">
        <f t="shared" si="166"/>
        <v>47.447698744769873</v>
      </c>
      <c r="F4335" s="12">
        <f t="shared" si="166"/>
        <v>4.3514644351464433</v>
      </c>
      <c r="G4335" s="12">
        <f t="shared" si="166"/>
        <v>18.410041841004183</v>
      </c>
      <c r="H4335" s="12">
        <f t="shared" si="166"/>
        <v>4.8535564853556483</v>
      </c>
      <c r="I4335" s="12">
        <f t="shared" si="166"/>
        <v>30.711297071129707</v>
      </c>
      <c r="J4335" s="12">
        <f t="shared" si="166"/>
        <v>16.82008368200837</v>
      </c>
      <c r="K4335" s="12">
        <f t="shared" si="166"/>
        <v>56.31799163179916</v>
      </c>
      <c r="L4335" s="204">
        <f t="shared" si="166"/>
        <v>15.983263598326362</v>
      </c>
    </row>
    <row r="4336" spans="1:13" ht="11.25" customHeight="1" x14ac:dyDescent="0.4">
      <c r="A4336" s="358" t="s">
        <v>22</v>
      </c>
      <c r="B4336" s="288" t="s">
        <v>23</v>
      </c>
      <c r="C4336" s="13">
        <v>92</v>
      </c>
      <c r="D4336" s="13">
        <v>52</v>
      </c>
      <c r="E4336" s="13">
        <v>432</v>
      </c>
      <c r="F4336" s="13">
        <v>25</v>
      </c>
      <c r="G4336" s="13">
        <v>179</v>
      </c>
      <c r="H4336" s="13">
        <v>48</v>
      </c>
      <c r="I4336" s="13">
        <v>274</v>
      </c>
      <c r="J4336" s="13">
        <v>169</v>
      </c>
      <c r="K4336" s="13">
        <v>477</v>
      </c>
      <c r="L4336" s="245">
        <v>143</v>
      </c>
    </row>
    <row r="4337" spans="1:12" ht="11.25" customHeight="1" x14ac:dyDescent="0.4">
      <c r="A4337" s="359"/>
      <c r="B4337" s="289"/>
      <c r="C4337" s="15">
        <f t="shared" ref="C4337:L4337" si="167">C4336/$H4406*100</f>
        <v>10.442678774120317</v>
      </c>
      <c r="D4337" s="15">
        <f t="shared" si="167"/>
        <v>5.9023836549375712</v>
      </c>
      <c r="E4337" s="15">
        <f t="shared" si="167"/>
        <v>49.035187287173663</v>
      </c>
      <c r="F4337" s="15">
        <f t="shared" si="167"/>
        <v>2.8376844494892168</v>
      </c>
      <c r="G4337" s="15">
        <f t="shared" si="167"/>
        <v>20.317820658342793</v>
      </c>
      <c r="H4337" s="15">
        <f t="shared" si="167"/>
        <v>5.4483541430192961</v>
      </c>
      <c r="I4337" s="15">
        <f t="shared" si="167"/>
        <v>31.101021566401815</v>
      </c>
      <c r="J4337" s="15">
        <f t="shared" si="167"/>
        <v>19.182746878547103</v>
      </c>
      <c r="K4337" s="15">
        <f t="shared" si="167"/>
        <v>54.143019296254259</v>
      </c>
      <c r="L4337" s="246">
        <f t="shared" si="167"/>
        <v>16.23155505107832</v>
      </c>
    </row>
    <row r="4338" spans="1:12" ht="11.25" customHeight="1" x14ac:dyDescent="0.4">
      <c r="A4338" s="359"/>
      <c r="B4338" s="290" t="s">
        <v>25</v>
      </c>
      <c r="C4338" s="13">
        <v>25</v>
      </c>
      <c r="D4338" s="13">
        <v>15</v>
      </c>
      <c r="E4338" s="13">
        <v>80</v>
      </c>
      <c r="F4338" s="13">
        <v>13</v>
      </c>
      <c r="G4338" s="13">
        <v>31</v>
      </c>
      <c r="H4338" s="13">
        <v>9</v>
      </c>
      <c r="I4338" s="13">
        <v>54</v>
      </c>
      <c r="J4338" s="13">
        <v>15</v>
      </c>
      <c r="K4338" s="13">
        <v>119</v>
      </c>
      <c r="L4338" s="245">
        <v>24</v>
      </c>
    </row>
    <row r="4339" spans="1:12" ht="11.25" customHeight="1" x14ac:dyDescent="0.4">
      <c r="A4339" s="359"/>
      <c r="B4339" s="290"/>
      <c r="C4339" s="16">
        <f t="shared" ref="C4339:L4339" si="168">C4338/$H4408*100</f>
        <v>13.368983957219251</v>
      </c>
      <c r="D4339" s="16">
        <f t="shared" si="168"/>
        <v>8.0213903743315509</v>
      </c>
      <c r="E4339" s="16">
        <f t="shared" si="168"/>
        <v>42.780748663101605</v>
      </c>
      <c r="F4339" s="16">
        <f t="shared" si="168"/>
        <v>6.9518716577540109</v>
      </c>
      <c r="G4339" s="16">
        <f t="shared" si="168"/>
        <v>16.577540106951872</v>
      </c>
      <c r="H4339" s="16">
        <f t="shared" si="168"/>
        <v>4.8128342245989302</v>
      </c>
      <c r="I4339" s="16">
        <f t="shared" si="168"/>
        <v>28.877005347593581</v>
      </c>
      <c r="J4339" s="16">
        <f t="shared" si="168"/>
        <v>8.0213903743315509</v>
      </c>
      <c r="K4339" s="16">
        <f t="shared" si="168"/>
        <v>63.636363636363633</v>
      </c>
      <c r="L4339" s="247">
        <f t="shared" si="168"/>
        <v>12.834224598930483</v>
      </c>
    </row>
    <row r="4340" spans="1:12" ht="11.25" customHeight="1" x14ac:dyDescent="0.4">
      <c r="A4340" s="359"/>
      <c r="B4340" s="291" t="s">
        <v>14</v>
      </c>
      <c r="C4340" s="13">
        <v>12</v>
      </c>
      <c r="D4340" s="13">
        <v>11</v>
      </c>
      <c r="E4340" s="13">
        <v>39</v>
      </c>
      <c r="F4340" s="13">
        <v>12</v>
      </c>
      <c r="G4340" s="13">
        <v>6</v>
      </c>
      <c r="H4340" s="13">
        <v>1</v>
      </c>
      <c r="I4340" s="13">
        <v>23</v>
      </c>
      <c r="J4340" s="13">
        <v>13</v>
      </c>
      <c r="K4340" s="13">
        <v>48</v>
      </c>
      <c r="L4340" s="245">
        <v>14</v>
      </c>
    </row>
    <row r="4341" spans="1:12" ht="11.25" customHeight="1" x14ac:dyDescent="0.4">
      <c r="A4341" s="359"/>
      <c r="B4341" s="289"/>
      <c r="C4341" s="16">
        <f t="shared" ref="C4341:L4341" si="169">C4340/$H4410*100</f>
        <v>14.634146341463413</v>
      </c>
      <c r="D4341" s="16">
        <f t="shared" si="169"/>
        <v>13.414634146341465</v>
      </c>
      <c r="E4341" s="16">
        <f t="shared" si="169"/>
        <v>47.560975609756099</v>
      </c>
      <c r="F4341" s="16">
        <f t="shared" si="169"/>
        <v>14.634146341463413</v>
      </c>
      <c r="G4341" s="16">
        <f t="shared" si="169"/>
        <v>7.3170731707317067</v>
      </c>
      <c r="H4341" s="16">
        <f t="shared" si="169"/>
        <v>1.2195121951219512</v>
      </c>
      <c r="I4341" s="16">
        <f t="shared" si="169"/>
        <v>28.04878048780488</v>
      </c>
      <c r="J4341" s="16">
        <f t="shared" si="169"/>
        <v>15.853658536585366</v>
      </c>
      <c r="K4341" s="16">
        <f t="shared" si="169"/>
        <v>58.536585365853654</v>
      </c>
      <c r="L4341" s="247">
        <f t="shared" si="169"/>
        <v>17.073170731707318</v>
      </c>
    </row>
    <row r="4342" spans="1:12" ht="11.25" customHeight="1" x14ac:dyDescent="0.4">
      <c r="A4342" s="359"/>
      <c r="B4342" s="290" t="s">
        <v>16</v>
      </c>
      <c r="C4342" s="13">
        <v>2</v>
      </c>
      <c r="D4342" s="13">
        <v>0</v>
      </c>
      <c r="E4342" s="13">
        <v>16</v>
      </c>
      <c r="F4342" s="13">
        <v>2</v>
      </c>
      <c r="G4342" s="13">
        <v>4</v>
      </c>
      <c r="H4342" s="13">
        <v>0</v>
      </c>
      <c r="I4342" s="13">
        <v>16</v>
      </c>
      <c r="J4342" s="13">
        <v>4</v>
      </c>
      <c r="K4342" s="13">
        <v>29</v>
      </c>
      <c r="L4342" s="245">
        <v>10</v>
      </c>
    </row>
    <row r="4343" spans="1:12" ht="11.25" customHeight="1" x14ac:dyDescent="0.4">
      <c r="A4343" s="359"/>
      <c r="B4343" s="290"/>
      <c r="C4343" s="19">
        <f t="shared" ref="C4343:L4343" si="170">C4342/$H4412*100</f>
        <v>4.4444444444444446</v>
      </c>
      <c r="D4343" s="19">
        <f t="shared" si="170"/>
        <v>0</v>
      </c>
      <c r="E4343" s="19">
        <f t="shared" si="170"/>
        <v>35.555555555555557</v>
      </c>
      <c r="F4343" s="19">
        <f t="shared" si="170"/>
        <v>4.4444444444444446</v>
      </c>
      <c r="G4343" s="19">
        <f t="shared" si="170"/>
        <v>8.8888888888888893</v>
      </c>
      <c r="H4343" s="19">
        <f t="shared" si="170"/>
        <v>0</v>
      </c>
      <c r="I4343" s="19">
        <f t="shared" si="170"/>
        <v>35.555555555555557</v>
      </c>
      <c r="J4343" s="19">
        <f t="shared" si="170"/>
        <v>8.8888888888888893</v>
      </c>
      <c r="K4343" s="19">
        <f t="shared" si="170"/>
        <v>64.444444444444443</v>
      </c>
      <c r="L4343" s="248">
        <f t="shared" si="170"/>
        <v>22.222222222222221</v>
      </c>
    </row>
    <row r="4344" spans="1:12" ht="11.25" customHeight="1" x14ac:dyDescent="0.4">
      <c r="A4344" s="358" t="s">
        <v>30</v>
      </c>
      <c r="B4344" s="288" t="s">
        <v>31</v>
      </c>
      <c r="C4344" s="49">
        <v>56</v>
      </c>
      <c r="D4344" s="49">
        <v>32</v>
      </c>
      <c r="E4344" s="49">
        <v>241</v>
      </c>
      <c r="F4344" s="49">
        <v>15</v>
      </c>
      <c r="G4344" s="49">
        <v>101</v>
      </c>
      <c r="H4344" s="49">
        <v>30</v>
      </c>
      <c r="I4344" s="49">
        <v>158</v>
      </c>
      <c r="J4344" s="49">
        <v>85</v>
      </c>
      <c r="K4344" s="49">
        <v>263</v>
      </c>
      <c r="L4344" s="249">
        <v>70</v>
      </c>
    </row>
    <row r="4345" spans="1:12" ht="11.25" customHeight="1" x14ac:dyDescent="0.4">
      <c r="A4345" s="359"/>
      <c r="B4345" s="290"/>
      <c r="C4345" s="16">
        <f t="shared" ref="C4345:L4345" si="171">C4344/$H4414*100</f>
        <v>11.546391752577319</v>
      </c>
      <c r="D4345" s="16">
        <f t="shared" si="171"/>
        <v>6.5979381443298974</v>
      </c>
      <c r="E4345" s="16">
        <f t="shared" si="171"/>
        <v>49.690721649484537</v>
      </c>
      <c r="F4345" s="16">
        <f t="shared" si="171"/>
        <v>3.0927835051546393</v>
      </c>
      <c r="G4345" s="16">
        <f t="shared" si="171"/>
        <v>20.824742268041238</v>
      </c>
      <c r="H4345" s="16">
        <f t="shared" si="171"/>
        <v>6.1855670103092786</v>
      </c>
      <c r="I4345" s="16">
        <f t="shared" si="171"/>
        <v>32.577319587628864</v>
      </c>
      <c r="J4345" s="16">
        <f t="shared" si="171"/>
        <v>17.525773195876287</v>
      </c>
      <c r="K4345" s="16">
        <f t="shared" si="171"/>
        <v>54.226804123711339</v>
      </c>
      <c r="L4345" s="247">
        <f t="shared" si="171"/>
        <v>14.432989690721648</v>
      </c>
    </row>
    <row r="4346" spans="1:12" ht="11.25" customHeight="1" x14ac:dyDescent="0.4">
      <c r="A4346" s="359"/>
      <c r="B4346" s="291" t="s">
        <v>32</v>
      </c>
      <c r="C4346" s="13">
        <v>75</v>
      </c>
      <c r="D4346" s="13">
        <v>46</v>
      </c>
      <c r="E4346" s="13">
        <v>324</v>
      </c>
      <c r="F4346" s="13">
        <v>36</v>
      </c>
      <c r="G4346" s="13">
        <v>118</v>
      </c>
      <c r="H4346" s="13">
        <v>28</v>
      </c>
      <c r="I4346" s="13">
        <v>206</v>
      </c>
      <c r="J4346" s="13">
        <v>112</v>
      </c>
      <c r="K4346" s="13">
        <v>407</v>
      </c>
      <c r="L4346" s="245">
        <v>121</v>
      </c>
    </row>
    <row r="4347" spans="1:12" ht="11.25" customHeight="1" x14ac:dyDescent="0.4">
      <c r="A4347" s="359"/>
      <c r="B4347" s="289"/>
      <c r="C4347" s="16">
        <f t="shared" ref="C4347:L4347" si="172">C4346/$H4416*100</f>
        <v>10.714285714285714</v>
      </c>
      <c r="D4347" s="16">
        <f t="shared" si="172"/>
        <v>6.5714285714285712</v>
      </c>
      <c r="E4347" s="16">
        <f t="shared" si="172"/>
        <v>46.285714285714285</v>
      </c>
      <c r="F4347" s="16">
        <f t="shared" si="172"/>
        <v>5.1428571428571423</v>
      </c>
      <c r="G4347" s="16">
        <f t="shared" si="172"/>
        <v>16.857142857142858</v>
      </c>
      <c r="H4347" s="16">
        <f t="shared" si="172"/>
        <v>4</v>
      </c>
      <c r="I4347" s="16">
        <f t="shared" si="172"/>
        <v>29.428571428571427</v>
      </c>
      <c r="J4347" s="16">
        <f t="shared" si="172"/>
        <v>16</v>
      </c>
      <c r="K4347" s="16">
        <f t="shared" si="172"/>
        <v>58.142857142857139</v>
      </c>
      <c r="L4347" s="247">
        <f t="shared" si="172"/>
        <v>17.285714285714285</v>
      </c>
    </row>
    <row r="4348" spans="1:12" ht="11.25" customHeight="1" x14ac:dyDescent="0.4">
      <c r="A4348" s="359"/>
      <c r="B4348" s="291" t="s">
        <v>36</v>
      </c>
      <c r="C4348" s="13">
        <v>0</v>
      </c>
      <c r="D4348" s="13">
        <v>0</v>
      </c>
      <c r="E4348" s="13">
        <v>0</v>
      </c>
      <c r="F4348" s="13">
        <v>1</v>
      </c>
      <c r="G4348" s="13">
        <v>1</v>
      </c>
      <c r="H4348" s="13">
        <v>0</v>
      </c>
      <c r="I4348" s="13">
        <v>0</v>
      </c>
      <c r="J4348" s="13">
        <v>2</v>
      </c>
      <c r="K4348" s="13">
        <v>0</v>
      </c>
      <c r="L4348" s="245">
        <v>0</v>
      </c>
    </row>
    <row r="4349" spans="1:12" ht="11.25" customHeight="1" x14ac:dyDescent="0.4">
      <c r="A4349" s="359"/>
      <c r="B4349" s="289"/>
      <c r="C4349" s="16">
        <f t="shared" ref="C4349:L4349" si="173">C4348/$H4418*100</f>
        <v>0</v>
      </c>
      <c r="D4349" s="16">
        <f t="shared" si="173"/>
        <v>0</v>
      </c>
      <c r="E4349" s="16">
        <f t="shared" si="173"/>
        <v>0</v>
      </c>
      <c r="F4349" s="16">
        <f t="shared" si="173"/>
        <v>50</v>
      </c>
      <c r="G4349" s="16">
        <f t="shared" si="173"/>
        <v>50</v>
      </c>
      <c r="H4349" s="16">
        <f t="shared" si="173"/>
        <v>0</v>
      </c>
      <c r="I4349" s="16">
        <f t="shared" si="173"/>
        <v>0</v>
      </c>
      <c r="J4349" s="16">
        <f t="shared" si="173"/>
        <v>100</v>
      </c>
      <c r="K4349" s="16">
        <f t="shared" si="173"/>
        <v>0</v>
      </c>
      <c r="L4349" s="247">
        <f t="shared" si="173"/>
        <v>0</v>
      </c>
    </row>
    <row r="4350" spans="1:12" ht="11.25" customHeight="1" x14ac:dyDescent="0.4">
      <c r="A4350" s="359"/>
      <c r="B4350" s="291" t="s">
        <v>105</v>
      </c>
      <c r="C4350" s="13">
        <v>0</v>
      </c>
      <c r="D4350" s="13">
        <v>0</v>
      </c>
      <c r="E4350" s="13">
        <v>1</v>
      </c>
      <c r="F4350" s="13">
        <v>0</v>
      </c>
      <c r="G4350" s="13">
        <v>0</v>
      </c>
      <c r="H4350" s="13">
        <v>0</v>
      </c>
      <c r="I4350" s="13">
        <v>3</v>
      </c>
      <c r="J4350" s="13">
        <v>2</v>
      </c>
      <c r="K4350" s="13">
        <v>3</v>
      </c>
      <c r="L4350" s="245">
        <v>0</v>
      </c>
    </row>
    <row r="4351" spans="1:12" ht="11.25" customHeight="1" x14ac:dyDescent="0.4">
      <c r="A4351" s="359"/>
      <c r="B4351" s="289"/>
      <c r="C4351" s="16">
        <f t="shared" ref="C4351:L4351" si="174">C4350/$H4420*100</f>
        <v>0</v>
      </c>
      <c r="D4351" s="16">
        <f t="shared" si="174"/>
        <v>0</v>
      </c>
      <c r="E4351" s="16">
        <f t="shared" si="174"/>
        <v>14.285714285714285</v>
      </c>
      <c r="F4351" s="16">
        <f t="shared" si="174"/>
        <v>0</v>
      </c>
      <c r="G4351" s="16">
        <f t="shared" si="174"/>
        <v>0</v>
      </c>
      <c r="H4351" s="16">
        <f t="shared" si="174"/>
        <v>0</v>
      </c>
      <c r="I4351" s="16">
        <f t="shared" si="174"/>
        <v>42.857142857142854</v>
      </c>
      <c r="J4351" s="16">
        <f t="shared" si="174"/>
        <v>28.571428571428569</v>
      </c>
      <c r="K4351" s="16">
        <f t="shared" si="174"/>
        <v>42.857142857142854</v>
      </c>
      <c r="L4351" s="247">
        <f t="shared" si="174"/>
        <v>0</v>
      </c>
    </row>
    <row r="4352" spans="1:12" ht="11.25" customHeight="1" x14ac:dyDescent="0.4">
      <c r="A4352" s="359"/>
      <c r="B4352" s="290" t="s">
        <v>53</v>
      </c>
      <c r="C4352" s="13">
        <v>0</v>
      </c>
      <c r="D4352" s="13">
        <v>0</v>
      </c>
      <c r="E4352" s="13">
        <v>1</v>
      </c>
      <c r="F4352" s="13">
        <v>0</v>
      </c>
      <c r="G4352" s="13">
        <v>0</v>
      </c>
      <c r="H4352" s="13">
        <v>0</v>
      </c>
      <c r="I4352" s="13">
        <v>0</v>
      </c>
      <c r="J4352" s="13">
        <v>0</v>
      </c>
      <c r="K4352" s="13">
        <v>0</v>
      </c>
      <c r="L4352" s="245">
        <v>0</v>
      </c>
    </row>
    <row r="4353" spans="1:12" ht="11.25" customHeight="1" x14ac:dyDescent="0.4">
      <c r="A4353" s="360"/>
      <c r="B4353" s="293"/>
      <c r="C4353" s="17">
        <f t="shared" ref="C4353:L4353" si="175">C4352/$H4422*100</f>
        <v>0</v>
      </c>
      <c r="D4353" s="17">
        <f t="shared" si="175"/>
        <v>0</v>
      </c>
      <c r="E4353" s="17">
        <f t="shared" si="175"/>
        <v>100</v>
      </c>
      <c r="F4353" s="17">
        <f t="shared" si="175"/>
        <v>0</v>
      </c>
      <c r="G4353" s="17">
        <f t="shared" si="175"/>
        <v>0</v>
      </c>
      <c r="H4353" s="17">
        <f t="shared" si="175"/>
        <v>0</v>
      </c>
      <c r="I4353" s="17">
        <f t="shared" si="175"/>
        <v>0</v>
      </c>
      <c r="J4353" s="17">
        <f t="shared" si="175"/>
        <v>0</v>
      </c>
      <c r="K4353" s="17">
        <f t="shared" si="175"/>
        <v>0</v>
      </c>
      <c r="L4353" s="250">
        <f t="shared" si="175"/>
        <v>0</v>
      </c>
    </row>
    <row r="4354" spans="1:12" ht="11.25" customHeight="1" x14ac:dyDescent="0.4">
      <c r="A4354" s="358" t="s">
        <v>40</v>
      </c>
      <c r="B4354" s="288" t="s">
        <v>41</v>
      </c>
      <c r="C4354" s="13">
        <v>5</v>
      </c>
      <c r="D4354" s="13">
        <v>1</v>
      </c>
      <c r="E4354" s="13">
        <v>4</v>
      </c>
      <c r="F4354" s="13">
        <v>1</v>
      </c>
      <c r="G4354" s="13">
        <v>10</v>
      </c>
      <c r="H4354" s="13">
        <v>2</v>
      </c>
      <c r="I4354" s="13">
        <v>9</v>
      </c>
      <c r="J4354" s="13">
        <v>6</v>
      </c>
      <c r="K4354" s="13">
        <v>16</v>
      </c>
      <c r="L4354" s="245">
        <v>4</v>
      </c>
    </row>
    <row r="4355" spans="1:12" ht="11.25" customHeight="1" x14ac:dyDescent="0.4">
      <c r="A4355" s="359"/>
      <c r="B4355" s="289"/>
      <c r="C4355" s="16">
        <f t="shared" ref="C4355:L4355" si="176">C4354/$H4424*100</f>
        <v>13.888888888888889</v>
      </c>
      <c r="D4355" s="16">
        <f t="shared" si="176"/>
        <v>2.7777777777777777</v>
      </c>
      <c r="E4355" s="16">
        <f t="shared" si="176"/>
        <v>11.111111111111111</v>
      </c>
      <c r="F4355" s="16">
        <f t="shared" si="176"/>
        <v>2.7777777777777777</v>
      </c>
      <c r="G4355" s="16">
        <f t="shared" si="176"/>
        <v>27.777777777777779</v>
      </c>
      <c r="H4355" s="16">
        <f t="shared" si="176"/>
        <v>5.5555555555555554</v>
      </c>
      <c r="I4355" s="16">
        <f t="shared" si="176"/>
        <v>25</v>
      </c>
      <c r="J4355" s="16">
        <f t="shared" si="176"/>
        <v>16.666666666666664</v>
      </c>
      <c r="K4355" s="16">
        <f t="shared" si="176"/>
        <v>44.444444444444443</v>
      </c>
      <c r="L4355" s="247">
        <f t="shared" si="176"/>
        <v>11.111111111111111</v>
      </c>
    </row>
    <row r="4356" spans="1:12" ht="11.25" customHeight="1" x14ac:dyDescent="0.4">
      <c r="A4356" s="359"/>
      <c r="B4356" s="290" t="s">
        <v>42</v>
      </c>
      <c r="C4356" s="13">
        <v>2</v>
      </c>
      <c r="D4356" s="13">
        <v>3</v>
      </c>
      <c r="E4356" s="13">
        <v>16</v>
      </c>
      <c r="F4356" s="13">
        <v>2</v>
      </c>
      <c r="G4356" s="13">
        <v>15</v>
      </c>
      <c r="H4356" s="13">
        <v>1</v>
      </c>
      <c r="I4356" s="13">
        <v>26</v>
      </c>
      <c r="J4356" s="13">
        <v>14</v>
      </c>
      <c r="K4356" s="13">
        <v>54</v>
      </c>
      <c r="L4356" s="245">
        <v>14</v>
      </c>
    </row>
    <row r="4357" spans="1:12" ht="11.25" customHeight="1" x14ac:dyDescent="0.4">
      <c r="A4357" s="359"/>
      <c r="B4357" s="290"/>
      <c r="C4357" s="16">
        <f t="shared" ref="C4357:L4357" si="177">C4356/$H4426*100</f>
        <v>2.6315789473684208</v>
      </c>
      <c r="D4357" s="16">
        <f t="shared" si="177"/>
        <v>3.9473684210526314</v>
      </c>
      <c r="E4357" s="16">
        <f t="shared" si="177"/>
        <v>21.052631578947366</v>
      </c>
      <c r="F4357" s="16">
        <f t="shared" si="177"/>
        <v>2.6315789473684208</v>
      </c>
      <c r="G4357" s="16">
        <f t="shared" si="177"/>
        <v>19.736842105263158</v>
      </c>
      <c r="H4357" s="16">
        <f t="shared" si="177"/>
        <v>1.3157894736842104</v>
      </c>
      <c r="I4357" s="16">
        <f t="shared" si="177"/>
        <v>34.210526315789473</v>
      </c>
      <c r="J4357" s="16">
        <f t="shared" si="177"/>
        <v>18.421052631578945</v>
      </c>
      <c r="K4357" s="16">
        <f t="shared" si="177"/>
        <v>71.05263157894737</v>
      </c>
      <c r="L4357" s="247">
        <f t="shared" si="177"/>
        <v>18.421052631578945</v>
      </c>
    </row>
    <row r="4358" spans="1:12" ht="11.25" customHeight="1" x14ac:dyDescent="0.4">
      <c r="A4358" s="359"/>
      <c r="B4358" s="291" t="s">
        <v>43</v>
      </c>
      <c r="C4358" s="13">
        <v>15</v>
      </c>
      <c r="D4358" s="13">
        <v>12</v>
      </c>
      <c r="E4358" s="13">
        <v>31</v>
      </c>
      <c r="F4358" s="13">
        <v>1</v>
      </c>
      <c r="G4358" s="13">
        <v>36</v>
      </c>
      <c r="H4358" s="13">
        <v>7</v>
      </c>
      <c r="I4358" s="13">
        <v>31</v>
      </c>
      <c r="J4358" s="13">
        <v>27</v>
      </c>
      <c r="K4358" s="13">
        <v>61</v>
      </c>
      <c r="L4358" s="245">
        <v>9</v>
      </c>
    </row>
    <row r="4359" spans="1:12" ht="11.25" customHeight="1" x14ac:dyDescent="0.4">
      <c r="A4359" s="359"/>
      <c r="B4359" s="289"/>
      <c r="C4359" s="16">
        <f t="shared" ref="C4359:L4359" si="178">C4358/$H4428*100</f>
        <v>13.636363636363635</v>
      </c>
      <c r="D4359" s="16">
        <f t="shared" si="178"/>
        <v>10.909090909090908</v>
      </c>
      <c r="E4359" s="16">
        <f t="shared" si="178"/>
        <v>28.18181818181818</v>
      </c>
      <c r="F4359" s="16">
        <f t="shared" si="178"/>
        <v>0.90909090909090906</v>
      </c>
      <c r="G4359" s="16">
        <f t="shared" si="178"/>
        <v>32.727272727272727</v>
      </c>
      <c r="H4359" s="16">
        <f t="shared" si="178"/>
        <v>6.3636363636363633</v>
      </c>
      <c r="I4359" s="16">
        <f t="shared" si="178"/>
        <v>28.18181818181818</v>
      </c>
      <c r="J4359" s="16">
        <f t="shared" si="178"/>
        <v>24.545454545454547</v>
      </c>
      <c r="K4359" s="16">
        <f t="shared" si="178"/>
        <v>55.454545454545453</v>
      </c>
      <c r="L4359" s="247">
        <f t="shared" si="178"/>
        <v>8.1818181818181817</v>
      </c>
    </row>
    <row r="4360" spans="1:12" ht="11.25" customHeight="1" x14ac:dyDescent="0.4">
      <c r="A4360" s="359"/>
      <c r="B4360" s="290" t="s">
        <v>46</v>
      </c>
      <c r="C4360" s="13">
        <v>15</v>
      </c>
      <c r="D4360" s="13">
        <v>11</v>
      </c>
      <c r="E4360" s="13">
        <v>69</v>
      </c>
      <c r="F4360" s="13">
        <v>3</v>
      </c>
      <c r="G4360" s="13">
        <v>36</v>
      </c>
      <c r="H4360" s="13">
        <v>13</v>
      </c>
      <c r="I4360" s="13">
        <v>53</v>
      </c>
      <c r="J4360" s="13">
        <v>24</v>
      </c>
      <c r="K4360" s="13">
        <v>89</v>
      </c>
      <c r="L4360" s="245">
        <v>21</v>
      </c>
    </row>
    <row r="4361" spans="1:12" ht="11.25" customHeight="1" x14ac:dyDescent="0.4">
      <c r="A4361" s="359"/>
      <c r="B4361" s="290"/>
      <c r="C4361" s="16">
        <f t="shared" ref="C4361:L4361" si="179">C4360/$H4430*100</f>
        <v>8.9285714285714288</v>
      </c>
      <c r="D4361" s="16">
        <f t="shared" si="179"/>
        <v>6.5476190476190483</v>
      </c>
      <c r="E4361" s="16">
        <f t="shared" si="179"/>
        <v>41.071428571428569</v>
      </c>
      <c r="F4361" s="16">
        <f t="shared" si="179"/>
        <v>1.7857142857142856</v>
      </c>
      <c r="G4361" s="16">
        <f t="shared" si="179"/>
        <v>21.428571428571427</v>
      </c>
      <c r="H4361" s="16">
        <f t="shared" si="179"/>
        <v>7.7380952380952381</v>
      </c>
      <c r="I4361" s="16">
        <f t="shared" si="179"/>
        <v>31.547619047619047</v>
      </c>
      <c r="J4361" s="16">
        <f t="shared" si="179"/>
        <v>14.285714285714285</v>
      </c>
      <c r="K4361" s="16">
        <f t="shared" si="179"/>
        <v>52.976190476190474</v>
      </c>
      <c r="L4361" s="247">
        <f t="shared" si="179"/>
        <v>12.5</v>
      </c>
    </row>
    <row r="4362" spans="1:12" ht="11.25" customHeight="1" x14ac:dyDescent="0.4">
      <c r="A4362" s="359"/>
      <c r="B4362" s="291" t="s">
        <v>47</v>
      </c>
      <c r="C4362" s="13">
        <v>13</v>
      </c>
      <c r="D4362" s="13">
        <v>7</v>
      </c>
      <c r="E4362" s="13">
        <v>81</v>
      </c>
      <c r="F4362" s="13">
        <v>3</v>
      </c>
      <c r="G4362" s="13">
        <v>31</v>
      </c>
      <c r="H4362" s="13">
        <v>7</v>
      </c>
      <c r="I4362" s="13">
        <v>69</v>
      </c>
      <c r="J4362" s="13">
        <v>28</v>
      </c>
      <c r="K4362" s="13">
        <v>106</v>
      </c>
      <c r="L4362" s="245">
        <v>29</v>
      </c>
    </row>
    <row r="4363" spans="1:12" ht="11.25" customHeight="1" x14ac:dyDescent="0.4">
      <c r="A4363" s="359"/>
      <c r="B4363" s="289"/>
      <c r="C4363" s="16">
        <f t="shared" ref="C4363:L4363" si="180">C4362/$H4432*100</f>
        <v>7.3863636363636367</v>
      </c>
      <c r="D4363" s="16">
        <f t="shared" si="180"/>
        <v>3.9772727272727271</v>
      </c>
      <c r="E4363" s="16">
        <f t="shared" si="180"/>
        <v>46.022727272727273</v>
      </c>
      <c r="F4363" s="16">
        <f t="shared" si="180"/>
        <v>1.7045454545454544</v>
      </c>
      <c r="G4363" s="16">
        <f t="shared" si="180"/>
        <v>17.613636363636363</v>
      </c>
      <c r="H4363" s="16">
        <f t="shared" si="180"/>
        <v>3.9772727272727271</v>
      </c>
      <c r="I4363" s="16">
        <f t="shared" si="180"/>
        <v>39.204545454545453</v>
      </c>
      <c r="J4363" s="16">
        <f t="shared" si="180"/>
        <v>15.909090909090908</v>
      </c>
      <c r="K4363" s="16">
        <f t="shared" si="180"/>
        <v>60.227272727272727</v>
      </c>
      <c r="L4363" s="247">
        <f t="shared" si="180"/>
        <v>16.477272727272727</v>
      </c>
    </row>
    <row r="4364" spans="1:12" ht="11.25" customHeight="1" x14ac:dyDescent="0.4">
      <c r="A4364" s="359"/>
      <c r="B4364" s="290" t="s">
        <v>15</v>
      </c>
      <c r="C4364" s="13">
        <v>22</v>
      </c>
      <c r="D4364" s="13">
        <v>24</v>
      </c>
      <c r="E4364" s="13">
        <v>145</v>
      </c>
      <c r="F4364" s="13">
        <v>15</v>
      </c>
      <c r="G4364" s="13">
        <v>52</v>
      </c>
      <c r="H4364" s="13">
        <v>12</v>
      </c>
      <c r="I4364" s="13">
        <v>86</v>
      </c>
      <c r="J4364" s="13">
        <v>46</v>
      </c>
      <c r="K4364" s="13">
        <v>148</v>
      </c>
      <c r="L4364" s="245">
        <v>42</v>
      </c>
    </row>
    <row r="4365" spans="1:12" ht="11.25" customHeight="1" x14ac:dyDescent="0.4">
      <c r="A4365" s="359"/>
      <c r="B4365" s="290"/>
      <c r="C4365" s="16">
        <f t="shared" ref="C4365:L4365" si="181">C4364/$H4434*100</f>
        <v>8.59375</v>
      </c>
      <c r="D4365" s="16">
        <f t="shared" si="181"/>
        <v>9.375</v>
      </c>
      <c r="E4365" s="16">
        <f t="shared" si="181"/>
        <v>56.640625</v>
      </c>
      <c r="F4365" s="16">
        <f t="shared" si="181"/>
        <v>5.859375</v>
      </c>
      <c r="G4365" s="16">
        <f t="shared" si="181"/>
        <v>20.3125</v>
      </c>
      <c r="H4365" s="16">
        <f t="shared" si="181"/>
        <v>4.6875</v>
      </c>
      <c r="I4365" s="16">
        <f t="shared" si="181"/>
        <v>33.59375</v>
      </c>
      <c r="J4365" s="16">
        <f t="shared" si="181"/>
        <v>17.96875</v>
      </c>
      <c r="K4365" s="16">
        <f t="shared" si="181"/>
        <v>57.8125</v>
      </c>
      <c r="L4365" s="247">
        <f t="shared" si="181"/>
        <v>16.40625</v>
      </c>
    </row>
    <row r="4366" spans="1:12" ht="11.25" customHeight="1" x14ac:dyDescent="0.4">
      <c r="A4366" s="359"/>
      <c r="B4366" s="291" t="s">
        <v>1</v>
      </c>
      <c r="C4366" s="13">
        <v>59</v>
      </c>
      <c r="D4366" s="13">
        <v>20</v>
      </c>
      <c r="E4366" s="13">
        <v>220</v>
      </c>
      <c r="F4366" s="13">
        <v>27</v>
      </c>
      <c r="G4366" s="13">
        <v>40</v>
      </c>
      <c r="H4366" s="13">
        <v>16</v>
      </c>
      <c r="I4366" s="13">
        <v>92</v>
      </c>
      <c r="J4366" s="13">
        <v>56</v>
      </c>
      <c r="K4366" s="13">
        <v>199</v>
      </c>
      <c r="L4366" s="245">
        <v>72</v>
      </c>
    </row>
    <row r="4367" spans="1:12" ht="11.25" customHeight="1" x14ac:dyDescent="0.4">
      <c r="A4367" s="359"/>
      <c r="B4367" s="289"/>
      <c r="C4367" s="16">
        <f t="shared" ref="C4367:L4367" si="182">C4366/$H4436*100</f>
        <v>15.86021505376344</v>
      </c>
      <c r="D4367" s="16">
        <f t="shared" si="182"/>
        <v>5.376344086021505</v>
      </c>
      <c r="E4367" s="16">
        <f t="shared" si="182"/>
        <v>59.13978494623656</v>
      </c>
      <c r="F4367" s="16">
        <f t="shared" si="182"/>
        <v>7.2580645161290329</v>
      </c>
      <c r="G4367" s="16">
        <f t="shared" si="182"/>
        <v>10.75268817204301</v>
      </c>
      <c r="H4367" s="16">
        <f t="shared" si="182"/>
        <v>4.3010752688172049</v>
      </c>
      <c r="I4367" s="16">
        <f t="shared" si="182"/>
        <v>24.731182795698924</v>
      </c>
      <c r="J4367" s="16">
        <f t="shared" si="182"/>
        <v>15.053763440860216</v>
      </c>
      <c r="K4367" s="16">
        <f t="shared" si="182"/>
        <v>53.494623655913976</v>
      </c>
      <c r="L4367" s="247">
        <f t="shared" si="182"/>
        <v>19.35483870967742</v>
      </c>
    </row>
    <row r="4368" spans="1:12" ht="11.25" customHeight="1" x14ac:dyDescent="0.4">
      <c r="A4368" s="359"/>
      <c r="B4368" s="290" t="s">
        <v>53</v>
      </c>
      <c r="C4368" s="13">
        <v>0</v>
      </c>
      <c r="D4368" s="13">
        <v>0</v>
      </c>
      <c r="E4368" s="13">
        <v>1</v>
      </c>
      <c r="F4368" s="13">
        <v>0</v>
      </c>
      <c r="G4368" s="13">
        <v>0</v>
      </c>
      <c r="H4368" s="13">
        <v>0</v>
      </c>
      <c r="I4368" s="13">
        <v>1</v>
      </c>
      <c r="J4368" s="13">
        <v>0</v>
      </c>
      <c r="K4368" s="13">
        <v>0</v>
      </c>
      <c r="L4368" s="245">
        <v>0</v>
      </c>
    </row>
    <row r="4369" spans="1:12" ht="11.25" customHeight="1" x14ac:dyDescent="0.4">
      <c r="A4369" s="360"/>
      <c r="B4369" s="293"/>
      <c r="C4369" s="19">
        <f t="shared" ref="C4369:L4369" si="183">C4368/$H4438*100</f>
        <v>0</v>
      </c>
      <c r="D4369" s="19">
        <f t="shared" si="183"/>
        <v>0</v>
      </c>
      <c r="E4369" s="19">
        <f t="shared" si="183"/>
        <v>100</v>
      </c>
      <c r="F4369" s="19">
        <f t="shared" si="183"/>
        <v>0</v>
      </c>
      <c r="G4369" s="19">
        <f t="shared" si="183"/>
        <v>0</v>
      </c>
      <c r="H4369" s="19">
        <f t="shared" si="183"/>
        <v>0</v>
      </c>
      <c r="I4369" s="19">
        <f t="shared" si="183"/>
        <v>100</v>
      </c>
      <c r="J4369" s="19">
        <f t="shared" si="183"/>
        <v>0</v>
      </c>
      <c r="K4369" s="19">
        <f t="shared" si="183"/>
        <v>0</v>
      </c>
      <c r="L4369" s="248">
        <f t="shared" si="183"/>
        <v>0</v>
      </c>
    </row>
    <row r="4370" spans="1:12" ht="11.25" customHeight="1" x14ac:dyDescent="0.4">
      <c r="A4370" s="361" t="s">
        <v>2</v>
      </c>
      <c r="B4370" s="288" t="s">
        <v>54</v>
      </c>
      <c r="C4370" s="49">
        <v>22</v>
      </c>
      <c r="D4370" s="49">
        <v>8</v>
      </c>
      <c r="E4370" s="49">
        <v>55</v>
      </c>
      <c r="F4370" s="49">
        <v>6</v>
      </c>
      <c r="G4370" s="49">
        <v>9</v>
      </c>
      <c r="H4370" s="49">
        <v>3</v>
      </c>
      <c r="I4370" s="49">
        <v>29</v>
      </c>
      <c r="J4370" s="49">
        <v>13</v>
      </c>
      <c r="K4370" s="49">
        <v>57</v>
      </c>
      <c r="L4370" s="249">
        <v>11</v>
      </c>
    </row>
    <row r="4371" spans="1:12" ht="11.25" customHeight="1" x14ac:dyDescent="0.4">
      <c r="A4371" s="362"/>
      <c r="B4371" s="289"/>
      <c r="C4371" s="16">
        <f t="shared" ref="C4371:L4371" si="184">C4370/$H4440*100</f>
        <v>22.222222222222221</v>
      </c>
      <c r="D4371" s="16">
        <f t="shared" si="184"/>
        <v>8.0808080808080813</v>
      </c>
      <c r="E4371" s="16">
        <f t="shared" si="184"/>
        <v>55.555555555555557</v>
      </c>
      <c r="F4371" s="16">
        <f t="shared" si="184"/>
        <v>6.0606060606060606</v>
      </c>
      <c r="G4371" s="16">
        <f t="shared" si="184"/>
        <v>9.0909090909090917</v>
      </c>
      <c r="H4371" s="16">
        <f t="shared" si="184"/>
        <v>3.0303030303030303</v>
      </c>
      <c r="I4371" s="16">
        <f t="shared" si="184"/>
        <v>29.292929292929294</v>
      </c>
      <c r="J4371" s="16">
        <f t="shared" si="184"/>
        <v>13.131313131313133</v>
      </c>
      <c r="K4371" s="16">
        <f t="shared" si="184"/>
        <v>57.575757575757578</v>
      </c>
      <c r="L4371" s="247">
        <f t="shared" si="184"/>
        <v>11.111111111111111</v>
      </c>
    </row>
    <row r="4372" spans="1:12" ht="11.25" customHeight="1" x14ac:dyDescent="0.4">
      <c r="A4372" s="362"/>
      <c r="B4372" s="290" t="s">
        <v>57</v>
      </c>
      <c r="C4372" s="13">
        <v>12</v>
      </c>
      <c r="D4372" s="13">
        <v>7</v>
      </c>
      <c r="E4372" s="13">
        <v>43</v>
      </c>
      <c r="F4372" s="13">
        <v>5</v>
      </c>
      <c r="G4372" s="13">
        <v>17</v>
      </c>
      <c r="H4372" s="13">
        <v>4</v>
      </c>
      <c r="I4372" s="13">
        <v>32</v>
      </c>
      <c r="J4372" s="13">
        <v>19</v>
      </c>
      <c r="K4372" s="13">
        <v>56</v>
      </c>
      <c r="L4372" s="245">
        <v>11</v>
      </c>
    </row>
    <row r="4373" spans="1:12" ht="11.25" customHeight="1" x14ac:dyDescent="0.4">
      <c r="A4373" s="362"/>
      <c r="B4373" s="290"/>
      <c r="C4373" s="16">
        <f t="shared" ref="C4373:L4373" si="185">C4372/$H4442*100</f>
        <v>12.76595744680851</v>
      </c>
      <c r="D4373" s="16">
        <f t="shared" si="185"/>
        <v>7.4468085106382977</v>
      </c>
      <c r="E4373" s="16">
        <f t="shared" si="185"/>
        <v>45.744680851063826</v>
      </c>
      <c r="F4373" s="16">
        <f t="shared" si="185"/>
        <v>5.3191489361702127</v>
      </c>
      <c r="G4373" s="16">
        <f t="shared" si="185"/>
        <v>18.085106382978726</v>
      </c>
      <c r="H4373" s="16">
        <f t="shared" si="185"/>
        <v>4.2553191489361701</v>
      </c>
      <c r="I4373" s="16">
        <f t="shared" si="185"/>
        <v>34.042553191489361</v>
      </c>
      <c r="J4373" s="16">
        <f t="shared" si="185"/>
        <v>20.212765957446805</v>
      </c>
      <c r="K4373" s="16">
        <f t="shared" si="185"/>
        <v>59.574468085106382</v>
      </c>
      <c r="L4373" s="247">
        <f t="shared" si="185"/>
        <v>11.702127659574469</v>
      </c>
    </row>
    <row r="4374" spans="1:12" ht="11.25" customHeight="1" x14ac:dyDescent="0.4">
      <c r="A4374" s="362"/>
      <c r="B4374" s="291" t="s">
        <v>3</v>
      </c>
      <c r="C4374" s="13">
        <v>41</v>
      </c>
      <c r="D4374" s="13">
        <v>31</v>
      </c>
      <c r="E4374" s="13">
        <v>206</v>
      </c>
      <c r="F4374" s="13">
        <v>12</v>
      </c>
      <c r="G4374" s="13">
        <v>116</v>
      </c>
      <c r="H4374" s="13">
        <v>29</v>
      </c>
      <c r="I4374" s="13">
        <v>172</v>
      </c>
      <c r="J4374" s="13">
        <v>91</v>
      </c>
      <c r="K4374" s="13">
        <v>278</v>
      </c>
      <c r="L4374" s="245">
        <v>73</v>
      </c>
    </row>
    <row r="4375" spans="1:12" ht="11.25" customHeight="1" x14ac:dyDescent="0.4">
      <c r="A4375" s="362"/>
      <c r="B4375" s="289"/>
      <c r="C4375" s="16">
        <f t="shared" ref="C4375:L4375" si="186">C4374/$H4444*100</f>
        <v>8.3673469387755102</v>
      </c>
      <c r="D4375" s="16">
        <f t="shared" si="186"/>
        <v>6.3265306122448974</v>
      </c>
      <c r="E4375" s="16">
        <f t="shared" si="186"/>
        <v>42.04081632653061</v>
      </c>
      <c r="F4375" s="16">
        <f t="shared" si="186"/>
        <v>2.4489795918367347</v>
      </c>
      <c r="G4375" s="16">
        <f t="shared" si="186"/>
        <v>23.673469387755102</v>
      </c>
      <c r="H4375" s="16">
        <f t="shared" si="186"/>
        <v>5.9183673469387754</v>
      </c>
      <c r="I4375" s="16">
        <f t="shared" si="186"/>
        <v>35.102040816326529</v>
      </c>
      <c r="J4375" s="65">
        <f t="shared" si="186"/>
        <v>18.571428571428573</v>
      </c>
      <c r="K4375" s="65">
        <f t="shared" si="186"/>
        <v>56.734693877551024</v>
      </c>
      <c r="L4375" s="247">
        <f t="shared" si="186"/>
        <v>14.897959183673471</v>
      </c>
    </row>
    <row r="4376" spans="1:12" ht="11.25" customHeight="1" x14ac:dyDescent="0.4">
      <c r="A4376" s="362"/>
      <c r="B4376" s="290" t="s">
        <v>51</v>
      </c>
      <c r="C4376" s="13">
        <v>10</v>
      </c>
      <c r="D4376" s="13">
        <v>7</v>
      </c>
      <c r="E4376" s="13">
        <v>44</v>
      </c>
      <c r="F4376" s="13">
        <v>5</v>
      </c>
      <c r="G4376" s="13">
        <v>12</v>
      </c>
      <c r="H4376" s="13">
        <v>5</v>
      </c>
      <c r="I4376" s="13">
        <v>21</v>
      </c>
      <c r="J4376" s="13">
        <v>19</v>
      </c>
      <c r="K4376" s="13">
        <v>55</v>
      </c>
      <c r="L4376" s="245">
        <v>24</v>
      </c>
    </row>
    <row r="4377" spans="1:12" ht="11.25" customHeight="1" x14ac:dyDescent="0.4">
      <c r="A4377" s="362"/>
      <c r="B4377" s="290"/>
      <c r="C4377" s="16">
        <f t="shared" ref="C4377:L4377" si="187">C4376/$H4446*100</f>
        <v>11.111111111111111</v>
      </c>
      <c r="D4377" s="16">
        <f t="shared" si="187"/>
        <v>7.7777777777777777</v>
      </c>
      <c r="E4377" s="16">
        <f t="shared" si="187"/>
        <v>48.888888888888886</v>
      </c>
      <c r="F4377" s="16">
        <f t="shared" si="187"/>
        <v>5.5555555555555554</v>
      </c>
      <c r="G4377" s="16">
        <f t="shared" si="187"/>
        <v>13.333333333333334</v>
      </c>
      <c r="H4377" s="16">
        <f t="shared" si="187"/>
        <v>5.5555555555555554</v>
      </c>
      <c r="I4377" s="16">
        <f t="shared" si="187"/>
        <v>23.333333333333332</v>
      </c>
      <c r="J4377" s="16">
        <f t="shared" si="187"/>
        <v>21.111111111111111</v>
      </c>
      <c r="K4377" s="16">
        <f t="shared" si="187"/>
        <v>61.111111111111114</v>
      </c>
      <c r="L4377" s="247">
        <f t="shared" si="187"/>
        <v>26.666666666666668</v>
      </c>
    </row>
    <row r="4378" spans="1:12" ht="11.25" customHeight="1" x14ac:dyDescent="0.4">
      <c r="A4378" s="362"/>
      <c r="B4378" s="291" t="s">
        <v>52</v>
      </c>
      <c r="C4378" s="13">
        <v>4</v>
      </c>
      <c r="D4378" s="13">
        <v>2</v>
      </c>
      <c r="E4378" s="13">
        <v>8</v>
      </c>
      <c r="F4378" s="13">
        <v>2</v>
      </c>
      <c r="G4378" s="13">
        <v>17</v>
      </c>
      <c r="H4378" s="13">
        <v>4</v>
      </c>
      <c r="I4378" s="13">
        <v>17</v>
      </c>
      <c r="J4378" s="13">
        <v>7</v>
      </c>
      <c r="K4378" s="13">
        <v>31</v>
      </c>
      <c r="L4378" s="245">
        <v>7</v>
      </c>
    </row>
    <row r="4379" spans="1:12" ht="11.25" customHeight="1" x14ac:dyDescent="0.4">
      <c r="A4379" s="362"/>
      <c r="B4379" s="289"/>
      <c r="C4379" s="16">
        <f t="shared" ref="C4379:L4379" si="188">C4378/$H4448*100</f>
        <v>7.1428571428571423</v>
      </c>
      <c r="D4379" s="16">
        <f t="shared" si="188"/>
        <v>3.5714285714285712</v>
      </c>
      <c r="E4379" s="16">
        <f t="shared" si="188"/>
        <v>14.285714285714285</v>
      </c>
      <c r="F4379" s="16">
        <f t="shared" si="188"/>
        <v>3.5714285714285712</v>
      </c>
      <c r="G4379" s="16">
        <f t="shared" si="188"/>
        <v>30.357142857142854</v>
      </c>
      <c r="H4379" s="16">
        <f t="shared" si="188"/>
        <v>7.1428571428571423</v>
      </c>
      <c r="I4379" s="16">
        <f t="shared" si="188"/>
        <v>30.357142857142854</v>
      </c>
      <c r="J4379" s="16">
        <f t="shared" si="188"/>
        <v>12.5</v>
      </c>
      <c r="K4379" s="16">
        <f t="shared" si="188"/>
        <v>55.357142857142861</v>
      </c>
      <c r="L4379" s="247">
        <f t="shared" si="188"/>
        <v>12.5</v>
      </c>
    </row>
    <row r="4380" spans="1:12" ht="11.25" customHeight="1" x14ac:dyDescent="0.4">
      <c r="A4380" s="362"/>
      <c r="B4380" s="290" t="s">
        <v>59</v>
      </c>
      <c r="C4380" s="13">
        <v>41</v>
      </c>
      <c r="D4380" s="13">
        <v>17</v>
      </c>
      <c r="E4380" s="13">
        <v>181</v>
      </c>
      <c r="F4380" s="13">
        <v>18</v>
      </c>
      <c r="G4380" s="13">
        <v>41</v>
      </c>
      <c r="H4380" s="13">
        <v>13</v>
      </c>
      <c r="I4380" s="13">
        <v>81</v>
      </c>
      <c r="J4380" s="13">
        <v>41</v>
      </c>
      <c r="K4380" s="13">
        <v>172</v>
      </c>
      <c r="L4380" s="245">
        <v>55</v>
      </c>
    </row>
    <row r="4381" spans="1:12" ht="11.25" customHeight="1" x14ac:dyDescent="0.4">
      <c r="A4381" s="362"/>
      <c r="B4381" s="290"/>
      <c r="C4381" s="16">
        <f t="shared" ref="C4381:L4381" si="189">C4380/$H4450*100</f>
        <v>13.099041533546327</v>
      </c>
      <c r="D4381" s="16">
        <f t="shared" si="189"/>
        <v>5.4313099041533546</v>
      </c>
      <c r="E4381" s="16">
        <f t="shared" si="189"/>
        <v>57.827476038338652</v>
      </c>
      <c r="F4381" s="16">
        <f t="shared" si="189"/>
        <v>5.7507987220447285</v>
      </c>
      <c r="G4381" s="16">
        <f t="shared" si="189"/>
        <v>13.099041533546327</v>
      </c>
      <c r="H4381" s="16">
        <f t="shared" si="189"/>
        <v>4.1533546325878596</v>
      </c>
      <c r="I4381" s="16">
        <f t="shared" si="189"/>
        <v>25.878594249201274</v>
      </c>
      <c r="J4381" s="16">
        <f t="shared" si="189"/>
        <v>13.099041533546327</v>
      </c>
      <c r="K4381" s="16">
        <f t="shared" si="189"/>
        <v>54.952076677316299</v>
      </c>
      <c r="L4381" s="247">
        <f t="shared" si="189"/>
        <v>17.571884984025559</v>
      </c>
    </row>
    <row r="4382" spans="1:12" ht="11.25" customHeight="1" x14ac:dyDescent="0.4">
      <c r="A4382" s="362"/>
      <c r="B4382" s="291" t="s">
        <v>36</v>
      </c>
      <c r="C4382" s="13">
        <v>1</v>
      </c>
      <c r="D4382" s="13">
        <v>3</v>
      </c>
      <c r="E4382" s="13">
        <v>26</v>
      </c>
      <c r="F4382" s="13">
        <v>2</v>
      </c>
      <c r="G4382" s="13">
        <v>8</v>
      </c>
      <c r="H4382" s="13">
        <v>0</v>
      </c>
      <c r="I4382" s="13">
        <v>13</v>
      </c>
      <c r="J4382" s="13">
        <v>7</v>
      </c>
      <c r="K4382" s="13">
        <v>20</v>
      </c>
      <c r="L4382" s="245">
        <v>7</v>
      </c>
    </row>
    <row r="4383" spans="1:12" ht="11.25" customHeight="1" x14ac:dyDescent="0.4">
      <c r="A4383" s="362"/>
      <c r="B4383" s="289"/>
      <c r="C4383" s="16">
        <f t="shared" ref="C4383:L4383" si="190">C4382/$H4452*100</f>
        <v>2.2727272727272729</v>
      </c>
      <c r="D4383" s="16">
        <f t="shared" si="190"/>
        <v>6.8181818181818175</v>
      </c>
      <c r="E4383" s="16">
        <f t="shared" si="190"/>
        <v>59.090909090909093</v>
      </c>
      <c r="F4383" s="16">
        <f t="shared" si="190"/>
        <v>4.5454545454545459</v>
      </c>
      <c r="G4383" s="16">
        <f t="shared" si="190"/>
        <v>18.181818181818183</v>
      </c>
      <c r="H4383" s="16">
        <f t="shared" si="190"/>
        <v>0</v>
      </c>
      <c r="I4383" s="16">
        <f t="shared" si="190"/>
        <v>29.545454545454547</v>
      </c>
      <c r="J4383" s="16">
        <f t="shared" si="190"/>
        <v>15.909090909090908</v>
      </c>
      <c r="K4383" s="16">
        <f t="shared" si="190"/>
        <v>45.454545454545453</v>
      </c>
      <c r="L4383" s="247">
        <f t="shared" si="190"/>
        <v>15.909090909090908</v>
      </c>
    </row>
    <row r="4384" spans="1:12" ht="11.25" customHeight="1" x14ac:dyDescent="0.4">
      <c r="A4384" s="362"/>
      <c r="B4384" s="290" t="s">
        <v>53</v>
      </c>
      <c r="C4384" s="13">
        <v>0</v>
      </c>
      <c r="D4384" s="13">
        <v>3</v>
      </c>
      <c r="E4384" s="13">
        <v>4</v>
      </c>
      <c r="F4384" s="13">
        <v>2</v>
      </c>
      <c r="G4384" s="13">
        <v>0</v>
      </c>
      <c r="H4384" s="13">
        <v>0</v>
      </c>
      <c r="I4384" s="13">
        <v>2</v>
      </c>
      <c r="J4384" s="13">
        <v>4</v>
      </c>
      <c r="K4384" s="13">
        <v>4</v>
      </c>
      <c r="L4384" s="245">
        <v>3</v>
      </c>
    </row>
    <row r="4385" spans="1:12" ht="11.25" customHeight="1" x14ac:dyDescent="0.4">
      <c r="A4385" s="363"/>
      <c r="B4385" s="293"/>
      <c r="C4385" s="17">
        <f t="shared" ref="C4385:L4385" si="191">C4384/$H4454*100</f>
        <v>0</v>
      </c>
      <c r="D4385" s="17">
        <f t="shared" si="191"/>
        <v>33.333333333333329</v>
      </c>
      <c r="E4385" s="17">
        <f t="shared" si="191"/>
        <v>44.444444444444443</v>
      </c>
      <c r="F4385" s="17">
        <f t="shared" si="191"/>
        <v>22.222222222222221</v>
      </c>
      <c r="G4385" s="17">
        <f t="shared" si="191"/>
        <v>0</v>
      </c>
      <c r="H4385" s="17">
        <f t="shared" si="191"/>
        <v>0</v>
      </c>
      <c r="I4385" s="17">
        <f t="shared" si="191"/>
        <v>22.222222222222221</v>
      </c>
      <c r="J4385" s="17">
        <f t="shared" si="191"/>
        <v>44.444444444444443</v>
      </c>
      <c r="K4385" s="17">
        <f t="shared" si="191"/>
        <v>44.444444444444443</v>
      </c>
      <c r="L4385" s="250">
        <f t="shared" si="191"/>
        <v>33.333333333333329</v>
      </c>
    </row>
    <row r="4386" spans="1:12" ht="11.25" customHeight="1" x14ac:dyDescent="0.4">
      <c r="A4386" s="358" t="s">
        <v>19</v>
      </c>
      <c r="B4386" s="288" t="s">
        <v>64</v>
      </c>
      <c r="C4386" s="13">
        <v>14</v>
      </c>
      <c r="D4386" s="13">
        <v>3</v>
      </c>
      <c r="E4386" s="13">
        <v>77</v>
      </c>
      <c r="F4386" s="13">
        <v>7</v>
      </c>
      <c r="G4386" s="13">
        <v>41</v>
      </c>
      <c r="H4386" s="13">
        <v>13</v>
      </c>
      <c r="I4386" s="13">
        <v>56</v>
      </c>
      <c r="J4386" s="13">
        <v>28</v>
      </c>
      <c r="K4386" s="13">
        <v>89</v>
      </c>
      <c r="L4386" s="245">
        <v>27</v>
      </c>
    </row>
    <row r="4387" spans="1:12" ht="11.25" customHeight="1" x14ac:dyDescent="0.4">
      <c r="A4387" s="359"/>
      <c r="B4387" s="289"/>
      <c r="C4387" s="16">
        <f t="shared" ref="C4387:L4387" si="192">C4386/$H4456*100</f>
        <v>8.6419753086419746</v>
      </c>
      <c r="D4387" s="16">
        <f t="shared" si="192"/>
        <v>1.8518518518518516</v>
      </c>
      <c r="E4387" s="16">
        <f t="shared" si="192"/>
        <v>47.530864197530867</v>
      </c>
      <c r="F4387" s="16">
        <f t="shared" si="192"/>
        <v>4.3209876543209873</v>
      </c>
      <c r="G4387" s="16">
        <f t="shared" si="192"/>
        <v>25.308641975308642</v>
      </c>
      <c r="H4387" s="16">
        <f t="shared" si="192"/>
        <v>8.0246913580246915</v>
      </c>
      <c r="I4387" s="16">
        <f t="shared" si="192"/>
        <v>34.567901234567898</v>
      </c>
      <c r="J4387" s="16">
        <f t="shared" si="192"/>
        <v>17.283950617283949</v>
      </c>
      <c r="K4387" s="16">
        <f t="shared" si="192"/>
        <v>54.938271604938272</v>
      </c>
      <c r="L4387" s="247">
        <f t="shared" si="192"/>
        <v>16.666666666666664</v>
      </c>
    </row>
    <row r="4388" spans="1:12" ht="11.25" customHeight="1" x14ac:dyDescent="0.4">
      <c r="A4388" s="359"/>
      <c r="B4388" s="290" t="s">
        <v>66</v>
      </c>
      <c r="C4388" s="13">
        <v>26</v>
      </c>
      <c r="D4388" s="13">
        <v>14</v>
      </c>
      <c r="E4388" s="13">
        <v>128</v>
      </c>
      <c r="F4388" s="13">
        <v>12</v>
      </c>
      <c r="G4388" s="13">
        <v>35</v>
      </c>
      <c r="H4388" s="13">
        <v>5</v>
      </c>
      <c r="I4388" s="13">
        <v>72</v>
      </c>
      <c r="J4388" s="13">
        <v>47</v>
      </c>
      <c r="K4388" s="13">
        <v>134</v>
      </c>
      <c r="L4388" s="245">
        <v>43</v>
      </c>
    </row>
    <row r="4389" spans="1:12" ht="11.25" customHeight="1" x14ac:dyDescent="0.4">
      <c r="A4389" s="359"/>
      <c r="B4389" s="290"/>
      <c r="C4389" s="16">
        <f t="shared" ref="C4389:L4389" si="193">C4388/$H4458*100</f>
        <v>11.158798283261802</v>
      </c>
      <c r="D4389" s="16">
        <f t="shared" si="193"/>
        <v>6.0085836909871242</v>
      </c>
      <c r="E4389" s="16">
        <f t="shared" si="193"/>
        <v>54.935622317596568</v>
      </c>
      <c r="F4389" s="16">
        <f t="shared" si="193"/>
        <v>5.1502145922746783</v>
      </c>
      <c r="G4389" s="16">
        <f t="shared" si="193"/>
        <v>15.021459227467812</v>
      </c>
      <c r="H4389" s="16">
        <f t="shared" si="193"/>
        <v>2.1459227467811157</v>
      </c>
      <c r="I4389" s="16">
        <f t="shared" si="193"/>
        <v>30.901287553648071</v>
      </c>
      <c r="J4389" s="16">
        <f t="shared" si="193"/>
        <v>20.171673819742487</v>
      </c>
      <c r="K4389" s="16">
        <f t="shared" si="193"/>
        <v>57.510729613733901</v>
      </c>
      <c r="L4389" s="247">
        <f t="shared" si="193"/>
        <v>18.454935622317599</v>
      </c>
    </row>
    <row r="4390" spans="1:12" ht="11.25" customHeight="1" x14ac:dyDescent="0.4">
      <c r="A4390" s="359"/>
      <c r="B4390" s="291" t="s">
        <v>67</v>
      </c>
      <c r="C4390" s="13">
        <v>51</v>
      </c>
      <c r="D4390" s="13">
        <v>33</v>
      </c>
      <c r="E4390" s="13">
        <v>235</v>
      </c>
      <c r="F4390" s="13">
        <v>17</v>
      </c>
      <c r="G4390" s="13">
        <v>103</v>
      </c>
      <c r="H4390" s="13">
        <v>29</v>
      </c>
      <c r="I4390" s="13">
        <v>173</v>
      </c>
      <c r="J4390" s="13">
        <v>86</v>
      </c>
      <c r="K4390" s="13">
        <v>298</v>
      </c>
      <c r="L4390" s="245">
        <v>80</v>
      </c>
    </row>
    <row r="4391" spans="1:12" ht="11.25" customHeight="1" x14ac:dyDescent="0.4">
      <c r="A4391" s="359"/>
      <c r="B4391" s="289"/>
      <c r="C4391" s="16">
        <f t="shared" ref="C4391:L4391" si="194">C4390/$H4460*100</f>
        <v>9.568480300187618</v>
      </c>
      <c r="D4391" s="16">
        <f t="shared" si="194"/>
        <v>6.191369606003752</v>
      </c>
      <c r="E4391" s="16">
        <f t="shared" si="194"/>
        <v>44.090056285178235</v>
      </c>
      <c r="F4391" s="16">
        <f t="shared" si="194"/>
        <v>3.1894934333958722</v>
      </c>
      <c r="G4391" s="16">
        <f t="shared" si="194"/>
        <v>19.324577861163228</v>
      </c>
      <c r="H4391" s="16">
        <f t="shared" si="194"/>
        <v>5.4409005628517821</v>
      </c>
      <c r="I4391" s="16">
        <f t="shared" si="194"/>
        <v>32.457786116322701</v>
      </c>
      <c r="J4391" s="16">
        <f t="shared" si="194"/>
        <v>16.135084427767353</v>
      </c>
      <c r="K4391" s="16">
        <f t="shared" si="194"/>
        <v>55.909943714821765</v>
      </c>
      <c r="L4391" s="247">
        <f t="shared" si="194"/>
        <v>15.0093808630394</v>
      </c>
    </row>
    <row r="4392" spans="1:12" ht="11.25" customHeight="1" x14ac:dyDescent="0.4">
      <c r="A4392" s="359"/>
      <c r="B4392" s="290" t="s">
        <v>69</v>
      </c>
      <c r="C4392" s="13">
        <v>31</v>
      </c>
      <c r="D4392" s="13">
        <v>22</v>
      </c>
      <c r="E4392" s="13">
        <v>80</v>
      </c>
      <c r="F4392" s="13">
        <v>10</v>
      </c>
      <c r="G4392" s="13">
        <v>30</v>
      </c>
      <c r="H4392" s="13">
        <v>11</v>
      </c>
      <c r="I4392" s="13">
        <v>53</v>
      </c>
      <c r="J4392" s="13">
        <v>27</v>
      </c>
      <c r="K4392" s="13">
        <v>109</v>
      </c>
      <c r="L4392" s="245">
        <v>30</v>
      </c>
    </row>
    <row r="4393" spans="1:12" ht="11.25" customHeight="1" x14ac:dyDescent="0.4">
      <c r="A4393" s="359"/>
      <c r="B4393" s="290"/>
      <c r="C4393" s="16">
        <f t="shared" ref="C4393:L4393" si="195">C4392/$H4462*100</f>
        <v>16.48936170212766</v>
      </c>
      <c r="D4393" s="16">
        <f t="shared" si="195"/>
        <v>11.702127659574469</v>
      </c>
      <c r="E4393" s="16">
        <f t="shared" si="195"/>
        <v>42.553191489361701</v>
      </c>
      <c r="F4393" s="16">
        <f t="shared" si="195"/>
        <v>5.3191489361702127</v>
      </c>
      <c r="G4393" s="16">
        <f t="shared" si="195"/>
        <v>15.957446808510639</v>
      </c>
      <c r="H4393" s="16">
        <f t="shared" si="195"/>
        <v>5.8510638297872344</v>
      </c>
      <c r="I4393" s="16">
        <f t="shared" si="195"/>
        <v>28.191489361702125</v>
      </c>
      <c r="J4393" s="16">
        <f t="shared" si="195"/>
        <v>14.361702127659576</v>
      </c>
      <c r="K4393" s="16">
        <f t="shared" si="195"/>
        <v>57.978723404255319</v>
      </c>
      <c r="L4393" s="247">
        <f t="shared" si="195"/>
        <v>15.957446808510639</v>
      </c>
    </row>
    <row r="4394" spans="1:12" ht="11.25" customHeight="1" x14ac:dyDescent="0.4">
      <c r="A4394" s="359"/>
      <c r="B4394" s="291" t="s">
        <v>70</v>
      </c>
      <c r="C4394" s="13">
        <v>9</v>
      </c>
      <c r="D4394" s="13">
        <v>6</v>
      </c>
      <c r="E4394" s="13">
        <v>46</v>
      </c>
      <c r="F4394" s="13">
        <v>5</v>
      </c>
      <c r="G4394" s="13">
        <v>11</v>
      </c>
      <c r="H4394" s="13">
        <v>0</v>
      </c>
      <c r="I4394" s="13">
        <v>13</v>
      </c>
      <c r="J4394" s="13">
        <v>13</v>
      </c>
      <c r="K4394" s="13">
        <v>43</v>
      </c>
      <c r="L4394" s="245">
        <v>11</v>
      </c>
    </row>
    <row r="4395" spans="1:12" ht="11.25" customHeight="1" x14ac:dyDescent="0.4">
      <c r="A4395" s="359"/>
      <c r="B4395" s="289"/>
      <c r="C4395" s="16">
        <f t="shared" ref="C4395:L4395" si="196">C4394/$H4464*100</f>
        <v>11.688311688311687</v>
      </c>
      <c r="D4395" s="16">
        <f t="shared" si="196"/>
        <v>7.7922077922077921</v>
      </c>
      <c r="E4395" s="16">
        <f t="shared" si="196"/>
        <v>59.740259740259738</v>
      </c>
      <c r="F4395" s="16">
        <f t="shared" si="196"/>
        <v>6.4935064935064926</v>
      </c>
      <c r="G4395" s="16">
        <f t="shared" si="196"/>
        <v>14.285714285714285</v>
      </c>
      <c r="H4395" s="16">
        <f t="shared" si="196"/>
        <v>0</v>
      </c>
      <c r="I4395" s="16">
        <f t="shared" si="196"/>
        <v>16.883116883116884</v>
      </c>
      <c r="J4395" s="16">
        <f t="shared" si="196"/>
        <v>16.883116883116884</v>
      </c>
      <c r="K4395" s="16">
        <f t="shared" si="196"/>
        <v>55.844155844155843</v>
      </c>
      <c r="L4395" s="247">
        <f t="shared" si="196"/>
        <v>14.285714285714285</v>
      </c>
    </row>
    <row r="4396" spans="1:12" ht="11.25" customHeight="1" x14ac:dyDescent="0.4">
      <c r="A4396" s="359"/>
      <c r="B4396" s="290" t="s">
        <v>53</v>
      </c>
      <c r="C4396" s="13">
        <v>0</v>
      </c>
      <c r="D4396" s="13">
        <v>0</v>
      </c>
      <c r="E4396" s="13">
        <v>1</v>
      </c>
      <c r="F4396" s="13">
        <v>1</v>
      </c>
      <c r="G4396" s="13">
        <v>0</v>
      </c>
      <c r="H4396" s="13">
        <v>0</v>
      </c>
      <c r="I4396" s="13">
        <v>0</v>
      </c>
      <c r="J4396" s="13">
        <v>0</v>
      </c>
      <c r="K4396" s="13">
        <v>0</v>
      </c>
      <c r="L4396" s="245">
        <v>0</v>
      </c>
    </row>
    <row r="4397" spans="1:12" ht="11.25" customHeight="1" x14ac:dyDescent="0.4">
      <c r="A4397" s="360"/>
      <c r="B4397" s="293"/>
      <c r="C4397" s="19">
        <f t="shared" ref="C4397:L4397" si="197">C4396/$H4466*100</f>
        <v>0</v>
      </c>
      <c r="D4397" s="19">
        <f t="shared" si="197"/>
        <v>0</v>
      </c>
      <c r="E4397" s="19">
        <f t="shared" si="197"/>
        <v>50</v>
      </c>
      <c r="F4397" s="19">
        <f t="shared" si="197"/>
        <v>50</v>
      </c>
      <c r="G4397" s="19">
        <f t="shared" si="197"/>
        <v>0</v>
      </c>
      <c r="H4397" s="19">
        <f t="shared" si="197"/>
        <v>0</v>
      </c>
      <c r="I4397" s="19">
        <f t="shared" si="197"/>
        <v>0</v>
      </c>
      <c r="J4397" s="19">
        <f t="shared" si="197"/>
        <v>0</v>
      </c>
      <c r="K4397" s="19">
        <f t="shared" si="197"/>
        <v>0</v>
      </c>
      <c r="L4397" s="248">
        <f t="shared" si="197"/>
        <v>0</v>
      </c>
    </row>
    <row r="4398" spans="1:12" ht="11.25" customHeight="1" x14ac:dyDescent="0.4">
      <c r="A4398" s="2"/>
      <c r="B4398" s="6"/>
      <c r="C4398" s="29"/>
      <c r="D4398" s="29"/>
      <c r="E4398" s="29"/>
      <c r="F4398" s="29"/>
      <c r="G4398" s="29"/>
      <c r="H4398" s="110"/>
      <c r="I4398" s="110"/>
      <c r="J4398" s="110"/>
      <c r="K4398" s="110"/>
      <c r="L4398" s="110"/>
    </row>
    <row r="4399" spans="1:12" ht="11.25" customHeight="1" x14ac:dyDescent="0.4">
      <c r="A4399" s="2"/>
      <c r="B4399" s="6"/>
      <c r="C4399" s="29"/>
      <c r="D4399" s="29"/>
      <c r="E4399" s="29"/>
      <c r="F4399" s="29"/>
      <c r="G4399" s="29"/>
      <c r="H4399" s="110"/>
      <c r="I4399" s="110"/>
      <c r="J4399" s="110"/>
      <c r="K4399" s="110"/>
      <c r="L4399" s="110"/>
    </row>
    <row r="4400" spans="1:12" x14ac:dyDescent="0.4">
      <c r="A4400" s="273" t="s">
        <v>185</v>
      </c>
      <c r="B4400" s="273"/>
      <c r="C4400" s="273"/>
      <c r="D4400" s="273"/>
      <c r="E4400" s="273"/>
      <c r="F4400" s="273"/>
      <c r="G4400" s="273"/>
      <c r="H4400" s="273"/>
      <c r="I4400" s="273"/>
      <c r="J4400" s="273"/>
      <c r="K4400" s="273"/>
      <c r="L4400" s="273"/>
    </row>
    <row r="4401" spans="1:12" ht="30" customHeight="1" x14ac:dyDescent="0.4">
      <c r="A4401" s="257" t="s">
        <v>162</v>
      </c>
      <c r="B4401" s="257"/>
      <c r="C4401" s="257"/>
      <c r="D4401" s="257"/>
      <c r="E4401" s="257"/>
      <c r="F4401" s="257"/>
      <c r="G4401" s="257"/>
      <c r="H4401" s="257"/>
      <c r="I4401" s="257"/>
      <c r="J4401" s="257"/>
      <c r="K4401" s="257"/>
      <c r="L4401" s="257"/>
    </row>
    <row r="4402" spans="1:12" ht="24" customHeight="1" x14ac:dyDescent="0.15">
      <c r="A4402" s="258"/>
      <c r="B4402" s="259"/>
      <c r="C4402" s="329" t="s">
        <v>171</v>
      </c>
      <c r="D4402" s="329" t="s">
        <v>216</v>
      </c>
      <c r="E4402" s="329" t="s">
        <v>317</v>
      </c>
      <c r="F4402" s="329" t="s">
        <v>214</v>
      </c>
      <c r="G4402" s="333" t="s">
        <v>81</v>
      </c>
      <c r="H4402" s="352" t="s">
        <v>293</v>
      </c>
      <c r="I4402" s="351"/>
      <c r="J4402" s="110"/>
      <c r="K4402" s="110"/>
      <c r="L4402" s="110"/>
    </row>
    <row r="4403" spans="1:12" ht="100.5" customHeight="1" x14ac:dyDescent="0.15">
      <c r="A4403" s="260" t="s">
        <v>12</v>
      </c>
      <c r="B4403" s="261"/>
      <c r="C4403" s="330"/>
      <c r="D4403" s="330"/>
      <c r="E4403" s="330"/>
      <c r="F4403" s="330"/>
      <c r="G4403" s="334"/>
      <c r="H4403" s="353"/>
      <c r="I4403" s="351"/>
      <c r="J4403" s="111"/>
      <c r="K4403" s="111"/>
      <c r="L4403" s="111"/>
    </row>
    <row r="4404" spans="1:12" ht="11.25" customHeight="1" x14ac:dyDescent="0.4">
      <c r="A4404" s="284" t="s">
        <v>10</v>
      </c>
      <c r="B4404" s="285"/>
      <c r="C4404" s="22">
        <f>C4406+C4408+C4410+C4412</f>
        <v>249</v>
      </c>
      <c r="D4404" s="22">
        <f>D4406+D4408+D4410+D4412</f>
        <v>143</v>
      </c>
      <c r="E4404" s="22">
        <f>E4406+E4408+E4410+E4412</f>
        <v>18</v>
      </c>
      <c r="F4404" s="22">
        <f>F4406+F4408+F4410+F4412</f>
        <v>128</v>
      </c>
      <c r="G4404" s="22">
        <f>G4406+G4408+G4410+G4412</f>
        <v>63</v>
      </c>
      <c r="H4404" s="105">
        <f>C4264</f>
        <v>1195</v>
      </c>
      <c r="I4404" s="131"/>
      <c r="J4404" s="115"/>
      <c r="K4404" s="115"/>
      <c r="L4404" s="115"/>
    </row>
    <row r="4405" spans="1:12" ht="11.25" customHeight="1" x14ac:dyDescent="0.4">
      <c r="A4405" s="286"/>
      <c r="B4405" s="287"/>
      <c r="C4405" s="12">
        <f>C4404/$H4404*100</f>
        <v>20.83682008368201</v>
      </c>
      <c r="D4405" s="12">
        <f>D4404/$H4404*100</f>
        <v>11.96652719665272</v>
      </c>
      <c r="E4405" s="12">
        <f>E4404/$H4404*100</f>
        <v>1.506276150627615</v>
      </c>
      <c r="F4405" s="12">
        <f>F4404/$H4404*100</f>
        <v>10.711297071129707</v>
      </c>
      <c r="G4405" s="64">
        <f>G4404/$H4404*100</f>
        <v>5.2719665271966525</v>
      </c>
      <c r="H4405" s="106"/>
      <c r="I4405" s="29"/>
      <c r="J4405" s="115"/>
      <c r="K4405" s="115"/>
      <c r="L4405" s="115"/>
    </row>
    <row r="4406" spans="1:12" ht="11.25" customHeight="1" x14ac:dyDescent="0.4">
      <c r="A4406" s="358" t="s">
        <v>22</v>
      </c>
      <c r="B4406" s="288" t="s">
        <v>23</v>
      </c>
      <c r="C4406" s="13">
        <v>176</v>
      </c>
      <c r="D4406" s="13">
        <v>105</v>
      </c>
      <c r="E4406" s="13">
        <v>14</v>
      </c>
      <c r="F4406" s="13">
        <v>78</v>
      </c>
      <c r="G4406" s="93">
        <v>49</v>
      </c>
      <c r="H4406" s="105">
        <f>C4266</f>
        <v>881</v>
      </c>
      <c r="I4406" s="131"/>
      <c r="J4406" s="115"/>
      <c r="K4406" s="115"/>
      <c r="L4406" s="115"/>
    </row>
    <row r="4407" spans="1:12" ht="11.25" customHeight="1" x14ac:dyDescent="0.4">
      <c r="A4407" s="359"/>
      <c r="B4407" s="289"/>
      <c r="C4407" s="15">
        <f>C4406/$H4406*100</f>
        <v>19.977298524404084</v>
      </c>
      <c r="D4407" s="15">
        <f>D4406/$H4406*100</f>
        <v>11.91827468785471</v>
      </c>
      <c r="E4407" s="15">
        <f>E4406/$H4406*100</f>
        <v>1.5891032917139614</v>
      </c>
      <c r="F4407" s="15">
        <f>F4406/$H4406*100</f>
        <v>8.8535754824063559</v>
      </c>
      <c r="G4407" s="15">
        <f>G4406/$H4406*100</f>
        <v>5.5618615209988649</v>
      </c>
      <c r="H4407" s="106"/>
      <c r="I4407" s="29"/>
      <c r="J4407" s="115"/>
      <c r="K4407" s="115"/>
      <c r="L4407" s="115"/>
    </row>
    <row r="4408" spans="1:12" ht="11.25" customHeight="1" x14ac:dyDescent="0.4">
      <c r="A4408" s="359"/>
      <c r="B4408" s="290" t="s">
        <v>25</v>
      </c>
      <c r="C4408" s="13">
        <v>43</v>
      </c>
      <c r="D4408" s="13">
        <v>26</v>
      </c>
      <c r="E4408" s="13">
        <v>1</v>
      </c>
      <c r="F4408" s="13">
        <v>30</v>
      </c>
      <c r="G4408" s="93">
        <v>7</v>
      </c>
      <c r="H4408" s="107">
        <f>C4268</f>
        <v>187</v>
      </c>
      <c r="I4408" s="131"/>
      <c r="J4408" s="115"/>
      <c r="K4408" s="115"/>
      <c r="L4408" s="115"/>
    </row>
    <row r="4409" spans="1:12" ht="11.25" customHeight="1" x14ac:dyDescent="0.4">
      <c r="A4409" s="359"/>
      <c r="B4409" s="290"/>
      <c r="C4409" s="16">
        <f>C4408/$H4408*100</f>
        <v>22.994652406417114</v>
      </c>
      <c r="D4409" s="16">
        <f>D4408/$H4408*100</f>
        <v>13.903743315508022</v>
      </c>
      <c r="E4409" s="16">
        <f>E4408/$H4408*100</f>
        <v>0.53475935828876997</v>
      </c>
      <c r="F4409" s="16">
        <f>F4408/$H4408*100</f>
        <v>16.042780748663102</v>
      </c>
      <c r="G4409" s="16">
        <f>G4408/$H4408*100</f>
        <v>3.7433155080213902</v>
      </c>
      <c r="H4409" s="106"/>
      <c r="I4409" s="29"/>
      <c r="J4409" s="115"/>
      <c r="K4409" s="115"/>
      <c r="L4409" s="115"/>
    </row>
    <row r="4410" spans="1:12" ht="11.25" customHeight="1" x14ac:dyDescent="0.4">
      <c r="A4410" s="359"/>
      <c r="B4410" s="291" t="s">
        <v>14</v>
      </c>
      <c r="C4410" s="13">
        <v>14</v>
      </c>
      <c r="D4410" s="13">
        <v>6</v>
      </c>
      <c r="E4410" s="13">
        <v>3</v>
      </c>
      <c r="F4410" s="13">
        <v>14</v>
      </c>
      <c r="G4410" s="93">
        <v>3</v>
      </c>
      <c r="H4410" s="107">
        <f>C4270</f>
        <v>82</v>
      </c>
      <c r="I4410" s="131"/>
      <c r="J4410" s="115"/>
      <c r="K4410" s="115"/>
      <c r="L4410" s="115"/>
    </row>
    <row r="4411" spans="1:12" ht="11.25" customHeight="1" x14ac:dyDescent="0.4">
      <c r="A4411" s="359"/>
      <c r="B4411" s="289"/>
      <c r="C4411" s="16">
        <f>C4410/$H4410*100</f>
        <v>17.073170731707318</v>
      </c>
      <c r="D4411" s="16">
        <f>D4410/$H4410*100</f>
        <v>7.3170731707317067</v>
      </c>
      <c r="E4411" s="16">
        <f>E4410/$H4410*100</f>
        <v>3.6585365853658534</v>
      </c>
      <c r="F4411" s="16">
        <f>F4410/$H4410*100</f>
        <v>17.073170731707318</v>
      </c>
      <c r="G4411" s="16">
        <f>G4410/$H4410*100</f>
        <v>3.6585365853658534</v>
      </c>
      <c r="H4411" s="106"/>
      <c r="I4411" s="29"/>
      <c r="J4411" s="115"/>
      <c r="K4411" s="115"/>
      <c r="L4411" s="115"/>
    </row>
    <row r="4412" spans="1:12" ht="11.25" customHeight="1" x14ac:dyDescent="0.4">
      <c r="A4412" s="359"/>
      <c r="B4412" s="290" t="s">
        <v>16</v>
      </c>
      <c r="C4412" s="13">
        <v>16</v>
      </c>
      <c r="D4412" s="13">
        <v>6</v>
      </c>
      <c r="E4412" s="13">
        <v>0</v>
      </c>
      <c r="F4412" s="13">
        <v>6</v>
      </c>
      <c r="G4412" s="93">
        <v>4</v>
      </c>
      <c r="H4412" s="107">
        <f>C4272</f>
        <v>45</v>
      </c>
      <c r="I4412" s="131"/>
      <c r="J4412" s="115"/>
      <c r="K4412" s="115"/>
      <c r="L4412" s="115"/>
    </row>
    <row r="4413" spans="1:12" ht="11.25" customHeight="1" x14ac:dyDescent="0.4">
      <c r="A4413" s="359"/>
      <c r="B4413" s="290"/>
      <c r="C4413" s="17">
        <f>C4412/$H4412*100</f>
        <v>35.555555555555557</v>
      </c>
      <c r="D4413" s="17">
        <f>D4412/$H4412*100</f>
        <v>13.333333333333334</v>
      </c>
      <c r="E4413" s="17">
        <f>E4412/$H4412*100</f>
        <v>0</v>
      </c>
      <c r="F4413" s="17">
        <f>F4412/$H4412*100</f>
        <v>13.333333333333334</v>
      </c>
      <c r="G4413" s="17">
        <f>G4412/$H4412*100</f>
        <v>8.8888888888888893</v>
      </c>
      <c r="H4413" s="104"/>
      <c r="I4413" s="29"/>
      <c r="J4413" s="115"/>
      <c r="K4413" s="115"/>
      <c r="L4413" s="115"/>
    </row>
    <row r="4414" spans="1:12" ht="11.25" customHeight="1" x14ac:dyDescent="0.4">
      <c r="A4414" s="358" t="s">
        <v>30</v>
      </c>
      <c r="B4414" s="288" t="s">
        <v>31</v>
      </c>
      <c r="C4414" s="13">
        <v>102</v>
      </c>
      <c r="D4414" s="13">
        <v>58</v>
      </c>
      <c r="E4414" s="13">
        <v>9</v>
      </c>
      <c r="F4414" s="13">
        <v>52</v>
      </c>
      <c r="G4414" s="93">
        <v>29</v>
      </c>
      <c r="H4414" s="105">
        <f>C4274</f>
        <v>485</v>
      </c>
      <c r="I4414" s="131"/>
      <c r="J4414" s="115"/>
      <c r="K4414" s="115"/>
      <c r="L4414" s="115"/>
    </row>
    <row r="4415" spans="1:12" ht="11.25" customHeight="1" x14ac:dyDescent="0.4">
      <c r="A4415" s="359"/>
      <c r="B4415" s="290"/>
      <c r="C4415" s="15">
        <f>C4414/$H4414*100</f>
        <v>21.030927835051546</v>
      </c>
      <c r="D4415" s="15">
        <f>D4414/$H4414*100</f>
        <v>11.958762886597938</v>
      </c>
      <c r="E4415" s="15">
        <f>E4414/$H4414*100</f>
        <v>1.8556701030927836</v>
      </c>
      <c r="F4415" s="15">
        <f>F4414/$H4414*100</f>
        <v>10.721649484536082</v>
      </c>
      <c r="G4415" s="15">
        <f>G4414/$H4414*100</f>
        <v>5.9793814432989691</v>
      </c>
      <c r="H4415" s="106"/>
      <c r="I4415" s="29"/>
      <c r="J4415" s="115"/>
      <c r="K4415" s="115"/>
      <c r="L4415" s="115"/>
    </row>
    <row r="4416" spans="1:12" ht="11.25" customHeight="1" x14ac:dyDescent="0.4">
      <c r="A4416" s="359"/>
      <c r="B4416" s="291" t="s">
        <v>32</v>
      </c>
      <c r="C4416" s="13">
        <v>145</v>
      </c>
      <c r="D4416" s="13">
        <v>85</v>
      </c>
      <c r="E4416" s="13">
        <v>9</v>
      </c>
      <c r="F4416" s="13">
        <v>75</v>
      </c>
      <c r="G4416" s="93">
        <v>30</v>
      </c>
      <c r="H4416" s="107">
        <f>C4276</f>
        <v>700</v>
      </c>
      <c r="I4416" s="131"/>
      <c r="J4416" s="115"/>
      <c r="K4416" s="115"/>
      <c r="L4416" s="115"/>
    </row>
    <row r="4417" spans="1:12" ht="11.25" customHeight="1" x14ac:dyDescent="0.4">
      <c r="A4417" s="359"/>
      <c r="B4417" s="289"/>
      <c r="C4417" s="16">
        <f>C4416/$H4416*100</f>
        <v>20.714285714285715</v>
      </c>
      <c r="D4417" s="16">
        <f>D4416/$H4416*100</f>
        <v>12.142857142857142</v>
      </c>
      <c r="E4417" s="16">
        <f>E4416/$H4416*100</f>
        <v>1.2857142857142856</v>
      </c>
      <c r="F4417" s="16">
        <f>F4416/$H4416*100</f>
        <v>10.714285714285714</v>
      </c>
      <c r="G4417" s="16">
        <f>G4416/$H4416*100</f>
        <v>4.2857142857142856</v>
      </c>
      <c r="H4417" s="106"/>
      <c r="I4417" s="29"/>
      <c r="J4417" s="115"/>
      <c r="K4417" s="115"/>
      <c r="L4417" s="115"/>
    </row>
    <row r="4418" spans="1:12" ht="11.25" customHeight="1" x14ac:dyDescent="0.4">
      <c r="A4418" s="359"/>
      <c r="B4418" s="291" t="s">
        <v>36</v>
      </c>
      <c r="C4418" s="13">
        <v>0</v>
      </c>
      <c r="D4418" s="13">
        <v>0</v>
      </c>
      <c r="E4418" s="13">
        <v>0</v>
      </c>
      <c r="F4418" s="13">
        <v>1</v>
      </c>
      <c r="G4418" s="93">
        <v>0</v>
      </c>
      <c r="H4418" s="107">
        <f>C4278</f>
        <v>2</v>
      </c>
      <c r="I4418" s="131"/>
      <c r="J4418" s="115"/>
      <c r="K4418" s="115"/>
      <c r="L4418" s="115"/>
    </row>
    <row r="4419" spans="1:12" ht="11.25" customHeight="1" x14ac:dyDescent="0.4">
      <c r="A4419" s="359"/>
      <c r="B4419" s="289"/>
      <c r="C4419" s="15">
        <f>C4418/$H4418*100</f>
        <v>0</v>
      </c>
      <c r="D4419" s="15">
        <f>D4418/$H4418*100</f>
        <v>0</v>
      </c>
      <c r="E4419" s="15">
        <f>E4418/$H4418*100</f>
        <v>0</v>
      </c>
      <c r="F4419" s="15">
        <f>F4418/$H4418*100</f>
        <v>50</v>
      </c>
      <c r="G4419" s="15">
        <f>G4418/$H4418*100</f>
        <v>0</v>
      </c>
      <c r="H4419" s="106"/>
      <c r="I4419" s="29"/>
      <c r="J4419" s="115"/>
      <c r="K4419" s="115"/>
      <c r="L4419" s="115"/>
    </row>
    <row r="4420" spans="1:12" ht="11.25" customHeight="1" x14ac:dyDescent="0.4">
      <c r="A4420" s="359"/>
      <c r="B4420" s="290" t="s">
        <v>105</v>
      </c>
      <c r="C4420" s="49">
        <v>2</v>
      </c>
      <c r="D4420" s="49">
        <v>0</v>
      </c>
      <c r="E4420" s="49">
        <v>0</v>
      </c>
      <c r="F4420" s="49">
        <v>0</v>
      </c>
      <c r="G4420" s="133">
        <v>4</v>
      </c>
      <c r="H4420" s="103">
        <f>C4280</f>
        <v>7</v>
      </c>
      <c r="I4420" s="131"/>
      <c r="J4420" s="115"/>
      <c r="K4420" s="115"/>
      <c r="L4420" s="115"/>
    </row>
    <row r="4421" spans="1:12" ht="11.25" customHeight="1" x14ac:dyDescent="0.4">
      <c r="A4421" s="359"/>
      <c r="B4421" s="290"/>
      <c r="C4421" s="25">
        <f>C4420/$H4420*100</f>
        <v>28.571428571428569</v>
      </c>
      <c r="D4421" s="25">
        <f>D4420/$H4420*100</f>
        <v>0</v>
      </c>
      <c r="E4421" s="25">
        <f>E4420/$H4420*100</f>
        <v>0</v>
      </c>
      <c r="F4421" s="25">
        <f>F4420/$H4420*100</f>
        <v>0</v>
      </c>
      <c r="G4421" s="25">
        <f>G4420/$H4420*100</f>
        <v>57.142857142857139</v>
      </c>
      <c r="H4421" s="106"/>
      <c r="I4421" s="29"/>
      <c r="J4421" s="115"/>
      <c r="K4421" s="115"/>
      <c r="L4421" s="115"/>
    </row>
    <row r="4422" spans="1:12" ht="11.25" customHeight="1" x14ac:dyDescent="0.4">
      <c r="A4422" s="359"/>
      <c r="B4422" s="291" t="s">
        <v>53</v>
      </c>
      <c r="C4422" s="49">
        <v>0</v>
      </c>
      <c r="D4422" s="49">
        <v>0</v>
      </c>
      <c r="E4422" s="49">
        <v>0</v>
      </c>
      <c r="F4422" s="49">
        <v>0</v>
      </c>
      <c r="G4422" s="133">
        <v>0</v>
      </c>
      <c r="H4422" s="103">
        <f>C4282</f>
        <v>1</v>
      </c>
      <c r="I4422" s="131"/>
      <c r="J4422" s="115"/>
      <c r="K4422" s="115"/>
      <c r="L4422" s="115"/>
    </row>
    <row r="4423" spans="1:12" ht="11.25" customHeight="1" x14ac:dyDescent="0.4">
      <c r="A4423" s="360"/>
      <c r="B4423" s="293"/>
      <c r="C4423" s="17">
        <f>C4422/$H4422*100</f>
        <v>0</v>
      </c>
      <c r="D4423" s="17">
        <f>D4422/$H4422*100</f>
        <v>0</v>
      </c>
      <c r="E4423" s="17">
        <f>E4422/$H4422*100</f>
        <v>0</v>
      </c>
      <c r="F4423" s="17">
        <f>F4422/$H4422*100</f>
        <v>0</v>
      </c>
      <c r="G4423" s="17">
        <f>G4422/$H4422*100</f>
        <v>0</v>
      </c>
      <c r="H4423" s="104"/>
      <c r="I4423" s="29"/>
      <c r="J4423" s="115"/>
      <c r="K4423" s="115"/>
      <c r="L4423" s="115"/>
    </row>
    <row r="4424" spans="1:12" ht="11.25" customHeight="1" x14ac:dyDescent="0.4">
      <c r="A4424" s="358" t="s">
        <v>40</v>
      </c>
      <c r="B4424" s="288" t="s">
        <v>41</v>
      </c>
      <c r="C4424" s="13">
        <v>7</v>
      </c>
      <c r="D4424" s="13">
        <v>4</v>
      </c>
      <c r="E4424" s="13">
        <v>1</v>
      </c>
      <c r="F4424" s="13">
        <v>6</v>
      </c>
      <c r="G4424" s="93">
        <v>3</v>
      </c>
      <c r="H4424" s="105">
        <f>C4284</f>
        <v>36</v>
      </c>
      <c r="I4424" s="131"/>
      <c r="J4424" s="115"/>
      <c r="K4424" s="115"/>
      <c r="L4424" s="115"/>
    </row>
    <row r="4425" spans="1:12" ht="11.25" customHeight="1" x14ac:dyDescent="0.4">
      <c r="A4425" s="359"/>
      <c r="B4425" s="289"/>
      <c r="C4425" s="15">
        <f>C4424/$H4424*100</f>
        <v>19.444444444444446</v>
      </c>
      <c r="D4425" s="15">
        <f>D4424/$H4424*100</f>
        <v>11.111111111111111</v>
      </c>
      <c r="E4425" s="15">
        <f>E4424/$H4424*100</f>
        <v>2.7777777777777777</v>
      </c>
      <c r="F4425" s="15">
        <f>F4424/$H4424*100</f>
        <v>16.666666666666664</v>
      </c>
      <c r="G4425" s="15">
        <f>G4424/$H4424*100</f>
        <v>8.3333333333333321</v>
      </c>
      <c r="H4425" s="106"/>
      <c r="I4425" s="29"/>
      <c r="J4425" s="115"/>
      <c r="K4425" s="115"/>
      <c r="L4425" s="115"/>
    </row>
    <row r="4426" spans="1:12" ht="11.25" customHeight="1" x14ac:dyDescent="0.4">
      <c r="A4426" s="359"/>
      <c r="B4426" s="290" t="s">
        <v>42</v>
      </c>
      <c r="C4426" s="13">
        <v>13</v>
      </c>
      <c r="D4426" s="13">
        <v>9</v>
      </c>
      <c r="E4426" s="13">
        <v>2</v>
      </c>
      <c r="F4426" s="13">
        <v>10</v>
      </c>
      <c r="G4426" s="93">
        <v>2</v>
      </c>
      <c r="H4426" s="107">
        <f>C4286</f>
        <v>76</v>
      </c>
      <c r="I4426" s="131"/>
      <c r="J4426" s="115"/>
      <c r="K4426" s="115"/>
      <c r="L4426" s="115"/>
    </row>
    <row r="4427" spans="1:12" ht="11.25" customHeight="1" x14ac:dyDescent="0.4">
      <c r="A4427" s="359"/>
      <c r="B4427" s="290"/>
      <c r="C4427" s="16">
        <f>C4426/$H4426*100</f>
        <v>17.105263157894736</v>
      </c>
      <c r="D4427" s="16">
        <f>D4426/$H4426*100</f>
        <v>11.842105263157894</v>
      </c>
      <c r="E4427" s="16">
        <f>E4426/$H4426*100</f>
        <v>2.6315789473684208</v>
      </c>
      <c r="F4427" s="16">
        <f>F4426/$H4426*100</f>
        <v>13.157894736842104</v>
      </c>
      <c r="G4427" s="16">
        <f>G4426/$H4426*100</f>
        <v>2.6315789473684208</v>
      </c>
      <c r="H4427" s="106"/>
      <c r="I4427" s="29"/>
      <c r="J4427" s="115"/>
      <c r="K4427" s="115"/>
      <c r="L4427" s="115"/>
    </row>
    <row r="4428" spans="1:12" ht="11.25" customHeight="1" x14ac:dyDescent="0.4">
      <c r="A4428" s="359"/>
      <c r="B4428" s="291" t="s">
        <v>43</v>
      </c>
      <c r="C4428" s="13">
        <v>18</v>
      </c>
      <c r="D4428" s="13">
        <v>9</v>
      </c>
      <c r="E4428" s="13">
        <v>3</v>
      </c>
      <c r="F4428" s="13">
        <v>11</v>
      </c>
      <c r="G4428" s="93">
        <v>4</v>
      </c>
      <c r="H4428" s="107">
        <f>C4288</f>
        <v>110</v>
      </c>
      <c r="I4428" s="131"/>
      <c r="J4428" s="115"/>
      <c r="K4428" s="115"/>
      <c r="L4428" s="115"/>
    </row>
    <row r="4429" spans="1:12" ht="11.25" customHeight="1" x14ac:dyDescent="0.4">
      <c r="A4429" s="359"/>
      <c r="B4429" s="289"/>
      <c r="C4429" s="16">
        <f>C4428/$H4428*100</f>
        <v>16.363636363636363</v>
      </c>
      <c r="D4429" s="16">
        <f>D4428/$H4428*100</f>
        <v>8.1818181818181817</v>
      </c>
      <c r="E4429" s="16">
        <f>E4428/$H4428*100</f>
        <v>2.7272727272727271</v>
      </c>
      <c r="F4429" s="16">
        <f>F4428/$H4428*100</f>
        <v>10</v>
      </c>
      <c r="G4429" s="16">
        <f>G4428/$H4428*100</f>
        <v>3.6363636363636362</v>
      </c>
      <c r="H4429" s="106"/>
      <c r="I4429" s="29"/>
      <c r="J4429" s="115"/>
      <c r="K4429" s="115"/>
      <c r="L4429" s="115"/>
    </row>
    <row r="4430" spans="1:12" ht="11.25" customHeight="1" x14ac:dyDescent="0.4">
      <c r="A4430" s="359"/>
      <c r="B4430" s="290" t="s">
        <v>46</v>
      </c>
      <c r="C4430" s="13">
        <v>51</v>
      </c>
      <c r="D4430" s="13">
        <v>23</v>
      </c>
      <c r="E4430" s="13">
        <v>3</v>
      </c>
      <c r="F4430" s="13">
        <v>19</v>
      </c>
      <c r="G4430" s="93">
        <v>8</v>
      </c>
      <c r="H4430" s="107">
        <f>C4290</f>
        <v>168</v>
      </c>
      <c r="I4430" s="131"/>
      <c r="J4430" s="115"/>
      <c r="K4430" s="115"/>
      <c r="L4430" s="115"/>
    </row>
    <row r="4431" spans="1:12" ht="11.25" customHeight="1" x14ac:dyDescent="0.4">
      <c r="A4431" s="359"/>
      <c r="B4431" s="290"/>
      <c r="C4431" s="16">
        <f>C4430/$H4430*100</f>
        <v>30.357142857142854</v>
      </c>
      <c r="D4431" s="16">
        <f>D4430/$H4430*100</f>
        <v>13.690476190476192</v>
      </c>
      <c r="E4431" s="16">
        <f>E4430/$H4430*100</f>
        <v>1.7857142857142856</v>
      </c>
      <c r="F4431" s="16">
        <f>F4430/$H4430*100</f>
        <v>11.30952380952381</v>
      </c>
      <c r="G4431" s="16">
        <f>G4430/$H4430*100</f>
        <v>4.7619047619047619</v>
      </c>
      <c r="H4431" s="106"/>
      <c r="I4431" s="29"/>
      <c r="J4431" s="115"/>
      <c r="K4431" s="115"/>
      <c r="L4431" s="115"/>
    </row>
    <row r="4432" spans="1:12" ht="11.25" customHeight="1" x14ac:dyDescent="0.4">
      <c r="A4432" s="359"/>
      <c r="B4432" s="291" t="s">
        <v>47</v>
      </c>
      <c r="C4432" s="13">
        <v>33</v>
      </c>
      <c r="D4432" s="13">
        <v>23</v>
      </c>
      <c r="E4432" s="13">
        <v>1</v>
      </c>
      <c r="F4432" s="13">
        <v>9</v>
      </c>
      <c r="G4432" s="93">
        <v>17</v>
      </c>
      <c r="H4432" s="107">
        <f>C4292</f>
        <v>176</v>
      </c>
      <c r="I4432" s="131"/>
      <c r="J4432" s="115"/>
      <c r="K4432" s="115"/>
      <c r="L4432" s="115"/>
    </row>
    <row r="4433" spans="1:12" ht="11.25" customHeight="1" x14ac:dyDescent="0.4">
      <c r="A4433" s="359"/>
      <c r="B4433" s="289"/>
      <c r="C4433" s="16">
        <f>C4432/$H4432*100</f>
        <v>18.75</v>
      </c>
      <c r="D4433" s="16">
        <f>D4432/$H4432*100</f>
        <v>13.068181818181818</v>
      </c>
      <c r="E4433" s="16">
        <f>E4432/$H4432*100</f>
        <v>0.56818181818181823</v>
      </c>
      <c r="F4433" s="16">
        <f>F4432/$H4432*100</f>
        <v>5.1136363636363642</v>
      </c>
      <c r="G4433" s="16">
        <f>G4432/$H4432*100</f>
        <v>9.6590909090909083</v>
      </c>
      <c r="H4433" s="106"/>
      <c r="I4433" s="29"/>
      <c r="J4433" s="115"/>
      <c r="K4433" s="115"/>
      <c r="L4433" s="115"/>
    </row>
    <row r="4434" spans="1:12" ht="11.25" customHeight="1" x14ac:dyDescent="0.4">
      <c r="A4434" s="359"/>
      <c r="B4434" s="290" t="s">
        <v>15</v>
      </c>
      <c r="C4434" s="13">
        <v>50</v>
      </c>
      <c r="D4434" s="13">
        <v>24</v>
      </c>
      <c r="E4434" s="13">
        <v>2</v>
      </c>
      <c r="F4434" s="13">
        <v>24</v>
      </c>
      <c r="G4434" s="93">
        <v>12</v>
      </c>
      <c r="H4434" s="107">
        <f>C4294</f>
        <v>256</v>
      </c>
      <c r="I4434" s="131"/>
      <c r="J4434" s="115"/>
      <c r="K4434" s="115"/>
      <c r="L4434" s="115"/>
    </row>
    <row r="4435" spans="1:12" ht="11.25" customHeight="1" x14ac:dyDescent="0.4">
      <c r="A4435" s="359"/>
      <c r="B4435" s="290"/>
      <c r="C4435" s="16">
        <f>C4434/$H4434*100</f>
        <v>19.53125</v>
      </c>
      <c r="D4435" s="16">
        <f>D4434/$H4434*100</f>
        <v>9.375</v>
      </c>
      <c r="E4435" s="16">
        <f>E4434/$H4434*100</f>
        <v>0.78125</v>
      </c>
      <c r="F4435" s="16">
        <f>F4434/$H4434*100</f>
        <v>9.375</v>
      </c>
      <c r="G4435" s="16">
        <f>G4434/$H4434*100</f>
        <v>4.6875</v>
      </c>
      <c r="H4435" s="106"/>
      <c r="I4435" s="29"/>
      <c r="J4435" s="115"/>
      <c r="K4435" s="115"/>
      <c r="L4435" s="115"/>
    </row>
    <row r="4436" spans="1:12" ht="11.25" customHeight="1" x14ac:dyDescent="0.4">
      <c r="A4436" s="359"/>
      <c r="B4436" s="291" t="s">
        <v>1</v>
      </c>
      <c r="C4436" s="13">
        <v>76</v>
      </c>
      <c r="D4436" s="13">
        <v>51</v>
      </c>
      <c r="E4436" s="13">
        <v>6</v>
      </c>
      <c r="F4436" s="13">
        <v>49</v>
      </c>
      <c r="G4436" s="93">
        <v>17</v>
      </c>
      <c r="H4436" s="107">
        <f>C4296</f>
        <v>372</v>
      </c>
      <c r="I4436" s="131"/>
      <c r="J4436" s="115"/>
      <c r="K4436" s="115"/>
      <c r="L4436" s="115"/>
    </row>
    <row r="4437" spans="1:12" ht="11.25" customHeight="1" x14ac:dyDescent="0.4">
      <c r="A4437" s="359"/>
      <c r="B4437" s="289"/>
      <c r="C4437" s="16">
        <f>C4436/$H4436*100</f>
        <v>20.43010752688172</v>
      </c>
      <c r="D4437" s="16">
        <f>D4436/$H4436*100</f>
        <v>13.709677419354838</v>
      </c>
      <c r="E4437" s="16">
        <f>E4436/$H4436*100</f>
        <v>1.6129032258064515</v>
      </c>
      <c r="F4437" s="16">
        <f>F4436/$H4436*100</f>
        <v>13.172043010752688</v>
      </c>
      <c r="G4437" s="16">
        <f>G4436/$H4436*100</f>
        <v>4.56989247311828</v>
      </c>
      <c r="H4437" s="106"/>
      <c r="I4437" s="29"/>
      <c r="J4437" s="115"/>
      <c r="K4437" s="115"/>
      <c r="L4437" s="115"/>
    </row>
    <row r="4438" spans="1:12" ht="11.25" customHeight="1" x14ac:dyDescent="0.4">
      <c r="A4438" s="359"/>
      <c r="B4438" s="290" t="s">
        <v>53</v>
      </c>
      <c r="C4438" s="13">
        <v>1</v>
      </c>
      <c r="D4438" s="13">
        <v>0</v>
      </c>
      <c r="E4438" s="13">
        <v>0</v>
      </c>
      <c r="F4438" s="13">
        <v>0</v>
      </c>
      <c r="G4438" s="93">
        <v>0</v>
      </c>
      <c r="H4438" s="107">
        <f>C4298</f>
        <v>1</v>
      </c>
      <c r="I4438" s="131"/>
      <c r="J4438" s="115"/>
      <c r="K4438" s="115"/>
      <c r="L4438" s="115"/>
    </row>
    <row r="4439" spans="1:12" ht="11.25" customHeight="1" x14ac:dyDescent="0.4">
      <c r="A4439" s="360"/>
      <c r="B4439" s="293"/>
      <c r="C4439" s="17">
        <f>C4438/$H4438*100</f>
        <v>100</v>
      </c>
      <c r="D4439" s="17">
        <f>D4438/$H4438*100</f>
        <v>0</v>
      </c>
      <c r="E4439" s="17">
        <f>E4438/$H4438*100</f>
        <v>0</v>
      </c>
      <c r="F4439" s="17">
        <f>F4438/$H4438*100</f>
        <v>0</v>
      </c>
      <c r="G4439" s="17">
        <f>G4438/$H4438*100</f>
        <v>0</v>
      </c>
      <c r="H4439" s="104"/>
      <c r="I4439" s="29"/>
      <c r="J4439" s="115"/>
      <c r="K4439" s="115"/>
      <c r="L4439" s="115"/>
    </row>
    <row r="4440" spans="1:12" ht="11.25" customHeight="1" x14ac:dyDescent="0.4">
      <c r="A4440" s="361" t="s">
        <v>2</v>
      </c>
      <c r="B4440" s="288" t="s">
        <v>54</v>
      </c>
      <c r="C4440" s="13">
        <v>25</v>
      </c>
      <c r="D4440" s="13">
        <v>11</v>
      </c>
      <c r="E4440" s="13">
        <v>0</v>
      </c>
      <c r="F4440" s="13">
        <v>21</v>
      </c>
      <c r="G4440" s="93">
        <v>2</v>
      </c>
      <c r="H4440" s="105">
        <f>C4300</f>
        <v>99</v>
      </c>
      <c r="I4440" s="131"/>
      <c r="J4440" s="115"/>
      <c r="K4440" s="115"/>
      <c r="L4440" s="115"/>
    </row>
    <row r="4441" spans="1:12" ht="11.25" customHeight="1" x14ac:dyDescent="0.4">
      <c r="A4441" s="362"/>
      <c r="B4441" s="289"/>
      <c r="C4441" s="15">
        <f>C4440/$H4440*100</f>
        <v>25.252525252525253</v>
      </c>
      <c r="D4441" s="15">
        <f>D4440/$H4440*100</f>
        <v>11.111111111111111</v>
      </c>
      <c r="E4441" s="15">
        <f>E4440/$H4440*100</f>
        <v>0</v>
      </c>
      <c r="F4441" s="15">
        <f>F4440/$H4440*100</f>
        <v>21.212121212121211</v>
      </c>
      <c r="G4441" s="15">
        <f>G4440/$H4440*100</f>
        <v>2.0202020202020203</v>
      </c>
      <c r="H4441" s="106"/>
      <c r="I4441" s="29"/>
      <c r="J4441" s="115"/>
      <c r="K4441" s="115"/>
      <c r="L4441" s="115"/>
    </row>
    <row r="4442" spans="1:12" ht="11.25" customHeight="1" x14ac:dyDescent="0.4">
      <c r="A4442" s="362"/>
      <c r="B4442" s="290" t="s">
        <v>57</v>
      </c>
      <c r="C4442" s="13">
        <v>21</v>
      </c>
      <c r="D4442" s="13">
        <v>7</v>
      </c>
      <c r="E4442" s="13">
        <v>4</v>
      </c>
      <c r="F4442" s="13">
        <v>11</v>
      </c>
      <c r="G4442" s="93">
        <v>7</v>
      </c>
      <c r="H4442" s="107">
        <f>C4302</f>
        <v>94</v>
      </c>
      <c r="I4442" s="131"/>
      <c r="J4442" s="115"/>
      <c r="K4442" s="115"/>
      <c r="L4442" s="115"/>
    </row>
    <row r="4443" spans="1:12" ht="11.25" customHeight="1" x14ac:dyDescent="0.4">
      <c r="A4443" s="362"/>
      <c r="B4443" s="290"/>
      <c r="C4443" s="16">
        <f>C4442/$H4442*100</f>
        <v>22.340425531914892</v>
      </c>
      <c r="D4443" s="16">
        <f>D4442/$H4442*100</f>
        <v>7.4468085106382977</v>
      </c>
      <c r="E4443" s="16">
        <f>E4442/$H4442*100</f>
        <v>4.2553191489361701</v>
      </c>
      <c r="F4443" s="16">
        <f>F4442/$H4442*100</f>
        <v>11.702127659574469</v>
      </c>
      <c r="G4443" s="16">
        <f>G4442/$H4442*100</f>
        <v>7.4468085106382977</v>
      </c>
      <c r="H4443" s="106"/>
      <c r="I4443" s="29"/>
      <c r="J4443" s="115"/>
      <c r="K4443" s="115"/>
      <c r="L4443" s="115"/>
    </row>
    <row r="4444" spans="1:12" ht="11.25" customHeight="1" x14ac:dyDescent="0.4">
      <c r="A4444" s="362"/>
      <c r="B4444" s="291" t="s">
        <v>3</v>
      </c>
      <c r="C4444" s="13">
        <v>91</v>
      </c>
      <c r="D4444" s="13">
        <v>60</v>
      </c>
      <c r="E4444" s="13">
        <v>8</v>
      </c>
      <c r="F4444" s="13">
        <v>38</v>
      </c>
      <c r="G4444" s="93">
        <v>31</v>
      </c>
      <c r="H4444" s="107">
        <f>C4304</f>
        <v>490</v>
      </c>
      <c r="I4444" s="131"/>
      <c r="J4444" s="115"/>
      <c r="K4444" s="115"/>
      <c r="L4444" s="115"/>
    </row>
    <row r="4445" spans="1:12" ht="11.25" customHeight="1" x14ac:dyDescent="0.4">
      <c r="A4445" s="362"/>
      <c r="B4445" s="289"/>
      <c r="C4445" s="16">
        <f>C4444/$H4444*100</f>
        <v>18.571428571428573</v>
      </c>
      <c r="D4445" s="16">
        <f>D4444/$H4444*100</f>
        <v>12.244897959183673</v>
      </c>
      <c r="E4445" s="16">
        <f>E4444/$H4444*100</f>
        <v>1.6326530612244898</v>
      </c>
      <c r="F4445" s="16">
        <f>F4444/$H4444*100</f>
        <v>7.7551020408163263</v>
      </c>
      <c r="G4445" s="16">
        <f>G4444/$H4444*100</f>
        <v>6.3265306122448974</v>
      </c>
      <c r="H4445" s="106"/>
      <c r="I4445" s="29"/>
      <c r="J4445" s="115"/>
      <c r="K4445" s="115"/>
      <c r="L4445" s="115"/>
    </row>
    <row r="4446" spans="1:12" ht="11.25" customHeight="1" x14ac:dyDescent="0.4">
      <c r="A4446" s="362"/>
      <c r="B4446" s="290" t="s">
        <v>51</v>
      </c>
      <c r="C4446" s="13">
        <v>23</v>
      </c>
      <c r="D4446" s="13">
        <v>13</v>
      </c>
      <c r="E4446" s="13">
        <v>1</v>
      </c>
      <c r="F4446" s="13">
        <v>10</v>
      </c>
      <c r="G4446" s="93">
        <v>3</v>
      </c>
      <c r="H4446" s="107">
        <f>C4306</f>
        <v>90</v>
      </c>
      <c r="I4446" s="131"/>
      <c r="J4446" s="115"/>
      <c r="K4446" s="115"/>
      <c r="L4446" s="115"/>
    </row>
    <row r="4447" spans="1:12" ht="11.25" customHeight="1" x14ac:dyDescent="0.4">
      <c r="A4447" s="362"/>
      <c r="B4447" s="290"/>
      <c r="C4447" s="16">
        <f>C4446/$H4446*100</f>
        <v>25.555555555555554</v>
      </c>
      <c r="D4447" s="16">
        <f>D4446/$H4446*100</f>
        <v>14.444444444444443</v>
      </c>
      <c r="E4447" s="16">
        <f>E4446/$H4446*100</f>
        <v>1.1111111111111112</v>
      </c>
      <c r="F4447" s="16">
        <f>F4446/$H4446*100</f>
        <v>11.111111111111111</v>
      </c>
      <c r="G4447" s="16">
        <f>G4446/$H4446*100</f>
        <v>3.3333333333333335</v>
      </c>
      <c r="H4447" s="106"/>
      <c r="I4447" s="29"/>
      <c r="J4447" s="115"/>
      <c r="K4447" s="115"/>
      <c r="L4447" s="115"/>
    </row>
    <row r="4448" spans="1:12" ht="11.25" customHeight="1" x14ac:dyDescent="0.4">
      <c r="A4448" s="362"/>
      <c r="B4448" s="291" t="s">
        <v>52</v>
      </c>
      <c r="C4448" s="13">
        <v>11</v>
      </c>
      <c r="D4448" s="13">
        <v>7</v>
      </c>
      <c r="E4448" s="13">
        <v>1</v>
      </c>
      <c r="F4448" s="13">
        <v>8</v>
      </c>
      <c r="G4448" s="93">
        <v>3</v>
      </c>
      <c r="H4448" s="107">
        <f>C4308</f>
        <v>56</v>
      </c>
      <c r="I4448" s="131"/>
      <c r="J4448" s="115"/>
      <c r="K4448" s="115"/>
      <c r="L4448" s="115"/>
    </row>
    <row r="4449" spans="1:12" ht="11.25" customHeight="1" x14ac:dyDescent="0.4">
      <c r="A4449" s="362"/>
      <c r="B4449" s="289"/>
      <c r="C4449" s="16">
        <f>C4448/$H4448*100</f>
        <v>19.642857142857142</v>
      </c>
      <c r="D4449" s="16">
        <f>D4448/$H4448*100</f>
        <v>12.5</v>
      </c>
      <c r="E4449" s="16">
        <f>E4448/$H4448*100</f>
        <v>1.7857142857142856</v>
      </c>
      <c r="F4449" s="16">
        <f>F4448/$H4448*100</f>
        <v>14.285714285714285</v>
      </c>
      <c r="G4449" s="16">
        <f>G4448/$H4448*100</f>
        <v>5.3571428571428568</v>
      </c>
      <c r="H4449" s="106"/>
      <c r="I4449" s="29"/>
      <c r="J4449" s="115"/>
      <c r="K4449" s="115"/>
      <c r="L4449" s="115"/>
    </row>
    <row r="4450" spans="1:12" ht="11.25" customHeight="1" x14ac:dyDescent="0.4">
      <c r="A4450" s="362"/>
      <c r="B4450" s="290" t="s">
        <v>59</v>
      </c>
      <c r="C4450" s="13">
        <v>68</v>
      </c>
      <c r="D4450" s="13">
        <v>41</v>
      </c>
      <c r="E4450" s="13">
        <v>3</v>
      </c>
      <c r="F4450" s="13">
        <v>36</v>
      </c>
      <c r="G4450" s="93">
        <v>15</v>
      </c>
      <c r="H4450" s="107">
        <f>C4310</f>
        <v>313</v>
      </c>
      <c r="I4450" s="131"/>
      <c r="J4450" s="110"/>
      <c r="K4450" s="115"/>
      <c r="L4450" s="115"/>
    </row>
    <row r="4451" spans="1:12" ht="11.25" customHeight="1" x14ac:dyDescent="0.4">
      <c r="A4451" s="362"/>
      <c r="B4451" s="290"/>
      <c r="C4451" s="16">
        <f>C4450/$H4450*100</f>
        <v>21.725239616613418</v>
      </c>
      <c r="D4451" s="16">
        <f>D4450/$H4450*100</f>
        <v>13.099041533546327</v>
      </c>
      <c r="E4451" s="16">
        <f>E4450/$H4450*100</f>
        <v>0.95846645367412142</v>
      </c>
      <c r="F4451" s="16">
        <f>F4450/$H4450*100</f>
        <v>11.501597444089457</v>
      </c>
      <c r="G4451" s="16">
        <f>G4450/$H4450*100</f>
        <v>4.7923322683706067</v>
      </c>
      <c r="H4451" s="106"/>
      <c r="I4451" s="29"/>
      <c r="J4451" s="110"/>
      <c r="K4451" s="115"/>
      <c r="L4451" s="115"/>
    </row>
    <row r="4452" spans="1:12" ht="11.25" customHeight="1" x14ac:dyDescent="0.4">
      <c r="A4452" s="362"/>
      <c r="B4452" s="291" t="s">
        <v>36</v>
      </c>
      <c r="C4452" s="13">
        <v>10</v>
      </c>
      <c r="D4452" s="13">
        <v>4</v>
      </c>
      <c r="E4452" s="13">
        <v>1</v>
      </c>
      <c r="F4452" s="13">
        <v>4</v>
      </c>
      <c r="G4452" s="93">
        <v>2</v>
      </c>
      <c r="H4452" s="107">
        <f>C4312</f>
        <v>44</v>
      </c>
      <c r="I4452" s="131"/>
      <c r="J4452" s="110"/>
      <c r="K4452" s="110"/>
      <c r="L4452" s="110"/>
    </row>
    <row r="4453" spans="1:12" ht="11.25" customHeight="1" x14ac:dyDescent="0.4">
      <c r="A4453" s="362"/>
      <c r="B4453" s="289"/>
      <c r="C4453" s="16">
        <f>C4452/$H4452*100</f>
        <v>22.727272727272727</v>
      </c>
      <c r="D4453" s="16">
        <f>D4452/$H4452*100</f>
        <v>9.0909090909090917</v>
      </c>
      <c r="E4453" s="16">
        <f>E4452/$H4452*100</f>
        <v>2.2727272727272729</v>
      </c>
      <c r="F4453" s="16">
        <f>F4452/$H4452*100</f>
        <v>9.0909090909090917</v>
      </c>
      <c r="G4453" s="16">
        <f>G4452/$H4452*100</f>
        <v>4.5454545454545459</v>
      </c>
      <c r="H4453" s="106"/>
      <c r="I4453" s="29"/>
      <c r="J4453" s="110"/>
      <c r="K4453" s="110"/>
      <c r="L4453" s="110"/>
    </row>
    <row r="4454" spans="1:12" ht="11.25" customHeight="1" x14ac:dyDescent="0.4">
      <c r="A4454" s="362"/>
      <c r="B4454" s="290" t="s">
        <v>53</v>
      </c>
      <c r="C4454" s="13">
        <v>0</v>
      </c>
      <c r="D4454" s="13">
        <v>0</v>
      </c>
      <c r="E4454" s="13">
        <v>0</v>
      </c>
      <c r="F4454" s="13">
        <v>0</v>
      </c>
      <c r="G4454" s="93">
        <v>0</v>
      </c>
      <c r="H4454" s="107">
        <f>C4314</f>
        <v>9</v>
      </c>
      <c r="I4454" s="131"/>
      <c r="J4454" s="110"/>
      <c r="K4454" s="110"/>
      <c r="L4454" s="110"/>
    </row>
    <row r="4455" spans="1:12" ht="11.25" customHeight="1" x14ac:dyDescent="0.4">
      <c r="A4455" s="363"/>
      <c r="B4455" s="293"/>
      <c r="C4455" s="17">
        <f>C4454/$H4454*100</f>
        <v>0</v>
      </c>
      <c r="D4455" s="17">
        <f>D4454/$H4454*100</f>
        <v>0</v>
      </c>
      <c r="E4455" s="17">
        <f>E4454/$H4454*100</f>
        <v>0</v>
      </c>
      <c r="F4455" s="17">
        <f>F4454/$H4454*100</f>
        <v>0</v>
      </c>
      <c r="G4455" s="17">
        <f>G4454/$H4454*100</f>
        <v>0</v>
      </c>
      <c r="H4455" s="104"/>
      <c r="I4455" s="29"/>
      <c r="J4455" s="110"/>
      <c r="K4455" s="110"/>
      <c r="L4455" s="110"/>
    </row>
    <row r="4456" spans="1:12" ht="11.25" customHeight="1" x14ac:dyDescent="0.4">
      <c r="A4456" s="358" t="s">
        <v>19</v>
      </c>
      <c r="B4456" s="288" t="s">
        <v>64</v>
      </c>
      <c r="C4456" s="13">
        <v>27</v>
      </c>
      <c r="D4456" s="13">
        <v>19</v>
      </c>
      <c r="E4456" s="13">
        <v>3</v>
      </c>
      <c r="F4456" s="13">
        <v>16</v>
      </c>
      <c r="G4456" s="93">
        <v>8</v>
      </c>
      <c r="H4456" s="105">
        <f>C4316</f>
        <v>162</v>
      </c>
      <c r="I4456" s="131"/>
      <c r="J4456" s="110"/>
      <c r="K4456" s="110"/>
      <c r="L4456" s="110"/>
    </row>
    <row r="4457" spans="1:12" ht="11.25" customHeight="1" x14ac:dyDescent="0.4">
      <c r="A4457" s="359"/>
      <c r="B4457" s="289"/>
      <c r="C4457" s="15">
        <f>C4456/$H4456*100</f>
        <v>16.666666666666664</v>
      </c>
      <c r="D4457" s="15">
        <f>D4456/$H4456*100</f>
        <v>11.728395061728394</v>
      </c>
      <c r="E4457" s="15">
        <f>E4456/$H4456*100</f>
        <v>1.8518518518518516</v>
      </c>
      <c r="F4457" s="15">
        <f>F4456/$H4456*100</f>
        <v>9.8765432098765427</v>
      </c>
      <c r="G4457" s="15">
        <f>G4456/$H4456*100</f>
        <v>4.9382716049382713</v>
      </c>
      <c r="H4457" s="106"/>
      <c r="I4457" s="29"/>
      <c r="J4457" s="110"/>
      <c r="K4457" s="110"/>
      <c r="L4457" s="110"/>
    </row>
    <row r="4458" spans="1:12" ht="11.25" customHeight="1" x14ac:dyDescent="0.4">
      <c r="A4458" s="359"/>
      <c r="B4458" s="290" t="s">
        <v>66</v>
      </c>
      <c r="C4458" s="13">
        <v>43</v>
      </c>
      <c r="D4458" s="13">
        <v>30</v>
      </c>
      <c r="E4458" s="13">
        <v>4</v>
      </c>
      <c r="F4458" s="13">
        <v>20</v>
      </c>
      <c r="G4458" s="93">
        <v>10</v>
      </c>
      <c r="H4458" s="107">
        <f>C4318</f>
        <v>233</v>
      </c>
      <c r="I4458" s="131"/>
      <c r="J4458" s="110"/>
      <c r="K4458" s="110"/>
      <c r="L4458" s="110"/>
    </row>
    <row r="4459" spans="1:12" ht="11.25" customHeight="1" x14ac:dyDescent="0.4">
      <c r="A4459" s="359"/>
      <c r="B4459" s="290"/>
      <c r="C4459" s="16">
        <f>C4458/$H4458*100</f>
        <v>18.454935622317599</v>
      </c>
      <c r="D4459" s="16">
        <f>D4458/$H4458*100</f>
        <v>12.875536480686694</v>
      </c>
      <c r="E4459" s="16">
        <f>E4458/$H4458*100</f>
        <v>1.7167381974248928</v>
      </c>
      <c r="F4459" s="16">
        <f>F4458/$H4458*100</f>
        <v>8.5836909871244629</v>
      </c>
      <c r="G4459" s="16">
        <f>G4458/$H4458*100</f>
        <v>4.2918454935622314</v>
      </c>
      <c r="H4459" s="106"/>
      <c r="I4459" s="29"/>
      <c r="J4459" s="110"/>
      <c r="K4459" s="110"/>
      <c r="L4459" s="110"/>
    </row>
    <row r="4460" spans="1:12" ht="11.25" customHeight="1" x14ac:dyDescent="0.4">
      <c r="A4460" s="359"/>
      <c r="B4460" s="291" t="s">
        <v>67</v>
      </c>
      <c r="C4460" s="13">
        <v>117</v>
      </c>
      <c r="D4460" s="13">
        <v>63</v>
      </c>
      <c r="E4460" s="13">
        <v>9</v>
      </c>
      <c r="F4460" s="13">
        <v>55</v>
      </c>
      <c r="G4460" s="93">
        <v>32</v>
      </c>
      <c r="H4460" s="107">
        <f>C4320</f>
        <v>533</v>
      </c>
      <c r="I4460" s="131"/>
      <c r="J4460" s="110"/>
      <c r="K4460" s="110"/>
      <c r="L4460" s="110"/>
    </row>
    <row r="4461" spans="1:12" ht="11.25" customHeight="1" x14ac:dyDescent="0.4">
      <c r="A4461" s="359"/>
      <c r="B4461" s="289"/>
      <c r="C4461" s="16">
        <f>C4460/$H4460*100</f>
        <v>21.951219512195124</v>
      </c>
      <c r="D4461" s="16">
        <f>D4460/$H4460*100</f>
        <v>11.819887429643527</v>
      </c>
      <c r="E4461" s="16">
        <f>E4460/$H4460*100</f>
        <v>1.6885553470919326</v>
      </c>
      <c r="F4461" s="16">
        <f>F4460/$H4460*100</f>
        <v>10.318949343339586</v>
      </c>
      <c r="G4461" s="16">
        <f>G4460/$H4460*100</f>
        <v>6.0037523452157595</v>
      </c>
      <c r="H4461" s="106"/>
      <c r="I4461" s="29"/>
      <c r="J4461" s="110"/>
      <c r="K4461" s="115"/>
      <c r="L4461" s="115"/>
    </row>
    <row r="4462" spans="1:12" ht="11.25" customHeight="1" x14ac:dyDescent="0.4">
      <c r="A4462" s="359"/>
      <c r="B4462" s="290" t="s">
        <v>69</v>
      </c>
      <c r="C4462" s="13">
        <v>42</v>
      </c>
      <c r="D4462" s="13">
        <v>20</v>
      </c>
      <c r="E4462" s="13">
        <v>1</v>
      </c>
      <c r="F4462" s="13">
        <v>30</v>
      </c>
      <c r="G4462" s="93">
        <v>6</v>
      </c>
      <c r="H4462" s="107">
        <f>C4322</f>
        <v>188</v>
      </c>
      <c r="I4462" s="131"/>
      <c r="J4462" s="110"/>
      <c r="K4462" s="110"/>
      <c r="L4462" s="110"/>
    </row>
    <row r="4463" spans="1:12" ht="11.25" customHeight="1" x14ac:dyDescent="0.4">
      <c r="A4463" s="359"/>
      <c r="B4463" s="290"/>
      <c r="C4463" s="16">
        <f>C4462/$H4462*100</f>
        <v>22.340425531914892</v>
      </c>
      <c r="D4463" s="16">
        <f>D4462/$H4462*100</f>
        <v>10.638297872340425</v>
      </c>
      <c r="E4463" s="16">
        <f>E4462/$H4462*100</f>
        <v>0.53191489361702127</v>
      </c>
      <c r="F4463" s="16">
        <f>F4462/$H4462*100</f>
        <v>15.957446808510639</v>
      </c>
      <c r="G4463" s="16">
        <f>G4462/$H4462*100</f>
        <v>3.1914893617021276</v>
      </c>
      <c r="H4463" s="106"/>
      <c r="I4463" s="29"/>
      <c r="J4463" s="110"/>
      <c r="K4463" s="110"/>
      <c r="L4463" s="110"/>
    </row>
    <row r="4464" spans="1:12" ht="11.25" customHeight="1" x14ac:dyDescent="0.4">
      <c r="A4464" s="359"/>
      <c r="B4464" s="291" t="s">
        <v>70</v>
      </c>
      <c r="C4464" s="13">
        <v>19</v>
      </c>
      <c r="D4464" s="13">
        <v>10</v>
      </c>
      <c r="E4464" s="13">
        <v>0</v>
      </c>
      <c r="F4464" s="13">
        <v>7</v>
      </c>
      <c r="G4464" s="93">
        <v>7</v>
      </c>
      <c r="H4464" s="107">
        <f>C4324</f>
        <v>77</v>
      </c>
      <c r="I4464" s="131"/>
      <c r="J4464" s="110"/>
      <c r="K4464" s="110"/>
      <c r="L4464" s="110"/>
    </row>
    <row r="4465" spans="1:13" ht="11.25" customHeight="1" x14ac:dyDescent="0.4">
      <c r="A4465" s="359"/>
      <c r="B4465" s="289"/>
      <c r="C4465" s="16">
        <f>C4464/$H4464*100</f>
        <v>24.675324675324674</v>
      </c>
      <c r="D4465" s="16">
        <f>D4464/$H4464*100</f>
        <v>12.987012987012985</v>
      </c>
      <c r="E4465" s="16">
        <f>E4464/$H4464*100</f>
        <v>0</v>
      </c>
      <c r="F4465" s="16">
        <f>F4464/$H4464*100</f>
        <v>9.0909090909090917</v>
      </c>
      <c r="G4465" s="16">
        <f>G4464/$H4464*100</f>
        <v>9.0909090909090917</v>
      </c>
      <c r="H4465" s="106"/>
      <c r="I4465" s="29"/>
      <c r="J4465" s="110"/>
      <c r="K4465" s="110"/>
      <c r="L4465" s="110"/>
    </row>
    <row r="4466" spans="1:13" ht="11.25" customHeight="1" x14ac:dyDescent="0.4">
      <c r="A4466" s="359"/>
      <c r="B4466" s="290" t="s">
        <v>53</v>
      </c>
      <c r="C4466" s="13">
        <v>1</v>
      </c>
      <c r="D4466" s="13">
        <v>1</v>
      </c>
      <c r="E4466" s="13">
        <v>1</v>
      </c>
      <c r="F4466" s="13">
        <v>0</v>
      </c>
      <c r="G4466" s="93">
        <v>0</v>
      </c>
      <c r="H4466" s="107">
        <f>C4326</f>
        <v>2</v>
      </c>
      <c r="I4466" s="131"/>
      <c r="J4466" s="110"/>
      <c r="K4466" s="110"/>
      <c r="L4466" s="110"/>
    </row>
    <row r="4467" spans="1:13" ht="11.25" customHeight="1" x14ac:dyDescent="0.4">
      <c r="A4467" s="360"/>
      <c r="B4467" s="293"/>
      <c r="C4467" s="17">
        <f>C4466/$H4466*100</f>
        <v>50</v>
      </c>
      <c r="D4467" s="17">
        <f>D4466/$H4466*100</f>
        <v>50</v>
      </c>
      <c r="E4467" s="17">
        <f>E4466/$H4466*100</f>
        <v>50</v>
      </c>
      <c r="F4467" s="17">
        <f>F4466/$H4466*100</f>
        <v>0</v>
      </c>
      <c r="G4467" s="17">
        <f>G4466/$H4466*100</f>
        <v>0</v>
      </c>
      <c r="H4467" s="104"/>
      <c r="I4467" s="29"/>
      <c r="J4467" s="110"/>
      <c r="K4467" s="110"/>
      <c r="L4467" s="110"/>
    </row>
    <row r="4468" spans="1:13" ht="11.25" customHeight="1" x14ac:dyDescent="0.4">
      <c r="A4468" s="2"/>
      <c r="B4468" s="6"/>
      <c r="C4468" s="20"/>
      <c r="D4468" s="20"/>
      <c r="E4468" s="20"/>
      <c r="F4468" s="29"/>
      <c r="G4468" s="110"/>
      <c r="H4468" s="110"/>
      <c r="I4468" s="110"/>
      <c r="J4468" s="110"/>
      <c r="K4468" s="110"/>
      <c r="L4468" s="110"/>
    </row>
    <row r="4469" spans="1:13" ht="11.25" customHeight="1" x14ac:dyDescent="0.4">
      <c r="A4469" s="2"/>
      <c r="B4469" s="6"/>
      <c r="C4469" s="29"/>
      <c r="D4469" s="29"/>
      <c r="E4469" s="29"/>
      <c r="F4469" s="29"/>
      <c r="G4469" s="29"/>
      <c r="H4469" s="110"/>
      <c r="I4469" s="110"/>
      <c r="J4469" s="110"/>
      <c r="K4469" s="110"/>
      <c r="L4469" s="110"/>
    </row>
    <row r="4470" spans="1:13" x14ac:dyDescent="0.4">
      <c r="A4470" s="279" t="s">
        <v>300</v>
      </c>
      <c r="B4470" s="279"/>
      <c r="C4470" s="279"/>
      <c r="D4470" s="279"/>
      <c r="E4470" s="279"/>
      <c r="F4470" s="279"/>
      <c r="G4470" s="279"/>
      <c r="H4470" s="279"/>
      <c r="I4470" s="279"/>
      <c r="J4470" s="279"/>
      <c r="K4470" s="279"/>
      <c r="L4470" s="279"/>
    </row>
    <row r="4471" spans="1:13" ht="30" customHeight="1" x14ac:dyDescent="0.4">
      <c r="A4471" s="266" t="s">
        <v>302</v>
      </c>
      <c r="B4471" s="266"/>
      <c r="C4471" s="266"/>
      <c r="D4471" s="266"/>
      <c r="E4471" s="266"/>
      <c r="F4471" s="266"/>
      <c r="G4471" s="266"/>
      <c r="H4471" s="266"/>
      <c r="I4471" s="266"/>
      <c r="J4471" s="266"/>
      <c r="K4471" s="266"/>
      <c r="L4471" s="266"/>
    </row>
    <row r="4472" spans="1:13" ht="26.25" customHeight="1" x14ac:dyDescent="0.15">
      <c r="A4472" s="267"/>
      <c r="B4472" s="268"/>
      <c r="C4472" s="354" t="s">
        <v>218</v>
      </c>
      <c r="D4472" s="354" t="s">
        <v>28</v>
      </c>
      <c r="E4472" s="354" t="s">
        <v>118</v>
      </c>
      <c r="F4472" s="354" t="s">
        <v>220</v>
      </c>
      <c r="G4472" s="354" t="s">
        <v>173</v>
      </c>
      <c r="H4472" s="354" t="s">
        <v>213</v>
      </c>
      <c r="I4472" s="354" t="s">
        <v>221</v>
      </c>
      <c r="J4472" s="354" t="s">
        <v>223</v>
      </c>
      <c r="K4472" s="354" t="s">
        <v>176</v>
      </c>
      <c r="L4472" s="355" t="s">
        <v>177</v>
      </c>
    </row>
    <row r="4473" spans="1:13" ht="100.5" customHeight="1" x14ac:dyDescent="0.15">
      <c r="A4473" s="264" t="s">
        <v>12</v>
      </c>
      <c r="B4473" s="265"/>
      <c r="C4473" s="354"/>
      <c r="D4473" s="354"/>
      <c r="E4473" s="354"/>
      <c r="F4473" s="354"/>
      <c r="G4473" s="354"/>
      <c r="H4473" s="354"/>
      <c r="I4473" s="354"/>
      <c r="J4473" s="354"/>
      <c r="K4473" s="354"/>
      <c r="L4473" s="355"/>
    </row>
    <row r="4474" spans="1:13" ht="11.25" customHeight="1" x14ac:dyDescent="0.4">
      <c r="A4474" s="284" t="s">
        <v>10</v>
      </c>
      <c r="B4474" s="285"/>
      <c r="C4474" s="22">
        <f t="shared" ref="C4474:L4474" si="198">C4476+C4478+C4480+C4482</f>
        <v>34</v>
      </c>
      <c r="D4474" s="22">
        <f t="shared" si="198"/>
        <v>48</v>
      </c>
      <c r="E4474" s="22">
        <f t="shared" si="198"/>
        <v>36</v>
      </c>
      <c r="F4474" s="22">
        <f t="shared" si="198"/>
        <v>26</v>
      </c>
      <c r="G4474" s="22">
        <f t="shared" si="198"/>
        <v>11</v>
      </c>
      <c r="H4474" s="22">
        <f t="shared" si="198"/>
        <v>18</v>
      </c>
      <c r="I4474" s="22">
        <f t="shared" si="198"/>
        <v>16</v>
      </c>
      <c r="J4474" s="22">
        <f t="shared" si="198"/>
        <v>65</v>
      </c>
      <c r="K4474" s="22">
        <f t="shared" si="198"/>
        <v>94</v>
      </c>
      <c r="L4474" s="81">
        <f t="shared" si="198"/>
        <v>116</v>
      </c>
      <c r="M4474" s="255"/>
    </row>
    <row r="4475" spans="1:13" ht="11.25" customHeight="1" x14ac:dyDescent="0.4">
      <c r="A4475" s="286"/>
      <c r="B4475" s="287"/>
      <c r="C4475" s="12">
        <f t="shared" ref="C4475:L4475" si="199">C4474/$H4544*100</f>
        <v>16.267942583732058</v>
      </c>
      <c r="D4475" s="12">
        <f t="shared" si="199"/>
        <v>22.966507177033492</v>
      </c>
      <c r="E4475" s="12">
        <f t="shared" si="199"/>
        <v>17.224880382775119</v>
      </c>
      <c r="F4475" s="12">
        <f t="shared" si="199"/>
        <v>12.440191387559809</v>
      </c>
      <c r="G4475" s="12">
        <f t="shared" si="199"/>
        <v>5.2631578947368416</v>
      </c>
      <c r="H4475" s="12">
        <f t="shared" si="199"/>
        <v>8.6124401913875595</v>
      </c>
      <c r="I4475" s="12">
        <f t="shared" si="199"/>
        <v>7.6555023923444976</v>
      </c>
      <c r="J4475" s="12">
        <f t="shared" si="199"/>
        <v>31.100478468899524</v>
      </c>
      <c r="K4475" s="12">
        <f t="shared" si="199"/>
        <v>44.976076555023923</v>
      </c>
      <c r="L4475" s="251">
        <f t="shared" si="199"/>
        <v>55.502392344497608</v>
      </c>
    </row>
    <row r="4476" spans="1:13" ht="11.25" customHeight="1" x14ac:dyDescent="0.4">
      <c r="A4476" s="358" t="s">
        <v>22</v>
      </c>
      <c r="B4476" s="288" t="s">
        <v>23</v>
      </c>
      <c r="C4476" s="13">
        <v>23</v>
      </c>
      <c r="D4476" s="13">
        <v>33</v>
      </c>
      <c r="E4476" s="13">
        <v>24</v>
      </c>
      <c r="F4476" s="13">
        <v>14</v>
      </c>
      <c r="G4476" s="13">
        <v>9</v>
      </c>
      <c r="H4476" s="13">
        <v>11</v>
      </c>
      <c r="I4476" s="13">
        <v>11</v>
      </c>
      <c r="J4476" s="13">
        <v>37</v>
      </c>
      <c r="K4476" s="13">
        <v>69</v>
      </c>
      <c r="L4476" s="245">
        <v>85</v>
      </c>
    </row>
    <row r="4477" spans="1:13" ht="11.25" customHeight="1" x14ac:dyDescent="0.4">
      <c r="A4477" s="359"/>
      <c r="B4477" s="289"/>
      <c r="C4477" s="15">
        <f t="shared" ref="C4477:L4477" si="200">C4476/$H4546*100</f>
        <v>15.753424657534246</v>
      </c>
      <c r="D4477" s="15">
        <f t="shared" si="200"/>
        <v>22.602739726027394</v>
      </c>
      <c r="E4477" s="15">
        <f t="shared" si="200"/>
        <v>16.43835616438356</v>
      </c>
      <c r="F4477" s="15">
        <f t="shared" si="200"/>
        <v>9.5890410958904102</v>
      </c>
      <c r="G4477" s="15">
        <f t="shared" si="200"/>
        <v>6.1643835616438354</v>
      </c>
      <c r="H4477" s="15">
        <f t="shared" si="200"/>
        <v>7.5342465753424657</v>
      </c>
      <c r="I4477" s="15">
        <f t="shared" si="200"/>
        <v>7.5342465753424657</v>
      </c>
      <c r="J4477" s="15">
        <f t="shared" si="200"/>
        <v>25.342465753424658</v>
      </c>
      <c r="K4477" s="15">
        <f t="shared" si="200"/>
        <v>47.260273972602739</v>
      </c>
      <c r="L4477" s="246">
        <f t="shared" si="200"/>
        <v>58.219178082191782</v>
      </c>
    </row>
    <row r="4478" spans="1:13" ht="11.25" customHeight="1" x14ac:dyDescent="0.4">
      <c r="A4478" s="359"/>
      <c r="B4478" s="290" t="s">
        <v>25</v>
      </c>
      <c r="C4478" s="13">
        <v>7</v>
      </c>
      <c r="D4478" s="13">
        <v>10</v>
      </c>
      <c r="E4478" s="13">
        <v>6</v>
      </c>
      <c r="F4478" s="13">
        <v>7</v>
      </c>
      <c r="G4478" s="13">
        <v>1</v>
      </c>
      <c r="H4478" s="13">
        <v>5</v>
      </c>
      <c r="I4478" s="13">
        <v>2</v>
      </c>
      <c r="J4478" s="13">
        <v>17</v>
      </c>
      <c r="K4478" s="13">
        <v>14</v>
      </c>
      <c r="L4478" s="245">
        <v>20</v>
      </c>
    </row>
    <row r="4479" spans="1:13" ht="11.25" customHeight="1" x14ac:dyDescent="0.4">
      <c r="A4479" s="359"/>
      <c r="B4479" s="290"/>
      <c r="C4479" s="16">
        <f t="shared" ref="C4479:L4479" si="201">C4478/$H4548*100</f>
        <v>18.421052631578945</v>
      </c>
      <c r="D4479" s="16">
        <f t="shared" si="201"/>
        <v>26.315789473684209</v>
      </c>
      <c r="E4479" s="16">
        <f t="shared" si="201"/>
        <v>15.789473684210526</v>
      </c>
      <c r="F4479" s="16">
        <f t="shared" si="201"/>
        <v>18.421052631578945</v>
      </c>
      <c r="G4479" s="16">
        <f t="shared" si="201"/>
        <v>2.6315789473684208</v>
      </c>
      <c r="H4479" s="16">
        <f t="shared" si="201"/>
        <v>13.157894736842104</v>
      </c>
      <c r="I4479" s="16">
        <f t="shared" si="201"/>
        <v>5.2631578947368416</v>
      </c>
      <c r="J4479" s="16">
        <f t="shared" si="201"/>
        <v>44.736842105263158</v>
      </c>
      <c r="K4479" s="16">
        <f t="shared" si="201"/>
        <v>36.84210526315789</v>
      </c>
      <c r="L4479" s="247">
        <f t="shared" si="201"/>
        <v>52.631578947368418</v>
      </c>
    </row>
    <row r="4480" spans="1:13" ht="11.25" customHeight="1" x14ac:dyDescent="0.4">
      <c r="A4480" s="359"/>
      <c r="B4480" s="291" t="s">
        <v>14</v>
      </c>
      <c r="C4480" s="13">
        <v>4</v>
      </c>
      <c r="D4480" s="13">
        <v>3</v>
      </c>
      <c r="E4480" s="13">
        <v>6</v>
      </c>
      <c r="F4480" s="13">
        <v>5</v>
      </c>
      <c r="G4480" s="13">
        <v>1</v>
      </c>
      <c r="H4480" s="13">
        <v>2</v>
      </c>
      <c r="I4480" s="13">
        <v>1</v>
      </c>
      <c r="J4480" s="13">
        <v>8</v>
      </c>
      <c r="K4480" s="13">
        <v>8</v>
      </c>
      <c r="L4480" s="245">
        <v>9</v>
      </c>
    </row>
    <row r="4481" spans="1:12" ht="11.25" customHeight="1" x14ac:dyDescent="0.4">
      <c r="A4481" s="359"/>
      <c r="B4481" s="289"/>
      <c r="C4481" s="16">
        <f t="shared" ref="C4481:L4481" si="202">C4480/$H4550*100</f>
        <v>20</v>
      </c>
      <c r="D4481" s="16">
        <f t="shared" si="202"/>
        <v>15</v>
      </c>
      <c r="E4481" s="16">
        <f t="shared" si="202"/>
        <v>30</v>
      </c>
      <c r="F4481" s="16">
        <f t="shared" si="202"/>
        <v>25</v>
      </c>
      <c r="G4481" s="16">
        <f t="shared" si="202"/>
        <v>5</v>
      </c>
      <c r="H4481" s="16">
        <f t="shared" si="202"/>
        <v>10</v>
      </c>
      <c r="I4481" s="16">
        <f t="shared" si="202"/>
        <v>5</v>
      </c>
      <c r="J4481" s="16">
        <f t="shared" si="202"/>
        <v>40</v>
      </c>
      <c r="K4481" s="16">
        <f t="shared" si="202"/>
        <v>40</v>
      </c>
      <c r="L4481" s="247">
        <f t="shared" si="202"/>
        <v>45</v>
      </c>
    </row>
    <row r="4482" spans="1:12" ht="11.25" customHeight="1" x14ac:dyDescent="0.4">
      <c r="A4482" s="359"/>
      <c r="B4482" s="290" t="s">
        <v>16</v>
      </c>
      <c r="C4482" s="13">
        <v>0</v>
      </c>
      <c r="D4482" s="13">
        <v>2</v>
      </c>
      <c r="E4482" s="13">
        <v>0</v>
      </c>
      <c r="F4482" s="13">
        <v>0</v>
      </c>
      <c r="G4482" s="13">
        <v>0</v>
      </c>
      <c r="H4482" s="13">
        <v>0</v>
      </c>
      <c r="I4482" s="13">
        <v>2</v>
      </c>
      <c r="J4482" s="13">
        <v>3</v>
      </c>
      <c r="K4482" s="13">
        <v>3</v>
      </c>
      <c r="L4482" s="245">
        <v>2</v>
      </c>
    </row>
    <row r="4483" spans="1:12" ht="11.25" customHeight="1" x14ac:dyDescent="0.4">
      <c r="A4483" s="359"/>
      <c r="B4483" s="290"/>
      <c r="C4483" s="19">
        <f t="shared" ref="C4483:L4483" si="203">C4482/$H4552*100</f>
        <v>0</v>
      </c>
      <c r="D4483" s="19">
        <f t="shared" si="203"/>
        <v>40</v>
      </c>
      <c r="E4483" s="19">
        <f t="shared" si="203"/>
        <v>0</v>
      </c>
      <c r="F4483" s="19">
        <f t="shared" si="203"/>
        <v>0</v>
      </c>
      <c r="G4483" s="19">
        <f t="shared" si="203"/>
        <v>0</v>
      </c>
      <c r="H4483" s="19">
        <f t="shared" si="203"/>
        <v>0</v>
      </c>
      <c r="I4483" s="19">
        <f t="shared" si="203"/>
        <v>40</v>
      </c>
      <c r="J4483" s="19">
        <f t="shared" si="203"/>
        <v>60</v>
      </c>
      <c r="K4483" s="19">
        <f t="shared" si="203"/>
        <v>60</v>
      </c>
      <c r="L4483" s="248">
        <f t="shared" si="203"/>
        <v>40</v>
      </c>
    </row>
    <row r="4484" spans="1:12" ht="11.25" customHeight="1" x14ac:dyDescent="0.4">
      <c r="A4484" s="358" t="s">
        <v>30</v>
      </c>
      <c r="B4484" s="288" t="s">
        <v>31</v>
      </c>
      <c r="C4484" s="49">
        <v>15</v>
      </c>
      <c r="D4484" s="49">
        <v>21</v>
      </c>
      <c r="E4484" s="49">
        <v>16</v>
      </c>
      <c r="F4484" s="49">
        <v>7</v>
      </c>
      <c r="G4484" s="49">
        <v>6</v>
      </c>
      <c r="H4484" s="49">
        <v>8</v>
      </c>
      <c r="I4484" s="49">
        <v>12</v>
      </c>
      <c r="J4484" s="49">
        <v>28</v>
      </c>
      <c r="K4484" s="49">
        <v>42</v>
      </c>
      <c r="L4484" s="249">
        <v>54</v>
      </c>
    </row>
    <row r="4485" spans="1:12" ht="11.25" customHeight="1" x14ac:dyDescent="0.4">
      <c r="A4485" s="359"/>
      <c r="B4485" s="290"/>
      <c r="C4485" s="16">
        <f t="shared" ref="C4485:L4485" si="204">C4484/$H4554*100</f>
        <v>15.306122448979592</v>
      </c>
      <c r="D4485" s="16">
        <f t="shared" si="204"/>
        <v>21.428571428571427</v>
      </c>
      <c r="E4485" s="16">
        <f t="shared" si="204"/>
        <v>16.326530612244898</v>
      </c>
      <c r="F4485" s="16">
        <f t="shared" si="204"/>
        <v>7.1428571428571423</v>
      </c>
      <c r="G4485" s="16">
        <f t="shared" si="204"/>
        <v>6.1224489795918364</v>
      </c>
      <c r="H4485" s="16">
        <f t="shared" si="204"/>
        <v>8.1632653061224492</v>
      </c>
      <c r="I4485" s="16">
        <f t="shared" si="204"/>
        <v>12.244897959183673</v>
      </c>
      <c r="J4485" s="16">
        <f t="shared" si="204"/>
        <v>28.571428571428569</v>
      </c>
      <c r="K4485" s="16">
        <f t="shared" si="204"/>
        <v>42.857142857142854</v>
      </c>
      <c r="L4485" s="247">
        <f t="shared" si="204"/>
        <v>55.102040816326522</v>
      </c>
    </row>
    <row r="4486" spans="1:12" ht="11.25" customHeight="1" x14ac:dyDescent="0.4">
      <c r="A4486" s="359"/>
      <c r="B4486" s="291" t="s">
        <v>32</v>
      </c>
      <c r="C4486" s="13">
        <v>16</v>
      </c>
      <c r="D4486" s="13">
        <v>22</v>
      </c>
      <c r="E4486" s="13">
        <v>19</v>
      </c>
      <c r="F4486" s="13">
        <v>18</v>
      </c>
      <c r="G4486" s="13">
        <v>5</v>
      </c>
      <c r="H4486" s="13">
        <v>10</v>
      </c>
      <c r="I4486" s="13">
        <v>4</v>
      </c>
      <c r="J4486" s="13">
        <v>36</v>
      </c>
      <c r="K4486" s="13">
        <v>51</v>
      </c>
      <c r="L4486" s="245">
        <v>58</v>
      </c>
    </row>
    <row r="4487" spans="1:12" ht="11.25" customHeight="1" x14ac:dyDescent="0.4">
      <c r="A4487" s="359"/>
      <c r="B4487" s="289"/>
      <c r="C4487" s="16">
        <f t="shared" ref="C4487:L4487" si="205">C4486/$H4556*100</f>
        <v>15.384615384615385</v>
      </c>
      <c r="D4487" s="16">
        <f t="shared" si="205"/>
        <v>21.153846153846153</v>
      </c>
      <c r="E4487" s="16">
        <f t="shared" si="205"/>
        <v>18.269230769230766</v>
      </c>
      <c r="F4487" s="16">
        <f t="shared" si="205"/>
        <v>17.307692307692307</v>
      </c>
      <c r="G4487" s="16">
        <f t="shared" si="205"/>
        <v>4.8076923076923084</v>
      </c>
      <c r="H4487" s="16">
        <f t="shared" si="205"/>
        <v>9.6153846153846168</v>
      </c>
      <c r="I4487" s="16">
        <f t="shared" si="205"/>
        <v>3.8461538461538463</v>
      </c>
      <c r="J4487" s="16">
        <f t="shared" si="205"/>
        <v>34.615384615384613</v>
      </c>
      <c r="K4487" s="16">
        <f t="shared" si="205"/>
        <v>49.038461538461533</v>
      </c>
      <c r="L4487" s="247">
        <f t="shared" si="205"/>
        <v>55.769230769230774</v>
      </c>
    </row>
    <row r="4488" spans="1:12" ht="11.25" customHeight="1" x14ac:dyDescent="0.4">
      <c r="A4488" s="359"/>
      <c r="B4488" s="291" t="s">
        <v>36</v>
      </c>
      <c r="C4488" s="13">
        <v>0</v>
      </c>
      <c r="D4488" s="13">
        <v>0</v>
      </c>
      <c r="E4488" s="13">
        <v>0</v>
      </c>
      <c r="F4488" s="13">
        <v>0</v>
      </c>
      <c r="G4488" s="13">
        <v>0</v>
      </c>
      <c r="H4488" s="13">
        <v>0</v>
      </c>
      <c r="I4488" s="13">
        <v>0</v>
      </c>
      <c r="J4488" s="13">
        <v>0</v>
      </c>
      <c r="K4488" s="13">
        <v>0</v>
      </c>
      <c r="L4488" s="245">
        <v>0</v>
      </c>
    </row>
    <row r="4489" spans="1:12" ht="11.25" customHeight="1" x14ac:dyDescent="0.4">
      <c r="A4489" s="359"/>
      <c r="B4489" s="289"/>
      <c r="C4489" s="16">
        <v>0</v>
      </c>
      <c r="D4489" s="16">
        <v>0</v>
      </c>
      <c r="E4489" s="16">
        <v>0</v>
      </c>
      <c r="F4489" s="16">
        <v>0</v>
      </c>
      <c r="G4489" s="16">
        <v>0</v>
      </c>
      <c r="H4489" s="16">
        <v>0</v>
      </c>
      <c r="I4489" s="16">
        <v>0</v>
      </c>
      <c r="J4489" s="16">
        <v>0</v>
      </c>
      <c r="K4489" s="16">
        <v>0</v>
      </c>
      <c r="L4489" s="247">
        <v>0</v>
      </c>
    </row>
    <row r="4490" spans="1:12" ht="11.25" customHeight="1" x14ac:dyDescent="0.4">
      <c r="A4490" s="359"/>
      <c r="B4490" s="291" t="s">
        <v>105</v>
      </c>
      <c r="C4490" s="13">
        <v>3</v>
      </c>
      <c r="D4490" s="13">
        <v>5</v>
      </c>
      <c r="E4490" s="13">
        <v>1</v>
      </c>
      <c r="F4490" s="13">
        <v>1</v>
      </c>
      <c r="G4490" s="13">
        <v>0</v>
      </c>
      <c r="H4490" s="13">
        <v>0</v>
      </c>
      <c r="I4490" s="13">
        <v>0</v>
      </c>
      <c r="J4490" s="13">
        <v>1</v>
      </c>
      <c r="K4490" s="13">
        <v>1</v>
      </c>
      <c r="L4490" s="245">
        <v>4</v>
      </c>
    </row>
    <row r="4491" spans="1:12" ht="11.25" customHeight="1" x14ac:dyDescent="0.4">
      <c r="A4491" s="359"/>
      <c r="B4491" s="289"/>
      <c r="C4491" s="16">
        <f t="shared" ref="C4491:L4491" si="206">C4490/$H4560*100</f>
        <v>42.857142857142854</v>
      </c>
      <c r="D4491" s="16">
        <f t="shared" si="206"/>
        <v>71.428571428571431</v>
      </c>
      <c r="E4491" s="16">
        <f t="shared" si="206"/>
        <v>14.285714285714285</v>
      </c>
      <c r="F4491" s="16">
        <f t="shared" si="206"/>
        <v>14.285714285714285</v>
      </c>
      <c r="G4491" s="16">
        <f t="shared" si="206"/>
        <v>0</v>
      </c>
      <c r="H4491" s="16">
        <f t="shared" si="206"/>
        <v>0</v>
      </c>
      <c r="I4491" s="16">
        <f t="shared" si="206"/>
        <v>0</v>
      </c>
      <c r="J4491" s="16">
        <f t="shared" si="206"/>
        <v>14.285714285714285</v>
      </c>
      <c r="K4491" s="16">
        <f t="shared" si="206"/>
        <v>14.285714285714285</v>
      </c>
      <c r="L4491" s="247">
        <f t="shared" si="206"/>
        <v>57.142857142857139</v>
      </c>
    </row>
    <row r="4492" spans="1:12" ht="11.25" customHeight="1" x14ac:dyDescent="0.4">
      <c r="A4492" s="359"/>
      <c r="B4492" s="290" t="s">
        <v>53</v>
      </c>
      <c r="C4492" s="13">
        <v>0</v>
      </c>
      <c r="D4492" s="13">
        <v>0</v>
      </c>
      <c r="E4492" s="13">
        <v>0</v>
      </c>
      <c r="F4492" s="13">
        <v>0</v>
      </c>
      <c r="G4492" s="13">
        <v>0</v>
      </c>
      <c r="H4492" s="13">
        <v>0</v>
      </c>
      <c r="I4492" s="13">
        <v>0</v>
      </c>
      <c r="J4492" s="13">
        <v>0</v>
      </c>
      <c r="K4492" s="13">
        <v>0</v>
      </c>
      <c r="L4492" s="245">
        <v>0</v>
      </c>
    </row>
    <row r="4493" spans="1:12" ht="11.25" customHeight="1" x14ac:dyDescent="0.4">
      <c r="A4493" s="360"/>
      <c r="B4493" s="293"/>
      <c r="C4493" s="17">
        <v>0</v>
      </c>
      <c r="D4493" s="17">
        <v>0</v>
      </c>
      <c r="E4493" s="17">
        <v>0</v>
      </c>
      <c r="F4493" s="17">
        <v>0</v>
      </c>
      <c r="G4493" s="17">
        <v>0</v>
      </c>
      <c r="H4493" s="17">
        <v>0</v>
      </c>
      <c r="I4493" s="17">
        <v>0</v>
      </c>
      <c r="J4493" s="17">
        <v>0</v>
      </c>
      <c r="K4493" s="17">
        <v>0</v>
      </c>
      <c r="L4493" s="250">
        <v>0</v>
      </c>
    </row>
    <row r="4494" spans="1:12" ht="11.25" customHeight="1" x14ac:dyDescent="0.4">
      <c r="A4494" s="358" t="s">
        <v>40</v>
      </c>
      <c r="B4494" s="288" t="s">
        <v>41</v>
      </c>
      <c r="C4494" s="49">
        <v>1</v>
      </c>
      <c r="D4494" s="49">
        <v>3</v>
      </c>
      <c r="E4494" s="49">
        <v>1</v>
      </c>
      <c r="F4494" s="49">
        <v>1</v>
      </c>
      <c r="G4494" s="49">
        <v>0</v>
      </c>
      <c r="H4494" s="49">
        <v>3</v>
      </c>
      <c r="I4494" s="49">
        <v>0</v>
      </c>
      <c r="J4494" s="49">
        <v>5</v>
      </c>
      <c r="K4494" s="49">
        <v>2</v>
      </c>
      <c r="L4494" s="249">
        <v>2</v>
      </c>
    </row>
    <row r="4495" spans="1:12" ht="11.25" customHeight="1" x14ac:dyDescent="0.4">
      <c r="A4495" s="359"/>
      <c r="B4495" s="289"/>
      <c r="C4495" s="16">
        <f t="shared" ref="C4495:L4495" si="207">C4494/$H4564*100</f>
        <v>12.5</v>
      </c>
      <c r="D4495" s="16">
        <f t="shared" si="207"/>
        <v>37.5</v>
      </c>
      <c r="E4495" s="16">
        <f t="shared" si="207"/>
        <v>12.5</v>
      </c>
      <c r="F4495" s="16">
        <f t="shared" si="207"/>
        <v>12.5</v>
      </c>
      <c r="G4495" s="16">
        <f t="shared" si="207"/>
        <v>0</v>
      </c>
      <c r="H4495" s="16">
        <f t="shared" si="207"/>
        <v>37.5</v>
      </c>
      <c r="I4495" s="16">
        <f t="shared" si="207"/>
        <v>0</v>
      </c>
      <c r="J4495" s="16">
        <f t="shared" si="207"/>
        <v>62.5</v>
      </c>
      <c r="K4495" s="16">
        <f t="shared" si="207"/>
        <v>25</v>
      </c>
      <c r="L4495" s="247">
        <f t="shared" si="207"/>
        <v>25</v>
      </c>
    </row>
    <row r="4496" spans="1:12" ht="11.25" customHeight="1" x14ac:dyDescent="0.4">
      <c r="A4496" s="359"/>
      <c r="B4496" s="290" t="s">
        <v>42</v>
      </c>
      <c r="C4496" s="13">
        <v>2</v>
      </c>
      <c r="D4496" s="13">
        <v>4</v>
      </c>
      <c r="E4496" s="13">
        <v>1</v>
      </c>
      <c r="F4496" s="13">
        <v>0</v>
      </c>
      <c r="G4496" s="13">
        <v>1</v>
      </c>
      <c r="H4496" s="13">
        <v>2</v>
      </c>
      <c r="I4496" s="13">
        <v>1</v>
      </c>
      <c r="J4496" s="13">
        <v>7</v>
      </c>
      <c r="K4496" s="13">
        <v>9</v>
      </c>
      <c r="L4496" s="245">
        <v>5</v>
      </c>
    </row>
    <row r="4497" spans="1:12" ht="11.25" customHeight="1" x14ac:dyDescent="0.4">
      <c r="A4497" s="359"/>
      <c r="B4497" s="290"/>
      <c r="C4497" s="16">
        <f t="shared" ref="C4497:L4497" si="208">C4496/$H4566*100</f>
        <v>12.5</v>
      </c>
      <c r="D4497" s="16">
        <f t="shared" si="208"/>
        <v>25</v>
      </c>
      <c r="E4497" s="16">
        <f t="shared" si="208"/>
        <v>6.25</v>
      </c>
      <c r="F4497" s="16">
        <f t="shared" si="208"/>
        <v>0</v>
      </c>
      <c r="G4497" s="16">
        <f t="shared" si="208"/>
        <v>6.25</v>
      </c>
      <c r="H4497" s="16">
        <f t="shared" si="208"/>
        <v>12.5</v>
      </c>
      <c r="I4497" s="16">
        <f t="shared" si="208"/>
        <v>6.25</v>
      </c>
      <c r="J4497" s="16">
        <f t="shared" si="208"/>
        <v>43.75</v>
      </c>
      <c r="K4497" s="16">
        <f t="shared" si="208"/>
        <v>56.25</v>
      </c>
      <c r="L4497" s="247">
        <f t="shared" si="208"/>
        <v>31.25</v>
      </c>
    </row>
    <row r="4498" spans="1:12" ht="11.25" customHeight="1" x14ac:dyDescent="0.4">
      <c r="A4498" s="359"/>
      <c r="B4498" s="291" t="s">
        <v>43</v>
      </c>
      <c r="C4498" s="13">
        <v>7</v>
      </c>
      <c r="D4498" s="13">
        <v>12</v>
      </c>
      <c r="E4498" s="13">
        <v>6</v>
      </c>
      <c r="F4498" s="13">
        <v>1</v>
      </c>
      <c r="G4498" s="13">
        <v>2</v>
      </c>
      <c r="H4498" s="13">
        <v>5</v>
      </c>
      <c r="I4498" s="13">
        <v>2</v>
      </c>
      <c r="J4498" s="13">
        <v>11</v>
      </c>
      <c r="K4498" s="13">
        <v>15</v>
      </c>
      <c r="L4498" s="245">
        <v>19</v>
      </c>
    </row>
    <row r="4499" spans="1:12" ht="11.25" customHeight="1" x14ac:dyDescent="0.4">
      <c r="A4499" s="359"/>
      <c r="B4499" s="289"/>
      <c r="C4499" s="16">
        <f t="shared" ref="C4499:L4499" si="209">C4498/$H4568*100</f>
        <v>20.588235294117645</v>
      </c>
      <c r="D4499" s="16">
        <f t="shared" si="209"/>
        <v>35.294117647058826</v>
      </c>
      <c r="E4499" s="16">
        <f t="shared" si="209"/>
        <v>17.647058823529413</v>
      </c>
      <c r="F4499" s="16">
        <f t="shared" si="209"/>
        <v>2.9411764705882351</v>
      </c>
      <c r="G4499" s="16">
        <f t="shared" si="209"/>
        <v>5.8823529411764701</v>
      </c>
      <c r="H4499" s="16">
        <f t="shared" si="209"/>
        <v>14.705882352941178</v>
      </c>
      <c r="I4499" s="16">
        <f t="shared" si="209"/>
        <v>5.8823529411764701</v>
      </c>
      <c r="J4499" s="16">
        <f t="shared" si="209"/>
        <v>32.352941176470587</v>
      </c>
      <c r="K4499" s="16">
        <f t="shared" si="209"/>
        <v>44.117647058823529</v>
      </c>
      <c r="L4499" s="247">
        <f t="shared" si="209"/>
        <v>55.882352941176471</v>
      </c>
    </row>
    <row r="4500" spans="1:12" ht="11.25" customHeight="1" x14ac:dyDescent="0.4">
      <c r="A4500" s="359"/>
      <c r="B4500" s="290" t="s">
        <v>46</v>
      </c>
      <c r="C4500" s="13">
        <v>13</v>
      </c>
      <c r="D4500" s="13">
        <v>16</v>
      </c>
      <c r="E4500" s="13">
        <v>6</v>
      </c>
      <c r="F4500" s="13">
        <v>4</v>
      </c>
      <c r="G4500" s="13">
        <v>2</v>
      </c>
      <c r="H4500" s="13">
        <v>3</v>
      </c>
      <c r="I4500" s="13">
        <v>4</v>
      </c>
      <c r="J4500" s="13">
        <v>15</v>
      </c>
      <c r="K4500" s="13">
        <v>19</v>
      </c>
      <c r="L4500" s="245">
        <v>28</v>
      </c>
    </row>
    <row r="4501" spans="1:12" ht="11.25" customHeight="1" x14ac:dyDescent="0.4">
      <c r="A4501" s="359"/>
      <c r="B4501" s="290"/>
      <c r="C4501" s="16">
        <f t="shared" ref="C4501:L4501" si="210">C4500/$H4570*100</f>
        <v>27.083333333333332</v>
      </c>
      <c r="D4501" s="16">
        <f t="shared" si="210"/>
        <v>33.333333333333329</v>
      </c>
      <c r="E4501" s="16">
        <f t="shared" si="210"/>
        <v>12.5</v>
      </c>
      <c r="F4501" s="16">
        <f t="shared" si="210"/>
        <v>8.3333333333333321</v>
      </c>
      <c r="G4501" s="16">
        <f t="shared" si="210"/>
        <v>4.1666666666666661</v>
      </c>
      <c r="H4501" s="16">
        <f t="shared" si="210"/>
        <v>6.25</v>
      </c>
      <c r="I4501" s="16">
        <f t="shared" si="210"/>
        <v>8.3333333333333321</v>
      </c>
      <c r="J4501" s="16">
        <f t="shared" si="210"/>
        <v>31.25</v>
      </c>
      <c r="K4501" s="16">
        <f t="shared" si="210"/>
        <v>39.583333333333329</v>
      </c>
      <c r="L4501" s="247">
        <f t="shared" si="210"/>
        <v>58.333333333333336</v>
      </c>
    </row>
    <row r="4502" spans="1:12" ht="11.25" customHeight="1" x14ac:dyDescent="0.4">
      <c r="A4502" s="359"/>
      <c r="B4502" s="291" t="s">
        <v>47</v>
      </c>
      <c r="C4502" s="13">
        <v>8</v>
      </c>
      <c r="D4502" s="13">
        <v>10</v>
      </c>
      <c r="E4502" s="13">
        <v>9</v>
      </c>
      <c r="F4502" s="13">
        <v>7</v>
      </c>
      <c r="G4502" s="13">
        <v>2</v>
      </c>
      <c r="H4502" s="13">
        <v>3</v>
      </c>
      <c r="I4502" s="13">
        <v>3</v>
      </c>
      <c r="J4502" s="13">
        <v>14</v>
      </c>
      <c r="K4502" s="13">
        <v>21</v>
      </c>
      <c r="L4502" s="245">
        <v>26</v>
      </c>
    </row>
    <row r="4503" spans="1:12" ht="11.25" customHeight="1" x14ac:dyDescent="0.4">
      <c r="A4503" s="359"/>
      <c r="B4503" s="289"/>
      <c r="C4503" s="16">
        <f t="shared" ref="C4503:L4503" si="211">C4502/$H4572*100</f>
        <v>19.047619047619047</v>
      </c>
      <c r="D4503" s="16">
        <f t="shared" si="211"/>
        <v>23.809523809523807</v>
      </c>
      <c r="E4503" s="16">
        <f t="shared" si="211"/>
        <v>21.428571428571427</v>
      </c>
      <c r="F4503" s="16">
        <f t="shared" si="211"/>
        <v>16.666666666666664</v>
      </c>
      <c r="G4503" s="16">
        <f t="shared" si="211"/>
        <v>4.7619047619047619</v>
      </c>
      <c r="H4503" s="16">
        <f t="shared" si="211"/>
        <v>7.1428571428571423</v>
      </c>
      <c r="I4503" s="16">
        <f t="shared" si="211"/>
        <v>7.1428571428571423</v>
      </c>
      <c r="J4503" s="16">
        <f t="shared" si="211"/>
        <v>33.333333333333329</v>
      </c>
      <c r="K4503" s="16">
        <f t="shared" si="211"/>
        <v>50</v>
      </c>
      <c r="L4503" s="247">
        <f t="shared" si="211"/>
        <v>61.904761904761905</v>
      </c>
    </row>
    <row r="4504" spans="1:12" ht="11.25" customHeight="1" x14ac:dyDescent="0.4">
      <c r="A4504" s="359"/>
      <c r="B4504" s="290" t="s">
        <v>15</v>
      </c>
      <c r="C4504" s="13">
        <v>2</v>
      </c>
      <c r="D4504" s="13">
        <v>2</v>
      </c>
      <c r="E4504" s="13">
        <v>5</v>
      </c>
      <c r="F4504" s="13">
        <v>7</v>
      </c>
      <c r="G4504" s="13">
        <v>2</v>
      </c>
      <c r="H4504" s="13">
        <v>1</v>
      </c>
      <c r="I4504" s="13">
        <v>3</v>
      </c>
      <c r="J4504" s="13">
        <v>6</v>
      </c>
      <c r="K4504" s="13">
        <v>15</v>
      </c>
      <c r="L4504" s="245">
        <v>19</v>
      </c>
    </row>
    <row r="4505" spans="1:12" ht="11.25" customHeight="1" x14ac:dyDescent="0.4">
      <c r="A4505" s="359"/>
      <c r="B4505" s="290"/>
      <c r="C4505" s="16">
        <f t="shared" ref="C4505:L4505" si="212">C4504/$H4574*100</f>
        <v>6.25</v>
      </c>
      <c r="D4505" s="16">
        <f t="shared" si="212"/>
        <v>6.25</v>
      </c>
      <c r="E4505" s="16">
        <f t="shared" si="212"/>
        <v>15.625</v>
      </c>
      <c r="F4505" s="16">
        <f t="shared" si="212"/>
        <v>21.875</v>
      </c>
      <c r="G4505" s="16">
        <f t="shared" si="212"/>
        <v>6.25</v>
      </c>
      <c r="H4505" s="16">
        <f t="shared" si="212"/>
        <v>3.125</v>
      </c>
      <c r="I4505" s="16">
        <f t="shared" si="212"/>
        <v>9.375</v>
      </c>
      <c r="J4505" s="16">
        <f t="shared" si="212"/>
        <v>18.75</v>
      </c>
      <c r="K4505" s="16">
        <f t="shared" si="212"/>
        <v>46.875</v>
      </c>
      <c r="L4505" s="247">
        <f t="shared" si="212"/>
        <v>59.375</v>
      </c>
    </row>
    <row r="4506" spans="1:12" ht="11.25" customHeight="1" x14ac:dyDescent="0.4">
      <c r="A4506" s="359"/>
      <c r="B4506" s="291" t="s">
        <v>1</v>
      </c>
      <c r="C4506" s="13">
        <v>1</v>
      </c>
      <c r="D4506" s="13">
        <v>1</v>
      </c>
      <c r="E4506" s="13">
        <v>8</v>
      </c>
      <c r="F4506" s="13">
        <v>6</v>
      </c>
      <c r="G4506" s="13">
        <v>2</v>
      </c>
      <c r="H4506" s="13">
        <v>1</v>
      </c>
      <c r="I4506" s="13">
        <v>3</v>
      </c>
      <c r="J4506" s="13">
        <v>7</v>
      </c>
      <c r="K4506" s="13">
        <v>13</v>
      </c>
      <c r="L4506" s="245">
        <v>17</v>
      </c>
    </row>
    <row r="4507" spans="1:12" ht="11.25" customHeight="1" x14ac:dyDescent="0.4">
      <c r="A4507" s="359"/>
      <c r="B4507" s="289"/>
      <c r="C4507" s="16">
        <f t="shared" ref="C4507:L4507" si="213">C4506/$H4576*100</f>
        <v>3.4482758620689653</v>
      </c>
      <c r="D4507" s="16">
        <f t="shared" si="213"/>
        <v>3.4482758620689653</v>
      </c>
      <c r="E4507" s="16">
        <f t="shared" si="213"/>
        <v>27.586206896551722</v>
      </c>
      <c r="F4507" s="16">
        <f t="shared" si="213"/>
        <v>20.689655172413794</v>
      </c>
      <c r="G4507" s="16">
        <f t="shared" si="213"/>
        <v>6.8965517241379306</v>
      </c>
      <c r="H4507" s="16">
        <f t="shared" si="213"/>
        <v>3.4482758620689653</v>
      </c>
      <c r="I4507" s="16">
        <f t="shared" si="213"/>
        <v>10.344827586206897</v>
      </c>
      <c r="J4507" s="16">
        <f t="shared" si="213"/>
        <v>24.137931034482758</v>
      </c>
      <c r="K4507" s="16">
        <f t="shared" si="213"/>
        <v>44.827586206896555</v>
      </c>
      <c r="L4507" s="247">
        <f t="shared" si="213"/>
        <v>58.620689655172406</v>
      </c>
    </row>
    <row r="4508" spans="1:12" ht="11.25" customHeight="1" x14ac:dyDescent="0.4">
      <c r="A4508" s="359"/>
      <c r="B4508" s="290" t="s">
        <v>53</v>
      </c>
      <c r="C4508" s="13">
        <v>0</v>
      </c>
      <c r="D4508" s="13">
        <v>0</v>
      </c>
      <c r="E4508" s="13">
        <v>0</v>
      </c>
      <c r="F4508" s="13">
        <v>0</v>
      </c>
      <c r="G4508" s="13">
        <v>0</v>
      </c>
      <c r="H4508" s="13">
        <v>0</v>
      </c>
      <c r="I4508" s="13">
        <v>0</v>
      </c>
      <c r="J4508" s="13">
        <v>0</v>
      </c>
      <c r="K4508" s="13">
        <v>0</v>
      </c>
      <c r="L4508" s="245">
        <v>0</v>
      </c>
    </row>
    <row r="4509" spans="1:12" ht="11.25" customHeight="1" x14ac:dyDescent="0.4">
      <c r="A4509" s="360"/>
      <c r="B4509" s="293"/>
      <c r="C4509" s="17">
        <v>0</v>
      </c>
      <c r="D4509" s="17">
        <v>0</v>
      </c>
      <c r="E4509" s="17">
        <v>0</v>
      </c>
      <c r="F4509" s="17">
        <v>0</v>
      </c>
      <c r="G4509" s="17">
        <v>0</v>
      </c>
      <c r="H4509" s="17">
        <v>0</v>
      </c>
      <c r="I4509" s="17">
        <v>0</v>
      </c>
      <c r="J4509" s="17">
        <v>0</v>
      </c>
      <c r="K4509" s="17">
        <v>0</v>
      </c>
      <c r="L4509" s="250">
        <v>0</v>
      </c>
    </row>
    <row r="4510" spans="1:12" ht="11.25" customHeight="1" x14ac:dyDescent="0.4">
      <c r="A4510" s="361" t="s">
        <v>2</v>
      </c>
      <c r="B4510" s="288" t="s">
        <v>54</v>
      </c>
      <c r="C4510" s="48">
        <v>2</v>
      </c>
      <c r="D4510" s="48">
        <v>4</v>
      </c>
      <c r="E4510" s="48">
        <v>2</v>
      </c>
      <c r="F4510" s="48">
        <v>2</v>
      </c>
      <c r="G4510" s="48">
        <v>1</v>
      </c>
      <c r="H4510" s="48">
        <v>2</v>
      </c>
      <c r="I4510" s="48">
        <v>3</v>
      </c>
      <c r="J4510" s="48">
        <v>8</v>
      </c>
      <c r="K4510" s="48">
        <v>4</v>
      </c>
      <c r="L4510" s="252">
        <v>10</v>
      </c>
    </row>
    <row r="4511" spans="1:12" ht="11.25" customHeight="1" x14ac:dyDescent="0.4">
      <c r="A4511" s="362"/>
      <c r="B4511" s="289"/>
      <c r="C4511" s="16">
        <f t="shared" ref="C4511:L4511" si="214">C4510/$H4580*100</f>
        <v>11.76470588235294</v>
      </c>
      <c r="D4511" s="16">
        <f t="shared" si="214"/>
        <v>23.52941176470588</v>
      </c>
      <c r="E4511" s="16">
        <f t="shared" si="214"/>
        <v>11.76470588235294</v>
      </c>
      <c r="F4511" s="16">
        <f t="shared" si="214"/>
        <v>11.76470588235294</v>
      </c>
      <c r="G4511" s="16">
        <f t="shared" si="214"/>
        <v>5.8823529411764701</v>
      </c>
      <c r="H4511" s="16">
        <f t="shared" si="214"/>
        <v>11.76470588235294</v>
      </c>
      <c r="I4511" s="16">
        <f t="shared" si="214"/>
        <v>17.647058823529413</v>
      </c>
      <c r="J4511" s="16">
        <f t="shared" si="214"/>
        <v>47.058823529411761</v>
      </c>
      <c r="K4511" s="16">
        <f t="shared" si="214"/>
        <v>23.52941176470588</v>
      </c>
      <c r="L4511" s="247">
        <f t="shared" si="214"/>
        <v>58.82352941176471</v>
      </c>
    </row>
    <row r="4512" spans="1:12" ht="11.25" customHeight="1" x14ac:dyDescent="0.4">
      <c r="A4512" s="362"/>
      <c r="B4512" s="290" t="s">
        <v>57</v>
      </c>
      <c r="C4512" s="13">
        <v>6</v>
      </c>
      <c r="D4512" s="13">
        <v>6</v>
      </c>
      <c r="E4512" s="13">
        <v>4</v>
      </c>
      <c r="F4512" s="13">
        <v>3</v>
      </c>
      <c r="G4512" s="13">
        <v>1</v>
      </c>
      <c r="H4512" s="13">
        <v>1</v>
      </c>
      <c r="I4512" s="13">
        <v>0</v>
      </c>
      <c r="J4512" s="13">
        <v>3</v>
      </c>
      <c r="K4512" s="13">
        <v>5</v>
      </c>
      <c r="L4512" s="245">
        <v>8</v>
      </c>
    </row>
    <row r="4513" spans="1:12" ht="11.25" customHeight="1" x14ac:dyDescent="0.4">
      <c r="A4513" s="362"/>
      <c r="B4513" s="290"/>
      <c r="C4513" s="16">
        <f t="shared" ref="C4513:L4513" si="215">C4512/$H4582*100</f>
        <v>37.5</v>
      </c>
      <c r="D4513" s="16">
        <f t="shared" si="215"/>
        <v>37.5</v>
      </c>
      <c r="E4513" s="16">
        <f t="shared" si="215"/>
        <v>25</v>
      </c>
      <c r="F4513" s="16">
        <f t="shared" si="215"/>
        <v>18.75</v>
      </c>
      <c r="G4513" s="16">
        <f t="shared" si="215"/>
        <v>6.25</v>
      </c>
      <c r="H4513" s="16">
        <f t="shared" si="215"/>
        <v>6.25</v>
      </c>
      <c r="I4513" s="16">
        <f t="shared" si="215"/>
        <v>0</v>
      </c>
      <c r="J4513" s="16">
        <f t="shared" si="215"/>
        <v>18.75</v>
      </c>
      <c r="K4513" s="16">
        <f t="shared" si="215"/>
        <v>31.25</v>
      </c>
      <c r="L4513" s="247">
        <f t="shared" si="215"/>
        <v>50</v>
      </c>
    </row>
    <row r="4514" spans="1:12" ht="11.25" customHeight="1" x14ac:dyDescent="0.4">
      <c r="A4514" s="362"/>
      <c r="B4514" s="291" t="s">
        <v>3</v>
      </c>
      <c r="C4514" s="13">
        <v>20</v>
      </c>
      <c r="D4514" s="13">
        <v>28</v>
      </c>
      <c r="E4514" s="13">
        <v>15</v>
      </c>
      <c r="F4514" s="13">
        <v>9</v>
      </c>
      <c r="G4514" s="13">
        <v>7</v>
      </c>
      <c r="H4514" s="13">
        <v>9</v>
      </c>
      <c r="I4514" s="13">
        <v>8</v>
      </c>
      <c r="J4514" s="13">
        <v>34</v>
      </c>
      <c r="K4514" s="13">
        <v>53</v>
      </c>
      <c r="L4514" s="245">
        <v>60</v>
      </c>
    </row>
    <row r="4515" spans="1:12" ht="11.25" customHeight="1" x14ac:dyDescent="0.4">
      <c r="A4515" s="362"/>
      <c r="B4515" s="289"/>
      <c r="C4515" s="16">
        <f t="shared" ref="C4515:L4515" si="216">C4514/$H4584*100</f>
        <v>19.607843137254903</v>
      </c>
      <c r="D4515" s="16">
        <f t="shared" si="216"/>
        <v>27.450980392156865</v>
      </c>
      <c r="E4515" s="16">
        <f t="shared" si="216"/>
        <v>14.705882352941178</v>
      </c>
      <c r="F4515" s="16">
        <f t="shared" si="216"/>
        <v>8.8235294117647065</v>
      </c>
      <c r="G4515" s="16">
        <f t="shared" si="216"/>
        <v>6.8627450980392162</v>
      </c>
      <c r="H4515" s="16">
        <f t="shared" si="216"/>
        <v>8.8235294117647065</v>
      </c>
      <c r="I4515" s="16">
        <f t="shared" si="216"/>
        <v>7.8431372549019605</v>
      </c>
      <c r="J4515" s="16">
        <f t="shared" si="216"/>
        <v>33.333333333333329</v>
      </c>
      <c r="K4515" s="16">
        <f t="shared" si="216"/>
        <v>51.960784313725497</v>
      </c>
      <c r="L4515" s="247">
        <f t="shared" si="216"/>
        <v>58.82352941176471</v>
      </c>
    </row>
    <row r="4516" spans="1:12" ht="11.25" customHeight="1" x14ac:dyDescent="0.4">
      <c r="A4516" s="362"/>
      <c r="B4516" s="290" t="s">
        <v>51</v>
      </c>
      <c r="C4516" s="13">
        <v>3</v>
      </c>
      <c r="D4516" s="13">
        <v>3</v>
      </c>
      <c r="E4516" s="13">
        <v>5</v>
      </c>
      <c r="F4516" s="13">
        <v>3</v>
      </c>
      <c r="G4516" s="13">
        <v>1</v>
      </c>
      <c r="H4516" s="13">
        <v>0</v>
      </c>
      <c r="I4516" s="13">
        <v>1</v>
      </c>
      <c r="J4516" s="13">
        <v>6</v>
      </c>
      <c r="K4516" s="13">
        <v>11</v>
      </c>
      <c r="L4516" s="245">
        <v>11</v>
      </c>
    </row>
    <row r="4517" spans="1:12" ht="11.25" customHeight="1" x14ac:dyDescent="0.4">
      <c r="A4517" s="362"/>
      <c r="B4517" s="290"/>
      <c r="C4517" s="16">
        <f t="shared" ref="C4517:L4517" si="217">C4516/$H4586*100</f>
        <v>15.789473684210526</v>
      </c>
      <c r="D4517" s="16">
        <f t="shared" si="217"/>
        <v>15.789473684210526</v>
      </c>
      <c r="E4517" s="16">
        <f t="shared" si="217"/>
        <v>26.315789473684209</v>
      </c>
      <c r="F4517" s="16">
        <f t="shared" si="217"/>
        <v>15.789473684210526</v>
      </c>
      <c r="G4517" s="16">
        <f t="shared" si="217"/>
        <v>5.2631578947368416</v>
      </c>
      <c r="H4517" s="16">
        <f t="shared" si="217"/>
        <v>0</v>
      </c>
      <c r="I4517" s="16">
        <f t="shared" si="217"/>
        <v>5.2631578947368416</v>
      </c>
      <c r="J4517" s="16">
        <f t="shared" si="217"/>
        <v>31.578947368421051</v>
      </c>
      <c r="K4517" s="16">
        <f t="shared" si="217"/>
        <v>57.894736842105267</v>
      </c>
      <c r="L4517" s="247">
        <f t="shared" si="217"/>
        <v>57.894736842105267</v>
      </c>
    </row>
    <row r="4518" spans="1:12" ht="11.25" customHeight="1" x14ac:dyDescent="0.4">
      <c r="A4518" s="362"/>
      <c r="B4518" s="291" t="s">
        <v>52</v>
      </c>
      <c r="C4518" s="13">
        <v>1</v>
      </c>
      <c r="D4518" s="13">
        <v>3</v>
      </c>
      <c r="E4518" s="13">
        <v>1</v>
      </c>
      <c r="F4518" s="13">
        <v>1</v>
      </c>
      <c r="G4518" s="13">
        <v>0</v>
      </c>
      <c r="H4518" s="13">
        <v>4</v>
      </c>
      <c r="I4518" s="13">
        <v>0</v>
      </c>
      <c r="J4518" s="13">
        <v>6</v>
      </c>
      <c r="K4518" s="13">
        <v>3</v>
      </c>
      <c r="L4518" s="245">
        <v>3</v>
      </c>
    </row>
    <row r="4519" spans="1:12" ht="11.25" customHeight="1" x14ac:dyDescent="0.4">
      <c r="A4519" s="362"/>
      <c r="B4519" s="289"/>
      <c r="C4519" s="16">
        <f t="shared" ref="C4519:L4519" si="218">C4518/$H4588*100</f>
        <v>8.3333333333333321</v>
      </c>
      <c r="D4519" s="16">
        <f t="shared" si="218"/>
        <v>25</v>
      </c>
      <c r="E4519" s="16">
        <f t="shared" si="218"/>
        <v>8.3333333333333321</v>
      </c>
      <c r="F4519" s="16">
        <f t="shared" si="218"/>
        <v>8.3333333333333321</v>
      </c>
      <c r="G4519" s="16">
        <f t="shared" si="218"/>
        <v>0</v>
      </c>
      <c r="H4519" s="16">
        <f t="shared" si="218"/>
        <v>33.333333333333329</v>
      </c>
      <c r="I4519" s="16">
        <f t="shared" si="218"/>
        <v>0</v>
      </c>
      <c r="J4519" s="16">
        <f t="shared" si="218"/>
        <v>50</v>
      </c>
      <c r="K4519" s="16">
        <f t="shared" si="218"/>
        <v>25</v>
      </c>
      <c r="L4519" s="247">
        <f t="shared" si="218"/>
        <v>25</v>
      </c>
    </row>
    <row r="4520" spans="1:12" ht="11.25" customHeight="1" x14ac:dyDescent="0.4">
      <c r="A4520" s="362"/>
      <c r="B4520" s="290" t="s">
        <v>59</v>
      </c>
      <c r="C4520" s="13">
        <v>1</v>
      </c>
      <c r="D4520" s="13">
        <v>2</v>
      </c>
      <c r="E4520" s="13">
        <v>8</v>
      </c>
      <c r="F4520" s="13">
        <v>7</v>
      </c>
      <c r="G4520" s="13">
        <v>1</v>
      </c>
      <c r="H4520" s="13">
        <v>1</v>
      </c>
      <c r="I4520" s="13">
        <v>3</v>
      </c>
      <c r="J4520" s="13">
        <v>8</v>
      </c>
      <c r="K4520" s="13">
        <v>18</v>
      </c>
      <c r="L4520" s="245">
        <v>21</v>
      </c>
    </row>
    <row r="4521" spans="1:12" ht="11.25" customHeight="1" x14ac:dyDescent="0.4">
      <c r="A4521" s="362"/>
      <c r="B4521" s="290"/>
      <c r="C4521" s="16">
        <f t="shared" ref="C4521:L4521" si="219">C4520/$H4590*100</f>
        <v>2.6315789473684208</v>
      </c>
      <c r="D4521" s="16">
        <f t="shared" si="219"/>
        <v>5.2631578947368416</v>
      </c>
      <c r="E4521" s="16">
        <f t="shared" si="219"/>
        <v>21.052631578947366</v>
      </c>
      <c r="F4521" s="16">
        <f t="shared" si="219"/>
        <v>18.421052631578945</v>
      </c>
      <c r="G4521" s="16">
        <f t="shared" si="219"/>
        <v>2.6315789473684208</v>
      </c>
      <c r="H4521" s="16">
        <f t="shared" si="219"/>
        <v>2.6315789473684208</v>
      </c>
      <c r="I4521" s="16">
        <f t="shared" si="219"/>
        <v>7.8947368421052628</v>
      </c>
      <c r="J4521" s="16">
        <f t="shared" si="219"/>
        <v>21.052631578947366</v>
      </c>
      <c r="K4521" s="16">
        <f t="shared" si="219"/>
        <v>47.368421052631575</v>
      </c>
      <c r="L4521" s="247">
        <f t="shared" si="219"/>
        <v>55.26315789473685</v>
      </c>
    </row>
    <row r="4522" spans="1:12" ht="11.25" customHeight="1" x14ac:dyDescent="0.4">
      <c r="A4522" s="362"/>
      <c r="B4522" s="291" t="s">
        <v>36</v>
      </c>
      <c r="C4522" s="13">
        <v>1</v>
      </c>
      <c r="D4522" s="13">
        <v>2</v>
      </c>
      <c r="E4522" s="13">
        <v>1</v>
      </c>
      <c r="F4522" s="13">
        <v>1</v>
      </c>
      <c r="G4522" s="13">
        <v>0</v>
      </c>
      <c r="H4522" s="13">
        <v>1</v>
      </c>
      <c r="I4522" s="13">
        <v>1</v>
      </c>
      <c r="J4522" s="13">
        <v>0</v>
      </c>
      <c r="K4522" s="13">
        <v>0</v>
      </c>
      <c r="L4522" s="245">
        <v>3</v>
      </c>
    </row>
    <row r="4523" spans="1:12" ht="11.25" customHeight="1" x14ac:dyDescent="0.4">
      <c r="A4523" s="362"/>
      <c r="B4523" s="289"/>
      <c r="C4523" s="16">
        <f t="shared" ref="C4523:L4523" si="220">C4522/$H4592*100</f>
        <v>20</v>
      </c>
      <c r="D4523" s="16">
        <f t="shared" si="220"/>
        <v>40</v>
      </c>
      <c r="E4523" s="16">
        <f t="shared" si="220"/>
        <v>20</v>
      </c>
      <c r="F4523" s="16">
        <f t="shared" si="220"/>
        <v>20</v>
      </c>
      <c r="G4523" s="16">
        <f t="shared" si="220"/>
        <v>0</v>
      </c>
      <c r="H4523" s="16">
        <f t="shared" si="220"/>
        <v>20</v>
      </c>
      <c r="I4523" s="16">
        <f t="shared" si="220"/>
        <v>20</v>
      </c>
      <c r="J4523" s="16">
        <f t="shared" si="220"/>
        <v>0</v>
      </c>
      <c r="K4523" s="16">
        <f t="shared" si="220"/>
        <v>0</v>
      </c>
      <c r="L4523" s="247">
        <f t="shared" si="220"/>
        <v>60</v>
      </c>
    </row>
    <row r="4524" spans="1:12" ht="11.25" customHeight="1" x14ac:dyDescent="0.4">
      <c r="A4524" s="362"/>
      <c r="B4524" s="290" t="s">
        <v>53</v>
      </c>
      <c r="C4524" s="13">
        <v>0</v>
      </c>
      <c r="D4524" s="13">
        <v>0</v>
      </c>
      <c r="E4524" s="13">
        <v>0</v>
      </c>
      <c r="F4524" s="13">
        <v>0</v>
      </c>
      <c r="G4524" s="13">
        <v>0</v>
      </c>
      <c r="H4524" s="13">
        <v>0</v>
      </c>
      <c r="I4524" s="13">
        <v>0</v>
      </c>
      <c r="J4524" s="13">
        <v>0</v>
      </c>
      <c r="K4524" s="13">
        <v>0</v>
      </c>
      <c r="L4524" s="245">
        <v>0</v>
      </c>
    </row>
    <row r="4525" spans="1:12" ht="11.25" customHeight="1" x14ac:dyDescent="0.4">
      <c r="A4525" s="363"/>
      <c r="B4525" s="293"/>
      <c r="C4525" s="17">
        <v>0</v>
      </c>
      <c r="D4525" s="17">
        <v>0</v>
      </c>
      <c r="E4525" s="17">
        <v>0</v>
      </c>
      <c r="F4525" s="17">
        <v>0</v>
      </c>
      <c r="G4525" s="17">
        <v>0</v>
      </c>
      <c r="H4525" s="17">
        <v>0</v>
      </c>
      <c r="I4525" s="17">
        <v>0</v>
      </c>
      <c r="J4525" s="17">
        <v>0</v>
      </c>
      <c r="K4525" s="17">
        <v>0</v>
      </c>
      <c r="L4525" s="250">
        <v>0</v>
      </c>
    </row>
    <row r="4526" spans="1:12" ht="11.25" customHeight="1" x14ac:dyDescent="0.4">
      <c r="A4526" s="358" t="s">
        <v>19</v>
      </c>
      <c r="B4526" s="288" t="s">
        <v>64</v>
      </c>
      <c r="C4526" s="49">
        <v>5</v>
      </c>
      <c r="D4526" s="49">
        <v>1</v>
      </c>
      <c r="E4526" s="49">
        <v>8</v>
      </c>
      <c r="F4526" s="49">
        <v>9</v>
      </c>
      <c r="G4526" s="49">
        <v>2</v>
      </c>
      <c r="H4526" s="49">
        <v>0</v>
      </c>
      <c r="I4526" s="49">
        <v>3</v>
      </c>
      <c r="J4526" s="49">
        <v>7</v>
      </c>
      <c r="K4526" s="49">
        <v>19</v>
      </c>
      <c r="L4526" s="249">
        <v>18</v>
      </c>
    </row>
    <row r="4527" spans="1:12" ht="11.25" customHeight="1" x14ac:dyDescent="0.4">
      <c r="A4527" s="359"/>
      <c r="B4527" s="289"/>
      <c r="C4527" s="16">
        <f t="shared" ref="C4527:L4527" si="221">C4526/$H4596*100</f>
        <v>16.129032258064516</v>
      </c>
      <c r="D4527" s="16">
        <f t="shared" si="221"/>
        <v>3.225806451612903</v>
      </c>
      <c r="E4527" s="16">
        <f t="shared" si="221"/>
        <v>25.806451612903224</v>
      </c>
      <c r="F4527" s="16">
        <f t="shared" si="221"/>
        <v>29.032258064516132</v>
      </c>
      <c r="G4527" s="16">
        <f t="shared" si="221"/>
        <v>6.4516129032258061</v>
      </c>
      <c r="H4527" s="16">
        <f t="shared" si="221"/>
        <v>0</v>
      </c>
      <c r="I4527" s="16">
        <f t="shared" si="221"/>
        <v>9.67741935483871</v>
      </c>
      <c r="J4527" s="16">
        <f t="shared" si="221"/>
        <v>22.58064516129032</v>
      </c>
      <c r="K4527" s="16">
        <f t="shared" si="221"/>
        <v>61.29032258064516</v>
      </c>
      <c r="L4527" s="247">
        <f t="shared" si="221"/>
        <v>58.064516129032263</v>
      </c>
    </row>
    <row r="4528" spans="1:12" ht="11.25" customHeight="1" x14ac:dyDescent="0.4">
      <c r="A4528" s="359"/>
      <c r="B4528" s="290" t="s">
        <v>66</v>
      </c>
      <c r="C4528" s="13">
        <v>2</v>
      </c>
      <c r="D4528" s="13">
        <v>4</v>
      </c>
      <c r="E4528" s="13">
        <v>5</v>
      </c>
      <c r="F4528" s="13">
        <v>6</v>
      </c>
      <c r="G4528" s="13">
        <v>3</v>
      </c>
      <c r="H4528" s="13">
        <v>1</v>
      </c>
      <c r="I4528" s="13">
        <v>7</v>
      </c>
      <c r="J4528" s="13">
        <v>7</v>
      </c>
      <c r="K4528" s="13">
        <v>16</v>
      </c>
      <c r="L4528" s="245">
        <v>26</v>
      </c>
    </row>
    <row r="4529" spans="1:12" ht="11.25" customHeight="1" x14ac:dyDescent="0.4">
      <c r="A4529" s="359"/>
      <c r="B4529" s="290"/>
      <c r="C4529" s="16">
        <f t="shared" ref="C4529:L4529" si="222">C4528/$H4598*100</f>
        <v>5.2631578947368416</v>
      </c>
      <c r="D4529" s="16">
        <f t="shared" si="222"/>
        <v>10.526315789473683</v>
      </c>
      <c r="E4529" s="16">
        <f t="shared" si="222"/>
        <v>13.157894736842104</v>
      </c>
      <c r="F4529" s="16">
        <f t="shared" si="222"/>
        <v>15.789473684210526</v>
      </c>
      <c r="G4529" s="16">
        <f t="shared" si="222"/>
        <v>7.8947368421052628</v>
      </c>
      <c r="H4529" s="16">
        <f t="shared" si="222"/>
        <v>2.6315789473684208</v>
      </c>
      <c r="I4529" s="16">
        <f t="shared" si="222"/>
        <v>18.421052631578945</v>
      </c>
      <c r="J4529" s="16">
        <f t="shared" si="222"/>
        <v>18.421052631578945</v>
      </c>
      <c r="K4529" s="16">
        <f t="shared" si="222"/>
        <v>42.105263157894733</v>
      </c>
      <c r="L4529" s="247">
        <f t="shared" si="222"/>
        <v>68.421052631578945</v>
      </c>
    </row>
    <row r="4530" spans="1:12" ht="11.25" customHeight="1" x14ac:dyDescent="0.4">
      <c r="A4530" s="359"/>
      <c r="B4530" s="291" t="s">
        <v>67</v>
      </c>
      <c r="C4530" s="13">
        <v>16</v>
      </c>
      <c r="D4530" s="13">
        <v>27</v>
      </c>
      <c r="E4530" s="13">
        <v>13</v>
      </c>
      <c r="F4530" s="13">
        <v>6</v>
      </c>
      <c r="G4530" s="13">
        <v>5</v>
      </c>
      <c r="H4530" s="13">
        <v>11</v>
      </c>
      <c r="I4530" s="13">
        <v>3</v>
      </c>
      <c r="J4530" s="13">
        <v>31</v>
      </c>
      <c r="K4530" s="13">
        <v>41</v>
      </c>
      <c r="L4530" s="245">
        <v>47</v>
      </c>
    </row>
    <row r="4531" spans="1:12" ht="11.25" customHeight="1" x14ac:dyDescent="0.4">
      <c r="A4531" s="359"/>
      <c r="B4531" s="289"/>
      <c r="C4531" s="16">
        <f t="shared" ref="C4531:L4531" si="223">C4530/$H4600*100</f>
        <v>18.390804597701148</v>
      </c>
      <c r="D4531" s="16">
        <f t="shared" si="223"/>
        <v>31.03448275862069</v>
      </c>
      <c r="E4531" s="16">
        <f t="shared" si="223"/>
        <v>14.942528735632186</v>
      </c>
      <c r="F4531" s="16">
        <f t="shared" si="223"/>
        <v>6.8965517241379306</v>
      </c>
      <c r="G4531" s="16">
        <f t="shared" si="223"/>
        <v>5.7471264367816088</v>
      </c>
      <c r="H4531" s="16">
        <f t="shared" si="223"/>
        <v>12.643678160919542</v>
      </c>
      <c r="I4531" s="16">
        <f t="shared" si="223"/>
        <v>3.4482758620689653</v>
      </c>
      <c r="J4531" s="16">
        <f t="shared" si="223"/>
        <v>35.632183908045981</v>
      </c>
      <c r="K4531" s="16">
        <f t="shared" si="223"/>
        <v>47.126436781609193</v>
      </c>
      <c r="L4531" s="247">
        <f t="shared" si="223"/>
        <v>54.022988505747129</v>
      </c>
    </row>
    <row r="4532" spans="1:12" ht="11.25" customHeight="1" x14ac:dyDescent="0.4">
      <c r="A4532" s="359"/>
      <c r="B4532" s="290" t="s">
        <v>69</v>
      </c>
      <c r="C4532" s="13">
        <v>8</v>
      </c>
      <c r="D4532" s="13">
        <v>11</v>
      </c>
      <c r="E4532" s="13">
        <v>7</v>
      </c>
      <c r="F4532" s="13">
        <v>5</v>
      </c>
      <c r="G4532" s="13">
        <v>1</v>
      </c>
      <c r="H4532" s="13">
        <v>5</v>
      </c>
      <c r="I4532" s="13">
        <v>2</v>
      </c>
      <c r="J4532" s="13">
        <v>17</v>
      </c>
      <c r="K4532" s="13">
        <v>12</v>
      </c>
      <c r="L4532" s="245">
        <v>18</v>
      </c>
    </row>
    <row r="4533" spans="1:12" ht="11.25" customHeight="1" x14ac:dyDescent="0.4">
      <c r="A4533" s="359"/>
      <c r="B4533" s="290"/>
      <c r="C4533" s="16">
        <f t="shared" ref="C4533:L4533" si="224">C4532/$H4602*100</f>
        <v>21.052631578947366</v>
      </c>
      <c r="D4533" s="16">
        <f t="shared" si="224"/>
        <v>28.947368421052634</v>
      </c>
      <c r="E4533" s="16">
        <f t="shared" si="224"/>
        <v>18.421052631578945</v>
      </c>
      <c r="F4533" s="16">
        <f t="shared" si="224"/>
        <v>13.157894736842104</v>
      </c>
      <c r="G4533" s="16">
        <f t="shared" si="224"/>
        <v>2.6315789473684208</v>
      </c>
      <c r="H4533" s="16">
        <f t="shared" si="224"/>
        <v>13.157894736842104</v>
      </c>
      <c r="I4533" s="16">
        <f t="shared" si="224"/>
        <v>5.2631578947368416</v>
      </c>
      <c r="J4533" s="16">
        <f t="shared" si="224"/>
        <v>44.736842105263158</v>
      </c>
      <c r="K4533" s="16">
        <f t="shared" si="224"/>
        <v>31.578947368421051</v>
      </c>
      <c r="L4533" s="247">
        <f t="shared" si="224"/>
        <v>47.368421052631575</v>
      </c>
    </row>
    <row r="4534" spans="1:12" ht="11.25" customHeight="1" x14ac:dyDescent="0.4">
      <c r="A4534" s="359"/>
      <c r="B4534" s="291" t="s">
        <v>70</v>
      </c>
      <c r="C4534" s="13">
        <v>3</v>
      </c>
      <c r="D4534" s="13">
        <v>5</v>
      </c>
      <c r="E4534" s="13">
        <v>3</v>
      </c>
      <c r="F4534" s="13">
        <v>0</v>
      </c>
      <c r="G4534" s="13">
        <v>0</v>
      </c>
      <c r="H4534" s="13">
        <v>1</v>
      </c>
      <c r="I4534" s="13">
        <v>1</v>
      </c>
      <c r="J4534" s="13">
        <v>3</v>
      </c>
      <c r="K4534" s="13">
        <v>6</v>
      </c>
      <c r="L4534" s="245">
        <v>7</v>
      </c>
    </row>
    <row r="4535" spans="1:12" ht="11.25" customHeight="1" x14ac:dyDescent="0.4">
      <c r="A4535" s="359"/>
      <c r="B4535" s="289"/>
      <c r="C4535" s="16">
        <f t="shared" ref="C4535:L4535" si="225">C4534/$H4604*100</f>
        <v>20</v>
      </c>
      <c r="D4535" s="16">
        <f t="shared" si="225"/>
        <v>33.333333333333329</v>
      </c>
      <c r="E4535" s="16">
        <f t="shared" si="225"/>
        <v>20</v>
      </c>
      <c r="F4535" s="16">
        <f t="shared" si="225"/>
        <v>0</v>
      </c>
      <c r="G4535" s="16">
        <f t="shared" si="225"/>
        <v>0</v>
      </c>
      <c r="H4535" s="16">
        <f t="shared" si="225"/>
        <v>6.666666666666667</v>
      </c>
      <c r="I4535" s="16">
        <f t="shared" si="225"/>
        <v>6.666666666666667</v>
      </c>
      <c r="J4535" s="16">
        <f t="shared" si="225"/>
        <v>20</v>
      </c>
      <c r="K4535" s="16">
        <f t="shared" si="225"/>
        <v>40</v>
      </c>
      <c r="L4535" s="247">
        <f t="shared" si="225"/>
        <v>46.666666666666664</v>
      </c>
    </row>
    <row r="4536" spans="1:12" ht="11.25" customHeight="1" x14ac:dyDescent="0.4">
      <c r="A4536" s="359"/>
      <c r="B4536" s="290" t="s">
        <v>53</v>
      </c>
      <c r="C4536" s="13">
        <v>0</v>
      </c>
      <c r="D4536" s="13">
        <v>0</v>
      </c>
      <c r="E4536" s="13">
        <v>0</v>
      </c>
      <c r="F4536" s="13">
        <v>0</v>
      </c>
      <c r="G4536" s="13">
        <v>0</v>
      </c>
      <c r="H4536" s="13">
        <v>0</v>
      </c>
      <c r="I4536" s="13">
        <v>0</v>
      </c>
      <c r="J4536" s="13">
        <v>0</v>
      </c>
      <c r="K4536" s="13">
        <v>0</v>
      </c>
      <c r="L4536" s="245">
        <v>0</v>
      </c>
    </row>
    <row r="4537" spans="1:12" ht="11.25" customHeight="1" x14ac:dyDescent="0.4">
      <c r="A4537" s="360"/>
      <c r="B4537" s="293"/>
      <c r="C4537" s="17">
        <v>0</v>
      </c>
      <c r="D4537" s="17">
        <v>0</v>
      </c>
      <c r="E4537" s="17">
        <v>0</v>
      </c>
      <c r="F4537" s="17">
        <v>0</v>
      </c>
      <c r="G4537" s="17">
        <v>0</v>
      </c>
      <c r="H4537" s="17">
        <v>0</v>
      </c>
      <c r="I4537" s="17">
        <v>0</v>
      </c>
      <c r="J4537" s="17">
        <v>0</v>
      </c>
      <c r="K4537" s="17">
        <v>0</v>
      </c>
      <c r="L4537" s="250">
        <v>0</v>
      </c>
    </row>
    <row r="4538" spans="1:12" ht="11.25" customHeight="1" x14ac:dyDescent="0.4">
      <c r="A4538" s="2"/>
      <c r="B4538" s="6"/>
      <c r="C4538" s="29"/>
      <c r="D4538" s="29"/>
      <c r="E4538" s="29"/>
      <c r="F4538" s="29"/>
      <c r="G4538" s="29"/>
      <c r="H4538" s="110"/>
      <c r="I4538" s="110"/>
      <c r="J4538" s="110"/>
      <c r="K4538" s="110"/>
      <c r="L4538" s="110"/>
    </row>
    <row r="4539" spans="1:12" ht="11.25" customHeight="1" x14ac:dyDescent="0.4">
      <c r="A4539" s="2"/>
      <c r="B4539" s="6"/>
      <c r="C4539" s="29"/>
      <c r="D4539" s="29"/>
      <c r="E4539" s="29"/>
      <c r="F4539" s="29"/>
      <c r="G4539" s="29"/>
      <c r="H4539" s="110"/>
      <c r="I4539" s="110"/>
      <c r="J4539" s="110"/>
      <c r="K4539" s="110"/>
      <c r="L4539" s="110"/>
    </row>
    <row r="4540" spans="1:12" x14ac:dyDescent="0.4">
      <c r="A4540" s="279" t="s">
        <v>300</v>
      </c>
      <c r="B4540" s="279"/>
      <c r="C4540" s="279"/>
      <c r="D4540" s="279"/>
      <c r="E4540" s="279"/>
      <c r="F4540" s="279"/>
      <c r="G4540" s="279"/>
      <c r="H4540" s="279"/>
      <c r="I4540" s="279"/>
      <c r="J4540" s="279"/>
      <c r="K4540" s="279"/>
      <c r="L4540" s="279"/>
    </row>
    <row r="4541" spans="1:12" ht="30" customHeight="1" x14ac:dyDescent="0.4">
      <c r="A4541" s="257" t="s">
        <v>302</v>
      </c>
      <c r="B4541" s="257"/>
      <c r="C4541" s="257"/>
      <c r="D4541" s="257"/>
      <c r="E4541" s="257"/>
      <c r="F4541" s="257"/>
      <c r="G4541" s="257"/>
      <c r="H4541" s="257"/>
      <c r="I4541" s="257"/>
      <c r="J4541" s="257"/>
      <c r="K4541" s="257"/>
      <c r="L4541" s="257"/>
    </row>
    <row r="4542" spans="1:12" ht="27" customHeight="1" x14ac:dyDescent="0.15">
      <c r="A4542" s="258"/>
      <c r="B4542" s="259"/>
      <c r="C4542" s="329" t="s">
        <v>178</v>
      </c>
      <c r="D4542" s="329" t="s">
        <v>179</v>
      </c>
      <c r="E4542" s="356" t="s">
        <v>235</v>
      </c>
      <c r="F4542" s="329" t="s">
        <v>181</v>
      </c>
      <c r="G4542" s="317" t="s">
        <v>81</v>
      </c>
      <c r="H4542" s="352" t="s">
        <v>318</v>
      </c>
      <c r="I4542" s="351"/>
      <c r="J4542" s="110"/>
      <c r="K4542" s="110"/>
      <c r="L4542" s="110"/>
    </row>
    <row r="4543" spans="1:12" ht="100.5" customHeight="1" x14ac:dyDescent="0.15">
      <c r="A4543" s="260" t="s">
        <v>12</v>
      </c>
      <c r="B4543" s="261"/>
      <c r="C4543" s="330"/>
      <c r="D4543" s="330"/>
      <c r="E4543" s="357"/>
      <c r="F4543" s="330"/>
      <c r="G4543" s="318"/>
      <c r="H4543" s="353"/>
      <c r="I4543" s="351"/>
      <c r="J4543" s="111"/>
      <c r="K4543" s="111"/>
      <c r="L4543" s="111"/>
    </row>
    <row r="4544" spans="1:12" ht="11.25" customHeight="1" x14ac:dyDescent="0.4">
      <c r="A4544" s="284" t="s">
        <v>10</v>
      </c>
      <c r="B4544" s="285"/>
      <c r="C4544" s="22">
        <f>C4546+C4548+C4550+C4552</f>
        <v>6</v>
      </c>
      <c r="D4544" s="22">
        <f>D4546+D4548+D4550+D4552</f>
        <v>26</v>
      </c>
      <c r="E4544" s="22">
        <f>E4546+E4548+E4550+E4552</f>
        <v>7</v>
      </c>
      <c r="F4544" s="22">
        <f>F4546+F4548+F4550+F4552</f>
        <v>16</v>
      </c>
      <c r="G4544" s="22">
        <f>G4546+G4548+G4550+G4552</f>
        <v>23</v>
      </c>
      <c r="H4544" s="105">
        <f>D4264</f>
        <v>209</v>
      </c>
      <c r="I4544" s="131"/>
      <c r="J4544" s="115"/>
      <c r="K4544" s="115"/>
      <c r="L4544" s="115"/>
    </row>
    <row r="4545" spans="1:12" ht="11.25" customHeight="1" x14ac:dyDescent="0.4">
      <c r="A4545" s="286"/>
      <c r="B4545" s="287"/>
      <c r="C4545" s="12">
        <f>C4544/$H4544*100</f>
        <v>2.8708133971291865</v>
      </c>
      <c r="D4545" s="12">
        <f>D4544/$H4544*100</f>
        <v>12.440191387559809</v>
      </c>
      <c r="E4545" s="12">
        <f>E4544/$H4544*100</f>
        <v>3.3492822966507179</v>
      </c>
      <c r="F4545" s="12">
        <f>F4544/$H4544*100</f>
        <v>7.6555023923444976</v>
      </c>
      <c r="G4545" s="12">
        <f>G4544/$H4544*100</f>
        <v>11.004784688995215</v>
      </c>
      <c r="H4545" s="104"/>
      <c r="I4545" s="29"/>
      <c r="J4545" s="115"/>
      <c r="K4545" s="115"/>
      <c r="L4545" s="115"/>
    </row>
    <row r="4546" spans="1:12" ht="11.25" customHeight="1" x14ac:dyDescent="0.4">
      <c r="A4546" s="358" t="s">
        <v>22</v>
      </c>
      <c r="B4546" s="288" t="s">
        <v>23</v>
      </c>
      <c r="C4546" s="13">
        <v>6</v>
      </c>
      <c r="D4546" s="13">
        <v>18</v>
      </c>
      <c r="E4546" s="13">
        <v>5</v>
      </c>
      <c r="F4546" s="13">
        <v>12</v>
      </c>
      <c r="G4546" s="13">
        <v>12</v>
      </c>
      <c r="H4546" s="147">
        <f>D4266</f>
        <v>146</v>
      </c>
      <c r="I4546" s="179"/>
      <c r="J4546" s="115"/>
      <c r="K4546" s="115"/>
      <c r="L4546" s="115"/>
    </row>
    <row r="4547" spans="1:12" ht="11.25" customHeight="1" x14ac:dyDescent="0.4">
      <c r="A4547" s="359"/>
      <c r="B4547" s="289"/>
      <c r="C4547" s="15">
        <f>C4546/$H4546*100</f>
        <v>4.10958904109589</v>
      </c>
      <c r="D4547" s="15">
        <f>D4546/$H4546*100</f>
        <v>12.328767123287671</v>
      </c>
      <c r="E4547" s="15">
        <f>E4546/$H4546*100</f>
        <v>3.4246575342465753</v>
      </c>
      <c r="F4547" s="15">
        <f>F4546/$H4546*100</f>
        <v>8.2191780821917799</v>
      </c>
      <c r="G4547" s="15">
        <f>G4546/$H4546*100</f>
        <v>8.2191780821917799</v>
      </c>
      <c r="H4547" s="148"/>
      <c r="I4547" s="20"/>
      <c r="J4547" s="115"/>
      <c r="K4547" s="115"/>
      <c r="L4547" s="115"/>
    </row>
    <row r="4548" spans="1:12" ht="11.25" customHeight="1" x14ac:dyDescent="0.4">
      <c r="A4548" s="359"/>
      <c r="B4548" s="290" t="s">
        <v>25</v>
      </c>
      <c r="C4548" s="13">
        <v>0</v>
      </c>
      <c r="D4548" s="13">
        <v>5</v>
      </c>
      <c r="E4548" s="13">
        <v>1</v>
      </c>
      <c r="F4548" s="13">
        <v>2</v>
      </c>
      <c r="G4548" s="13">
        <v>5</v>
      </c>
      <c r="H4548" s="149">
        <f>D4268</f>
        <v>38</v>
      </c>
      <c r="I4548" s="179"/>
      <c r="J4548" s="115"/>
      <c r="K4548" s="115"/>
      <c r="L4548" s="115"/>
    </row>
    <row r="4549" spans="1:12" ht="11.25" customHeight="1" x14ac:dyDescent="0.4">
      <c r="A4549" s="359"/>
      <c r="B4549" s="290"/>
      <c r="C4549" s="15">
        <f>C4548/$H4548*100</f>
        <v>0</v>
      </c>
      <c r="D4549" s="15">
        <f>D4548/$H4548*100</f>
        <v>13.157894736842104</v>
      </c>
      <c r="E4549" s="15">
        <f>E4548/$H4548*100</f>
        <v>2.6315789473684208</v>
      </c>
      <c r="F4549" s="15">
        <f>F4548/$H4548*100</f>
        <v>5.2631578947368416</v>
      </c>
      <c r="G4549" s="15">
        <f>G4548/$H4548*100</f>
        <v>13.157894736842104</v>
      </c>
      <c r="H4549" s="148"/>
      <c r="I4549" s="20"/>
      <c r="J4549" s="115"/>
      <c r="K4549" s="115"/>
      <c r="L4549" s="115"/>
    </row>
    <row r="4550" spans="1:12" ht="11.25" customHeight="1" x14ac:dyDescent="0.4">
      <c r="A4550" s="359"/>
      <c r="B4550" s="291" t="s">
        <v>14</v>
      </c>
      <c r="C4550" s="13">
        <v>0</v>
      </c>
      <c r="D4550" s="13">
        <v>2</v>
      </c>
      <c r="E4550" s="13">
        <v>1</v>
      </c>
      <c r="F4550" s="13">
        <v>2</v>
      </c>
      <c r="G4550" s="13">
        <v>5</v>
      </c>
      <c r="H4550" s="149">
        <f>D4270</f>
        <v>20</v>
      </c>
      <c r="I4550" s="179"/>
      <c r="J4550" s="115"/>
      <c r="K4550" s="115"/>
      <c r="L4550" s="115"/>
    </row>
    <row r="4551" spans="1:12" ht="11.25" customHeight="1" x14ac:dyDescent="0.4">
      <c r="A4551" s="359"/>
      <c r="B4551" s="289"/>
      <c r="C4551" s="15">
        <f>C4550/$H4550*100</f>
        <v>0</v>
      </c>
      <c r="D4551" s="15">
        <f>D4550/$H4550*100</f>
        <v>10</v>
      </c>
      <c r="E4551" s="15">
        <f>E4550/$H4550*100</f>
        <v>5</v>
      </c>
      <c r="F4551" s="15">
        <f>F4550/$H4550*100</f>
        <v>10</v>
      </c>
      <c r="G4551" s="15">
        <f>G4550/$H4550*100</f>
        <v>25</v>
      </c>
      <c r="H4551" s="148"/>
      <c r="I4551" s="20"/>
      <c r="J4551" s="115"/>
      <c r="K4551" s="115"/>
      <c r="L4551" s="115"/>
    </row>
    <row r="4552" spans="1:12" ht="11.25" customHeight="1" x14ac:dyDescent="0.4">
      <c r="A4552" s="359"/>
      <c r="B4552" s="290" t="s">
        <v>16</v>
      </c>
      <c r="C4552" s="13">
        <v>0</v>
      </c>
      <c r="D4552" s="13">
        <v>1</v>
      </c>
      <c r="E4552" s="13">
        <v>0</v>
      </c>
      <c r="F4552" s="13">
        <v>0</v>
      </c>
      <c r="G4552" s="13">
        <v>1</v>
      </c>
      <c r="H4552" s="149">
        <f>D4272</f>
        <v>5</v>
      </c>
      <c r="I4552" s="179"/>
      <c r="J4552" s="115"/>
      <c r="K4552" s="115"/>
      <c r="L4552" s="115"/>
    </row>
    <row r="4553" spans="1:12" ht="11.25" customHeight="1" x14ac:dyDescent="0.4">
      <c r="A4553" s="359"/>
      <c r="B4553" s="290"/>
      <c r="C4553" s="55">
        <f>C4552/$H4552*100</f>
        <v>0</v>
      </c>
      <c r="D4553" s="55">
        <f>D4552/$H4552*100</f>
        <v>20</v>
      </c>
      <c r="E4553" s="55">
        <f>E4552/$H4552*100</f>
        <v>0</v>
      </c>
      <c r="F4553" s="55">
        <f>F4552/$H4552*100</f>
        <v>0</v>
      </c>
      <c r="G4553" s="76">
        <f>G4552/$H4552*100</f>
        <v>20</v>
      </c>
      <c r="H4553" s="150"/>
      <c r="I4553" s="20"/>
      <c r="J4553" s="115"/>
      <c r="K4553" s="115"/>
      <c r="L4553" s="115"/>
    </row>
    <row r="4554" spans="1:12" ht="11.25" customHeight="1" x14ac:dyDescent="0.4">
      <c r="A4554" s="358" t="s">
        <v>30</v>
      </c>
      <c r="B4554" s="288" t="s">
        <v>31</v>
      </c>
      <c r="C4554" s="56">
        <v>2</v>
      </c>
      <c r="D4554" s="56">
        <v>16</v>
      </c>
      <c r="E4554" s="56">
        <v>4</v>
      </c>
      <c r="F4554" s="56">
        <v>7</v>
      </c>
      <c r="G4554" s="56">
        <v>11</v>
      </c>
      <c r="H4554" s="147">
        <f>D4274</f>
        <v>98</v>
      </c>
      <c r="I4554" s="179"/>
      <c r="J4554" s="115"/>
      <c r="K4554" s="115"/>
      <c r="L4554" s="115"/>
    </row>
    <row r="4555" spans="1:12" ht="11.25" customHeight="1" x14ac:dyDescent="0.4">
      <c r="A4555" s="359"/>
      <c r="B4555" s="290"/>
      <c r="C4555" s="15">
        <f>C4554/$H4554*100</f>
        <v>2.0408163265306123</v>
      </c>
      <c r="D4555" s="15">
        <f>D4554/$H4554*100</f>
        <v>16.326530612244898</v>
      </c>
      <c r="E4555" s="15">
        <f>E4554/$H4554*100</f>
        <v>4.0816326530612246</v>
      </c>
      <c r="F4555" s="15">
        <f>F4554/$H4554*100</f>
        <v>7.1428571428571423</v>
      </c>
      <c r="G4555" s="15">
        <f>G4554/$H4554*100</f>
        <v>11.224489795918368</v>
      </c>
      <c r="H4555" s="148"/>
      <c r="I4555" s="20"/>
      <c r="J4555" s="115"/>
      <c r="K4555" s="115"/>
      <c r="L4555" s="115"/>
    </row>
    <row r="4556" spans="1:12" ht="11.25" customHeight="1" x14ac:dyDescent="0.4">
      <c r="A4556" s="359"/>
      <c r="B4556" s="291" t="s">
        <v>32</v>
      </c>
      <c r="C4556" s="13">
        <v>3</v>
      </c>
      <c r="D4556" s="13">
        <v>10</v>
      </c>
      <c r="E4556" s="13">
        <v>3</v>
      </c>
      <c r="F4556" s="13">
        <v>9</v>
      </c>
      <c r="G4556" s="13">
        <v>10</v>
      </c>
      <c r="H4556" s="149">
        <f>D4276</f>
        <v>104</v>
      </c>
      <c r="I4556" s="179"/>
      <c r="J4556" s="115"/>
      <c r="K4556" s="115"/>
      <c r="L4556" s="115"/>
    </row>
    <row r="4557" spans="1:12" ht="11.25" customHeight="1" x14ac:dyDescent="0.4">
      <c r="A4557" s="359"/>
      <c r="B4557" s="289"/>
      <c r="C4557" s="15">
        <f>C4556/$H4556*100</f>
        <v>2.8846153846153846</v>
      </c>
      <c r="D4557" s="15">
        <f>D4556/$H4556*100</f>
        <v>9.6153846153846168</v>
      </c>
      <c r="E4557" s="15">
        <f>E4556/$H4556*100</f>
        <v>2.8846153846153846</v>
      </c>
      <c r="F4557" s="15">
        <f>F4556/$H4556*100</f>
        <v>8.6538461538461533</v>
      </c>
      <c r="G4557" s="15">
        <f>G4556/$H4556*100</f>
        <v>9.6153846153846168</v>
      </c>
      <c r="H4557" s="148"/>
      <c r="I4557" s="20"/>
      <c r="J4557" s="115"/>
      <c r="K4557" s="115"/>
      <c r="L4557" s="115"/>
    </row>
    <row r="4558" spans="1:12" ht="11.25" customHeight="1" x14ac:dyDescent="0.4">
      <c r="A4558" s="359"/>
      <c r="B4558" s="291" t="s">
        <v>36</v>
      </c>
      <c r="C4558" s="13">
        <v>0</v>
      </c>
      <c r="D4558" s="13">
        <v>0</v>
      </c>
      <c r="E4558" s="13">
        <v>0</v>
      </c>
      <c r="F4558" s="13">
        <v>0</v>
      </c>
      <c r="G4558" s="13">
        <v>0</v>
      </c>
      <c r="H4558" s="149">
        <f>D4278</f>
        <v>0</v>
      </c>
      <c r="I4558" s="179"/>
      <c r="J4558" s="115"/>
      <c r="K4558" s="115"/>
      <c r="L4558" s="115"/>
    </row>
    <row r="4559" spans="1:12" ht="11.25" customHeight="1" x14ac:dyDescent="0.4">
      <c r="A4559" s="359"/>
      <c r="B4559" s="289"/>
      <c r="C4559" s="15">
        <v>0</v>
      </c>
      <c r="D4559" s="15">
        <v>0</v>
      </c>
      <c r="E4559" s="15">
        <v>0</v>
      </c>
      <c r="F4559" s="15">
        <v>0</v>
      </c>
      <c r="G4559" s="15">
        <v>0</v>
      </c>
      <c r="H4559" s="148"/>
      <c r="I4559" s="20"/>
      <c r="J4559" s="115"/>
      <c r="K4559" s="115"/>
      <c r="L4559" s="115"/>
    </row>
    <row r="4560" spans="1:12" ht="11.25" customHeight="1" x14ac:dyDescent="0.4">
      <c r="A4560" s="359"/>
      <c r="B4560" s="291" t="s">
        <v>105</v>
      </c>
      <c r="C4560" s="13">
        <v>1</v>
      </c>
      <c r="D4560" s="13">
        <v>0</v>
      </c>
      <c r="E4560" s="13">
        <v>0</v>
      </c>
      <c r="F4560" s="13">
        <v>0</v>
      </c>
      <c r="G4560" s="13">
        <v>2</v>
      </c>
      <c r="H4560" s="149">
        <f>D4280</f>
        <v>7</v>
      </c>
      <c r="I4560" s="179"/>
      <c r="J4560" s="115"/>
      <c r="K4560" s="115"/>
      <c r="L4560" s="115"/>
    </row>
    <row r="4561" spans="1:12" ht="11.25" customHeight="1" x14ac:dyDescent="0.4">
      <c r="A4561" s="359"/>
      <c r="B4561" s="289"/>
      <c r="C4561" s="15">
        <f>C4560/$H4560*100</f>
        <v>14.285714285714285</v>
      </c>
      <c r="D4561" s="15">
        <f>D4560/$H4560*100</f>
        <v>0</v>
      </c>
      <c r="E4561" s="15">
        <f>E4560/$H4560*100</f>
        <v>0</v>
      </c>
      <c r="F4561" s="15">
        <f>F4560/$H4560*100</f>
        <v>0</v>
      </c>
      <c r="G4561" s="15">
        <f>G4560/$H4560*100</f>
        <v>28.571428571428569</v>
      </c>
      <c r="H4561" s="148"/>
      <c r="I4561" s="20"/>
      <c r="J4561" s="115"/>
      <c r="K4561" s="115"/>
      <c r="L4561" s="115"/>
    </row>
    <row r="4562" spans="1:12" ht="11.25" customHeight="1" x14ac:dyDescent="0.4">
      <c r="A4562" s="359"/>
      <c r="B4562" s="290" t="s">
        <v>53</v>
      </c>
      <c r="C4562" s="13">
        <v>0</v>
      </c>
      <c r="D4562" s="13">
        <v>0</v>
      </c>
      <c r="E4562" s="13">
        <v>0</v>
      </c>
      <c r="F4562" s="13">
        <v>0</v>
      </c>
      <c r="G4562" s="13">
        <v>0</v>
      </c>
      <c r="H4562" s="149">
        <f>D4282</f>
        <v>0</v>
      </c>
      <c r="I4562" s="179"/>
      <c r="J4562" s="115"/>
      <c r="K4562" s="115"/>
      <c r="L4562" s="115"/>
    </row>
    <row r="4563" spans="1:12" ht="11.25" customHeight="1" x14ac:dyDescent="0.4">
      <c r="A4563" s="360"/>
      <c r="B4563" s="293"/>
      <c r="C4563" s="55">
        <v>0</v>
      </c>
      <c r="D4563" s="55">
        <v>0</v>
      </c>
      <c r="E4563" s="55">
        <v>0</v>
      </c>
      <c r="F4563" s="55">
        <v>0</v>
      </c>
      <c r="G4563" s="55">
        <v>0</v>
      </c>
      <c r="H4563" s="150"/>
      <c r="I4563" s="20"/>
      <c r="J4563" s="115"/>
      <c r="K4563" s="115"/>
      <c r="L4563" s="115"/>
    </row>
    <row r="4564" spans="1:12" ht="11.25" customHeight="1" x14ac:dyDescent="0.4">
      <c r="A4564" s="358" t="s">
        <v>40</v>
      </c>
      <c r="B4564" s="288" t="s">
        <v>41</v>
      </c>
      <c r="C4564" s="56">
        <v>1</v>
      </c>
      <c r="D4564" s="56">
        <v>0</v>
      </c>
      <c r="E4564" s="56">
        <v>0</v>
      </c>
      <c r="F4564" s="56">
        <v>0</v>
      </c>
      <c r="G4564" s="56">
        <v>2</v>
      </c>
      <c r="H4564" s="151">
        <f>D4284</f>
        <v>8</v>
      </c>
      <c r="I4564" s="179"/>
      <c r="J4564" s="115"/>
      <c r="K4564" s="115"/>
      <c r="L4564" s="115"/>
    </row>
    <row r="4565" spans="1:12" ht="11.25" customHeight="1" x14ac:dyDescent="0.4">
      <c r="A4565" s="359"/>
      <c r="B4565" s="289"/>
      <c r="C4565" s="15">
        <f>C4564/$H4564*100</f>
        <v>12.5</v>
      </c>
      <c r="D4565" s="15">
        <f>D4564/$H4564*100</f>
        <v>0</v>
      </c>
      <c r="E4565" s="15">
        <f>E4564/$H4564*100</f>
        <v>0</v>
      </c>
      <c r="F4565" s="15">
        <f>F4564/$H4564*100</f>
        <v>0</v>
      </c>
      <c r="G4565" s="15">
        <f>G4564/$H4564*100</f>
        <v>25</v>
      </c>
      <c r="H4565" s="148"/>
      <c r="I4565" s="20"/>
      <c r="J4565" s="115"/>
      <c r="K4565" s="115"/>
      <c r="L4565" s="115"/>
    </row>
    <row r="4566" spans="1:12" ht="11.25" customHeight="1" x14ac:dyDescent="0.4">
      <c r="A4566" s="359"/>
      <c r="B4566" s="290" t="s">
        <v>42</v>
      </c>
      <c r="C4566" s="13">
        <v>2</v>
      </c>
      <c r="D4566" s="13">
        <v>2</v>
      </c>
      <c r="E4566" s="13">
        <v>1</v>
      </c>
      <c r="F4566" s="13">
        <v>1</v>
      </c>
      <c r="G4566" s="13">
        <v>3</v>
      </c>
      <c r="H4566" s="149">
        <f>D4286</f>
        <v>16</v>
      </c>
      <c r="I4566" s="179"/>
      <c r="J4566" s="115"/>
      <c r="K4566" s="115"/>
      <c r="L4566" s="115"/>
    </row>
    <row r="4567" spans="1:12" ht="11.25" customHeight="1" x14ac:dyDescent="0.4">
      <c r="A4567" s="359"/>
      <c r="B4567" s="290"/>
      <c r="C4567" s="15">
        <f>C4566/$H4566*100</f>
        <v>12.5</v>
      </c>
      <c r="D4567" s="15">
        <f>D4566/$H4566*100</f>
        <v>12.5</v>
      </c>
      <c r="E4567" s="15">
        <f>E4566/$H4566*100</f>
        <v>6.25</v>
      </c>
      <c r="F4567" s="15">
        <f>F4566/$H4566*100</f>
        <v>6.25</v>
      </c>
      <c r="G4567" s="15">
        <f>G4566/$H4566*100</f>
        <v>18.75</v>
      </c>
      <c r="H4567" s="148"/>
      <c r="I4567" s="20"/>
      <c r="J4567" s="115"/>
      <c r="K4567" s="115"/>
      <c r="L4567" s="115"/>
    </row>
    <row r="4568" spans="1:12" ht="11.25" customHeight="1" x14ac:dyDescent="0.4">
      <c r="A4568" s="359"/>
      <c r="B4568" s="291" t="s">
        <v>43</v>
      </c>
      <c r="C4568" s="13">
        <v>2</v>
      </c>
      <c r="D4568" s="13">
        <v>2</v>
      </c>
      <c r="E4568" s="13">
        <v>0</v>
      </c>
      <c r="F4568" s="13">
        <v>3</v>
      </c>
      <c r="G4568" s="13">
        <v>2</v>
      </c>
      <c r="H4568" s="149">
        <f>D4288</f>
        <v>34</v>
      </c>
      <c r="I4568" s="179"/>
      <c r="J4568" s="115"/>
      <c r="K4568" s="115"/>
      <c r="L4568" s="115"/>
    </row>
    <row r="4569" spans="1:12" ht="11.25" customHeight="1" x14ac:dyDescent="0.4">
      <c r="A4569" s="359"/>
      <c r="B4569" s="289"/>
      <c r="C4569" s="15">
        <f>C4568/$H4568*100</f>
        <v>5.8823529411764701</v>
      </c>
      <c r="D4569" s="15">
        <f>D4568/$H4568*100</f>
        <v>5.8823529411764701</v>
      </c>
      <c r="E4569" s="15">
        <f>E4568/$H4568*100</f>
        <v>0</v>
      </c>
      <c r="F4569" s="15">
        <f>F4568/$H4568*100</f>
        <v>8.8235294117647065</v>
      </c>
      <c r="G4569" s="15">
        <f>G4568/$H4568*100</f>
        <v>5.8823529411764701</v>
      </c>
      <c r="H4569" s="148"/>
      <c r="I4569" s="20"/>
      <c r="J4569" s="115"/>
      <c r="K4569" s="115"/>
      <c r="L4569" s="115"/>
    </row>
    <row r="4570" spans="1:12" ht="11.25" customHeight="1" x14ac:dyDescent="0.4">
      <c r="A4570" s="359"/>
      <c r="B4570" s="290" t="s">
        <v>46</v>
      </c>
      <c r="C4570" s="13">
        <v>0</v>
      </c>
      <c r="D4570" s="13">
        <v>9</v>
      </c>
      <c r="E4570" s="13">
        <v>3</v>
      </c>
      <c r="F4570" s="13">
        <v>1</v>
      </c>
      <c r="G4570" s="13">
        <v>9</v>
      </c>
      <c r="H4570" s="149">
        <f>D4290</f>
        <v>48</v>
      </c>
      <c r="I4570" s="179"/>
      <c r="J4570" s="115"/>
      <c r="K4570" s="115"/>
      <c r="L4570" s="115"/>
    </row>
    <row r="4571" spans="1:12" ht="11.25" customHeight="1" x14ac:dyDescent="0.4">
      <c r="A4571" s="359"/>
      <c r="B4571" s="290"/>
      <c r="C4571" s="15">
        <f>C4570/$H4570*100</f>
        <v>0</v>
      </c>
      <c r="D4571" s="15">
        <f>D4570/$H4570*100</f>
        <v>18.75</v>
      </c>
      <c r="E4571" s="15">
        <f>E4570/$H4570*100</f>
        <v>6.25</v>
      </c>
      <c r="F4571" s="15">
        <f>F4570/$H4570*100</f>
        <v>2.083333333333333</v>
      </c>
      <c r="G4571" s="15">
        <f>G4570/$H4570*100</f>
        <v>18.75</v>
      </c>
      <c r="H4571" s="148"/>
      <c r="I4571" s="20"/>
      <c r="J4571" s="115"/>
      <c r="K4571" s="115"/>
      <c r="L4571" s="115"/>
    </row>
    <row r="4572" spans="1:12" ht="11.25" customHeight="1" x14ac:dyDescent="0.4">
      <c r="A4572" s="359"/>
      <c r="B4572" s="291" t="s">
        <v>47</v>
      </c>
      <c r="C4572" s="13">
        <v>0</v>
      </c>
      <c r="D4572" s="13">
        <v>7</v>
      </c>
      <c r="E4572" s="13">
        <v>0</v>
      </c>
      <c r="F4572" s="13">
        <v>2</v>
      </c>
      <c r="G4572" s="13">
        <v>3</v>
      </c>
      <c r="H4572" s="149">
        <f>D4292</f>
        <v>42</v>
      </c>
      <c r="I4572" s="179"/>
      <c r="J4572" s="115"/>
      <c r="K4572" s="115"/>
      <c r="L4572" s="115"/>
    </row>
    <row r="4573" spans="1:12" ht="11.25" customHeight="1" x14ac:dyDescent="0.4">
      <c r="A4573" s="359"/>
      <c r="B4573" s="289"/>
      <c r="C4573" s="15">
        <f>C4572/$H4572*100</f>
        <v>0</v>
      </c>
      <c r="D4573" s="15">
        <f>D4572/$H4572*100</f>
        <v>16.666666666666664</v>
      </c>
      <c r="E4573" s="15">
        <f>E4572/$H4572*100</f>
        <v>0</v>
      </c>
      <c r="F4573" s="15">
        <f>F4572/$H4572*100</f>
        <v>4.7619047619047619</v>
      </c>
      <c r="G4573" s="15">
        <f>G4572/$H4572*100</f>
        <v>7.1428571428571423</v>
      </c>
      <c r="H4573" s="148"/>
      <c r="I4573" s="20"/>
      <c r="J4573" s="115"/>
      <c r="K4573" s="115"/>
      <c r="L4573" s="115"/>
    </row>
    <row r="4574" spans="1:12" ht="11.25" customHeight="1" x14ac:dyDescent="0.4">
      <c r="A4574" s="359"/>
      <c r="B4574" s="290" t="s">
        <v>15</v>
      </c>
      <c r="C4574" s="13">
        <v>1</v>
      </c>
      <c r="D4574" s="13">
        <v>3</v>
      </c>
      <c r="E4574" s="13">
        <v>1</v>
      </c>
      <c r="F4574" s="13">
        <v>6</v>
      </c>
      <c r="G4574" s="13">
        <v>3</v>
      </c>
      <c r="H4574" s="149">
        <f>D4294</f>
        <v>32</v>
      </c>
      <c r="I4574" s="179"/>
      <c r="J4574" s="115"/>
      <c r="K4574" s="115"/>
      <c r="L4574" s="115"/>
    </row>
    <row r="4575" spans="1:12" ht="11.25" customHeight="1" x14ac:dyDescent="0.4">
      <c r="A4575" s="359"/>
      <c r="B4575" s="290"/>
      <c r="C4575" s="15">
        <f>C4574/$H4574*100</f>
        <v>3.125</v>
      </c>
      <c r="D4575" s="15">
        <f>D4574/$H4574*100</f>
        <v>9.375</v>
      </c>
      <c r="E4575" s="15">
        <f>E4574/$H4574*100</f>
        <v>3.125</v>
      </c>
      <c r="F4575" s="15">
        <f>F4574/$H4574*100</f>
        <v>18.75</v>
      </c>
      <c r="G4575" s="15">
        <f>G4574/$H4574*100</f>
        <v>9.375</v>
      </c>
      <c r="H4575" s="148"/>
      <c r="I4575" s="20"/>
      <c r="J4575" s="115"/>
      <c r="K4575" s="115"/>
      <c r="L4575" s="115"/>
    </row>
    <row r="4576" spans="1:12" ht="11.25" customHeight="1" x14ac:dyDescent="0.4">
      <c r="A4576" s="359"/>
      <c r="B4576" s="291" t="s">
        <v>1</v>
      </c>
      <c r="C4576" s="13">
        <v>0</v>
      </c>
      <c r="D4576" s="13">
        <v>3</v>
      </c>
      <c r="E4576" s="13">
        <v>2</v>
      </c>
      <c r="F4576" s="13">
        <v>3</v>
      </c>
      <c r="G4576" s="13">
        <v>1</v>
      </c>
      <c r="H4576" s="149">
        <f>D4296</f>
        <v>29</v>
      </c>
      <c r="I4576" s="179"/>
      <c r="J4576" s="115"/>
      <c r="K4576" s="115"/>
      <c r="L4576" s="115"/>
    </row>
    <row r="4577" spans="1:12" ht="11.25" customHeight="1" x14ac:dyDescent="0.4">
      <c r="A4577" s="359"/>
      <c r="B4577" s="289"/>
      <c r="C4577" s="15">
        <f>C4576/$H4576*100</f>
        <v>0</v>
      </c>
      <c r="D4577" s="15">
        <f>D4576/$H4576*100</f>
        <v>10.344827586206897</v>
      </c>
      <c r="E4577" s="15">
        <f>E4576/$H4576*100</f>
        <v>6.8965517241379306</v>
      </c>
      <c r="F4577" s="15">
        <f>F4576/$H4576*100</f>
        <v>10.344827586206897</v>
      </c>
      <c r="G4577" s="15">
        <f>G4576/$H4576*100</f>
        <v>3.4482758620689653</v>
      </c>
      <c r="H4577" s="148"/>
      <c r="I4577" s="20"/>
      <c r="J4577" s="115"/>
      <c r="K4577" s="115"/>
      <c r="L4577" s="115"/>
    </row>
    <row r="4578" spans="1:12" ht="11.25" customHeight="1" x14ac:dyDescent="0.4">
      <c r="A4578" s="359"/>
      <c r="B4578" s="290" t="s">
        <v>53</v>
      </c>
      <c r="C4578" s="13">
        <v>0</v>
      </c>
      <c r="D4578" s="13">
        <v>0</v>
      </c>
      <c r="E4578" s="13">
        <v>0</v>
      </c>
      <c r="F4578" s="13">
        <v>0</v>
      </c>
      <c r="G4578" s="13">
        <v>0</v>
      </c>
      <c r="H4578" s="149">
        <f>D4298</f>
        <v>0</v>
      </c>
      <c r="I4578" s="179"/>
      <c r="J4578" s="115"/>
      <c r="K4578" s="115"/>
      <c r="L4578" s="115"/>
    </row>
    <row r="4579" spans="1:12" ht="11.25" customHeight="1" x14ac:dyDescent="0.4">
      <c r="A4579" s="360"/>
      <c r="B4579" s="293"/>
      <c r="C4579" s="55">
        <v>0</v>
      </c>
      <c r="D4579" s="55">
        <v>0</v>
      </c>
      <c r="E4579" s="55">
        <v>0</v>
      </c>
      <c r="F4579" s="55">
        <v>0</v>
      </c>
      <c r="G4579" s="76">
        <v>0</v>
      </c>
      <c r="H4579" s="152"/>
      <c r="I4579" s="180"/>
      <c r="J4579" s="115"/>
      <c r="K4579" s="115"/>
      <c r="L4579" s="115"/>
    </row>
    <row r="4580" spans="1:12" ht="11.25" customHeight="1" x14ac:dyDescent="0.4">
      <c r="A4580" s="361" t="s">
        <v>2</v>
      </c>
      <c r="B4580" s="288" t="s">
        <v>54</v>
      </c>
      <c r="C4580" s="56">
        <v>1</v>
      </c>
      <c r="D4580" s="56">
        <v>5</v>
      </c>
      <c r="E4580" s="56">
        <v>0</v>
      </c>
      <c r="F4580" s="56">
        <v>0</v>
      </c>
      <c r="G4580" s="56">
        <v>2</v>
      </c>
      <c r="H4580" s="147">
        <f>D4300</f>
        <v>17</v>
      </c>
      <c r="I4580" s="179"/>
      <c r="J4580" s="115"/>
      <c r="K4580" s="115"/>
      <c r="L4580" s="115"/>
    </row>
    <row r="4581" spans="1:12" ht="11.25" customHeight="1" x14ac:dyDescent="0.4">
      <c r="A4581" s="362"/>
      <c r="B4581" s="289"/>
      <c r="C4581" s="15">
        <f>C4580/$H4580*100</f>
        <v>5.8823529411764701</v>
      </c>
      <c r="D4581" s="15">
        <f>D4580/$H4580*100</f>
        <v>29.411764705882355</v>
      </c>
      <c r="E4581" s="15">
        <f>E4580/$H4580*100</f>
        <v>0</v>
      </c>
      <c r="F4581" s="15">
        <f>F4580/$H4580*100</f>
        <v>0</v>
      </c>
      <c r="G4581" s="15">
        <f>G4580/$H4580*100</f>
        <v>11.76470588235294</v>
      </c>
      <c r="H4581" s="153"/>
      <c r="I4581" s="181"/>
      <c r="J4581" s="115"/>
      <c r="K4581" s="115"/>
      <c r="L4581" s="115"/>
    </row>
    <row r="4582" spans="1:12" ht="11.25" customHeight="1" x14ac:dyDescent="0.4">
      <c r="A4582" s="362"/>
      <c r="B4582" s="290" t="s">
        <v>57</v>
      </c>
      <c r="C4582" s="13">
        <v>0</v>
      </c>
      <c r="D4582" s="13">
        <v>1</v>
      </c>
      <c r="E4582" s="13">
        <v>2</v>
      </c>
      <c r="F4582" s="13">
        <v>2</v>
      </c>
      <c r="G4582" s="13">
        <v>1</v>
      </c>
      <c r="H4582" s="149">
        <f>D4302</f>
        <v>16</v>
      </c>
      <c r="I4582" s="179"/>
      <c r="J4582" s="115"/>
      <c r="K4582" s="115"/>
      <c r="L4582" s="115"/>
    </row>
    <row r="4583" spans="1:12" ht="11.25" customHeight="1" x14ac:dyDescent="0.4">
      <c r="A4583" s="362"/>
      <c r="B4583" s="290"/>
      <c r="C4583" s="15">
        <f>C4582/$H4582*100</f>
        <v>0</v>
      </c>
      <c r="D4583" s="15">
        <f>D4582/$H4582*100</f>
        <v>6.25</v>
      </c>
      <c r="E4583" s="15">
        <f>E4582/$H4582*100</f>
        <v>12.5</v>
      </c>
      <c r="F4583" s="15">
        <f>F4582/$H4582*100</f>
        <v>12.5</v>
      </c>
      <c r="G4583" s="15">
        <f>G4582/$H4582*100</f>
        <v>6.25</v>
      </c>
      <c r="H4583" s="148"/>
      <c r="I4583" s="20"/>
      <c r="J4583" s="115"/>
      <c r="K4583" s="115"/>
      <c r="L4583" s="115"/>
    </row>
    <row r="4584" spans="1:12" ht="11.25" customHeight="1" x14ac:dyDescent="0.4">
      <c r="A4584" s="362"/>
      <c r="B4584" s="291" t="s">
        <v>3</v>
      </c>
      <c r="C4584" s="13">
        <v>4</v>
      </c>
      <c r="D4584" s="13">
        <v>11</v>
      </c>
      <c r="E4584" s="13">
        <v>3</v>
      </c>
      <c r="F4584" s="13">
        <v>7</v>
      </c>
      <c r="G4584" s="13">
        <v>8</v>
      </c>
      <c r="H4584" s="149">
        <f>D4304</f>
        <v>102</v>
      </c>
      <c r="I4584" s="179"/>
      <c r="J4584" s="115"/>
      <c r="K4584" s="115"/>
      <c r="L4584" s="115"/>
    </row>
    <row r="4585" spans="1:12" ht="11.25" customHeight="1" x14ac:dyDescent="0.4">
      <c r="A4585" s="362"/>
      <c r="B4585" s="289"/>
      <c r="C4585" s="15">
        <f>C4584/$H4584*100</f>
        <v>3.9215686274509802</v>
      </c>
      <c r="D4585" s="15">
        <f>D4584/$H4584*100</f>
        <v>10.784313725490197</v>
      </c>
      <c r="E4585" s="15">
        <f>E4584/$H4584*100</f>
        <v>2.9411764705882351</v>
      </c>
      <c r="F4585" s="15">
        <f>F4584/$H4584*100</f>
        <v>6.8627450980392162</v>
      </c>
      <c r="G4585" s="15">
        <f>G4584/$H4584*100</f>
        <v>7.8431372549019605</v>
      </c>
      <c r="H4585" s="148"/>
      <c r="I4585" s="20"/>
      <c r="J4585" s="115"/>
      <c r="K4585" s="115"/>
      <c r="L4585" s="115"/>
    </row>
    <row r="4586" spans="1:12" ht="11.25" customHeight="1" x14ac:dyDescent="0.4">
      <c r="A4586" s="362"/>
      <c r="B4586" s="290" t="s">
        <v>51</v>
      </c>
      <c r="C4586" s="13">
        <v>0</v>
      </c>
      <c r="D4586" s="13">
        <v>3</v>
      </c>
      <c r="E4586" s="13">
        <v>2</v>
      </c>
      <c r="F4586" s="13">
        <v>1</v>
      </c>
      <c r="G4586" s="13">
        <v>1</v>
      </c>
      <c r="H4586" s="149">
        <f>D4306</f>
        <v>19</v>
      </c>
      <c r="I4586" s="179"/>
      <c r="J4586" s="115"/>
      <c r="K4586" s="115"/>
      <c r="L4586" s="115"/>
    </row>
    <row r="4587" spans="1:12" ht="11.25" customHeight="1" x14ac:dyDescent="0.4">
      <c r="A4587" s="362"/>
      <c r="B4587" s="290"/>
      <c r="C4587" s="15">
        <f>C4586/$H4586*100</f>
        <v>0</v>
      </c>
      <c r="D4587" s="15">
        <f>D4586/$H4586*100</f>
        <v>15.789473684210526</v>
      </c>
      <c r="E4587" s="15">
        <f>E4586/$H4586*100</f>
        <v>10.526315789473683</v>
      </c>
      <c r="F4587" s="15">
        <f>F4586/$H4586*100</f>
        <v>5.2631578947368416</v>
      </c>
      <c r="G4587" s="15">
        <f>G4586/$H4586*100</f>
        <v>5.2631578947368416</v>
      </c>
      <c r="H4587" s="148"/>
      <c r="I4587" s="20"/>
      <c r="J4587" s="115"/>
      <c r="K4587" s="115"/>
      <c r="L4587" s="115"/>
    </row>
    <row r="4588" spans="1:12" ht="11.25" customHeight="1" x14ac:dyDescent="0.4">
      <c r="A4588" s="362"/>
      <c r="B4588" s="291" t="s">
        <v>52</v>
      </c>
      <c r="C4588" s="13">
        <v>1</v>
      </c>
      <c r="D4588" s="13">
        <v>2</v>
      </c>
      <c r="E4588" s="13">
        <v>0</v>
      </c>
      <c r="F4588" s="13">
        <v>0</v>
      </c>
      <c r="G4588" s="13">
        <v>4</v>
      </c>
      <c r="H4588" s="149">
        <f>D4308</f>
        <v>12</v>
      </c>
      <c r="I4588" s="179"/>
      <c r="J4588" s="115"/>
      <c r="K4588" s="115"/>
      <c r="L4588" s="115"/>
    </row>
    <row r="4589" spans="1:12" ht="11.25" customHeight="1" x14ac:dyDescent="0.4">
      <c r="A4589" s="362"/>
      <c r="B4589" s="289"/>
      <c r="C4589" s="15">
        <f>C4588/$H4588*100</f>
        <v>8.3333333333333321</v>
      </c>
      <c r="D4589" s="15">
        <f>D4588/$H4588*100</f>
        <v>16.666666666666664</v>
      </c>
      <c r="E4589" s="15">
        <f>E4588/$H4588*100</f>
        <v>0</v>
      </c>
      <c r="F4589" s="15">
        <f>F4588/$H4588*100</f>
        <v>0</v>
      </c>
      <c r="G4589" s="15">
        <f>G4588/$H4588*100</f>
        <v>33.333333333333329</v>
      </c>
      <c r="H4589" s="148"/>
      <c r="I4589" s="20"/>
      <c r="J4589" s="115"/>
      <c r="K4589" s="115"/>
      <c r="L4589" s="115"/>
    </row>
    <row r="4590" spans="1:12" ht="11.25" customHeight="1" x14ac:dyDescent="0.4">
      <c r="A4590" s="362"/>
      <c r="B4590" s="290" t="s">
        <v>59</v>
      </c>
      <c r="C4590" s="13">
        <v>0</v>
      </c>
      <c r="D4590" s="13">
        <v>3</v>
      </c>
      <c r="E4590" s="13">
        <v>0</v>
      </c>
      <c r="F4590" s="13">
        <v>5</v>
      </c>
      <c r="G4590" s="13">
        <v>6</v>
      </c>
      <c r="H4590" s="149">
        <f>D4310</f>
        <v>38</v>
      </c>
      <c r="I4590" s="179"/>
      <c r="J4590" s="110"/>
      <c r="K4590" s="110"/>
      <c r="L4590" s="110"/>
    </row>
    <row r="4591" spans="1:12" ht="11.25" customHeight="1" x14ac:dyDescent="0.4">
      <c r="A4591" s="362"/>
      <c r="B4591" s="290"/>
      <c r="C4591" s="15">
        <f>C4590/$H4590*100</f>
        <v>0</v>
      </c>
      <c r="D4591" s="15">
        <f>D4590/$H4590*100</f>
        <v>7.8947368421052628</v>
      </c>
      <c r="E4591" s="15">
        <f>E4590/$H4590*100</f>
        <v>0</v>
      </c>
      <c r="F4591" s="15">
        <f>F4590/$H4590*100</f>
        <v>13.157894736842104</v>
      </c>
      <c r="G4591" s="15">
        <f>G4590/$H4590*100</f>
        <v>15.789473684210526</v>
      </c>
      <c r="H4591" s="148"/>
      <c r="I4591" s="20"/>
      <c r="J4591" s="110"/>
      <c r="K4591" s="110"/>
      <c r="L4591" s="110"/>
    </row>
    <row r="4592" spans="1:12" ht="11.25" customHeight="1" x14ac:dyDescent="0.4">
      <c r="A4592" s="362"/>
      <c r="B4592" s="291" t="s">
        <v>36</v>
      </c>
      <c r="C4592" s="13">
        <v>0</v>
      </c>
      <c r="D4592" s="13">
        <v>1</v>
      </c>
      <c r="E4592" s="13">
        <v>0</v>
      </c>
      <c r="F4592" s="13">
        <v>1</v>
      </c>
      <c r="G4592" s="13">
        <v>1</v>
      </c>
      <c r="H4592" s="149">
        <f>D4312</f>
        <v>5</v>
      </c>
      <c r="I4592" s="179"/>
      <c r="J4592" s="110"/>
      <c r="K4592" s="110"/>
      <c r="L4592" s="110"/>
    </row>
    <row r="4593" spans="1:12" ht="11.25" customHeight="1" x14ac:dyDescent="0.4">
      <c r="A4593" s="362"/>
      <c r="B4593" s="289"/>
      <c r="C4593" s="15">
        <f>C4592/$H4592*100</f>
        <v>0</v>
      </c>
      <c r="D4593" s="15">
        <f>D4592/$H4592*100</f>
        <v>20</v>
      </c>
      <c r="E4593" s="15">
        <f>E4592/$H4592*100</f>
        <v>0</v>
      </c>
      <c r="F4593" s="15">
        <f>F4592/$H4592*100</f>
        <v>20</v>
      </c>
      <c r="G4593" s="15">
        <f>G4592/$H4592*100</f>
        <v>20</v>
      </c>
      <c r="H4593" s="148"/>
      <c r="I4593" s="20"/>
      <c r="J4593" s="110"/>
      <c r="K4593" s="110"/>
      <c r="L4593" s="110"/>
    </row>
    <row r="4594" spans="1:12" ht="11.25" customHeight="1" x14ac:dyDescent="0.4">
      <c r="A4594" s="362"/>
      <c r="B4594" s="290" t="s">
        <v>53</v>
      </c>
      <c r="C4594" s="13">
        <v>0</v>
      </c>
      <c r="D4594" s="13">
        <v>0</v>
      </c>
      <c r="E4594" s="13">
        <v>0</v>
      </c>
      <c r="F4594" s="13">
        <v>0</v>
      </c>
      <c r="G4594" s="13">
        <v>0</v>
      </c>
      <c r="H4594" s="149">
        <f>D4314</f>
        <v>0</v>
      </c>
      <c r="I4594" s="179"/>
      <c r="J4594" s="110"/>
      <c r="K4594" s="110"/>
      <c r="L4594" s="110"/>
    </row>
    <row r="4595" spans="1:12" ht="11.25" customHeight="1" x14ac:dyDescent="0.4">
      <c r="A4595" s="363"/>
      <c r="B4595" s="293"/>
      <c r="C4595" s="55">
        <v>0</v>
      </c>
      <c r="D4595" s="55">
        <v>0</v>
      </c>
      <c r="E4595" s="55">
        <v>0</v>
      </c>
      <c r="F4595" s="55">
        <v>0</v>
      </c>
      <c r="G4595" s="76">
        <v>0</v>
      </c>
      <c r="H4595" s="150"/>
      <c r="I4595" s="20"/>
      <c r="J4595" s="110"/>
      <c r="K4595" s="110"/>
      <c r="L4595" s="110"/>
    </row>
    <row r="4596" spans="1:12" ht="11.25" customHeight="1" x14ac:dyDescent="0.4">
      <c r="A4596" s="358" t="s">
        <v>19</v>
      </c>
      <c r="B4596" s="288" t="s">
        <v>64</v>
      </c>
      <c r="C4596" s="56">
        <v>1</v>
      </c>
      <c r="D4596" s="56">
        <v>3</v>
      </c>
      <c r="E4596" s="56">
        <v>0</v>
      </c>
      <c r="F4596" s="56">
        <v>5</v>
      </c>
      <c r="G4596" s="56">
        <v>2</v>
      </c>
      <c r="H4596" s="147">
        <f>D4316</f>
        <v>31</v>
      </c>
      <c r="I4596" s="179"/>
      <c r="J4596" s="110"/>
      <c r="K4596" s="110"/>
      <c r="L4596" s="110"/>
    </row>
    <row r="4597" spans="1:12" ht="11.25" customHeight="1" x14ac:dyDescent="0.4">
      <c r="A4597" s="359"/>
      <c r="B4597" s="289"/>
      <c r="C4597" s="15">
        <f>C4596/$H4596*100</f>
        <v>3.225806451612903</v>
      </c>
      <c r="D4597" s="15">
        <f>D4596/$H4596*100</f>
        <v>9.67741935483871</v>
      </c>
      <c r="E4597" s="15">
        <f>E4596/$H4596*100</f>
        <v>0</v>
      </c>
      <c r="F4597" s="15">
        <f>F4596/$H4596*100</f>
        <v>16.129032258064516</v>
      </c>
      <c r="G4597" s="15">
        <f>G4596/$H4596*100</f>
        <v>6.4516129032258061</v>
      </c>
      <c r="H4597" s="148"/>
      <c r="I4597" s="20"/>
      <c r="J4597" s="110"/>
      <c r="K4597" s="110"/>
      <c r="L4597" s="110"/>
    </row>
    <row r="4598" spans="1:12" ht="11.25" customHeight="1" x14ac:dyDescent="0.4">
      <c r="A4598" s="359"/>
      <c r="B4598" s="290" t="s">
        <v>66</v>
      </c>
      <c r="C4598" s="13">
        <v>2</v>
      </c>
      <c r="D4598" s="13">
        <v>4</v>
      </c>
      <c r="E4598" s="13">
        <v>1</v>
      </c>
      <c r="F4598" s="13">
        <v>4</v>
      </c>
      <c r="G4598" s="13">
        <v>3</v>
      </c>
      <c r="H4598" s="149">
        <f>D4318</f>
        <v>38</v>
      </c>
      <c r="I4598" s="179"/>
      <c r="J4598" s="110"/>
      <c r="K4598" s="110"/>
      <c r="L4598" s="110"/>
    </row>
    <row r="4599" spans="1:12" ht="11.25" customHeight="1" x14ac:dyDescent="0.4">
      <c r="A4599" s="359"/>
      <c r="B4599" s="290"/>
      <c r="C4599" s="15">
        <f>C4598/$H4598*100</f>
        <v>5.2631578947368416</v>
      </c>
      <c r="D4599" s="15">
        <f>D4598/$H4598*100</f>
        <v>10.526315789473683</v>
      </c>
      <c r="E4599" s="15">
        <f>E4598/$H4598*100</f>
        <v>2.6315789473684208</v>
      </c>
      <c r="F4599" s="15">
        <f>F4598/$H4598*100</f>
        <v>10.526315789473683</v>
      </c>
      <c r="G4599" s="15">
        <f>G4598/$H4598*100</f>
        <v>7.8947368421052628</v>
      </c>
      <c r="H4599" s="148"/>
      <c r="I4599" s="20"/>
      <c r="J4599" s="110"/>
      <c r="K4599" s="110"/>
      <c r="L4599" s="110"/>
    </row>
    <row r="4600" spans="1:12" ht="11.25" customHeight="1" x14ac:dyDescent="0.4">
      <c r="A4600" s="359"/>
      <c r="B4600" s="291" t="s">
        <v>67</v>
      </c>
      <c r="C4600" s="13">
        <v>1</v>
      </c>
      <c r="D4600" s="13">
        <v>13</v>
      </c>
      <c r="E4600" s="13">
        <v>4</v>
      </c>
      <c r="F4600" s="13">
        <v>4</v>
      </c>
      <c r="G4600" s="13">
        <v>10</v>
      </c>
      <c r="H4600" s="149">
        <f>D4320</f>
        <v>87</v>
      </c>
      <c r="I4600" s="179"/>
      <c r="J4600" s="110"/>
      <c r="K4600" s="110"/>
      <c r="L4600" s="110"/>
    </row>
    <row r="4601" spans="1:12" ht="11.25" customHeight="1" x14ac:dyDescent="0.4">
      <c r="A4601" s="359"/>
      <c r="B4601" s="289"/>
      <c r="C4601" s="15">
        <f>C4600/$H4600*100</f>
        <v>1.1494252873563218</v>
      </c>
      <c r="D4601" s="15">
        <f>D4600/$H4600*100</f>
        <v>14.942528735632186</v>
      </c>
      <c r="E4601" s="15">
        <f>E4600/$H4600*100</f>
        <v>4.5977011494252871</v>
      </c>
      <c r="F4601" s="15">
        <f>F4600/$H4600*100</f>
        <v>4.5977011494252871</v>
      </c>
      <c r="G4601" s="15">
        <f>G4600/$H4600*100</f>
        <v>11.494252873563218</v>
      </c>
      <c r="H4601" s="148"/>
      <c r="I4601" s="20"/>
      <c r="J4601" s="110"/>
      <c r="K4601" s="115"/>
      <c r="L4601" s="115"/>
    </row>
    <row r="4602" spans="1:12" ht="11.25" customHeight="1" x14ac:dyDescent="0.4">
      <c r="A4602" s="359"/>
      <c r="B4602" s="290" t="s">
        <v>69</v>
      </c>
      <c r="C4602" s="13">
        <v>1</v>
      </c>
      <c r="D4602" s="13">
        <v>5</v>
      </c>
      <c r="E4602" s="13">
        <v>2</v>
      </c>
      <c r="F4602" s="13">
        <v>2</v>
      </c>
      <c r="G4602" s="13">
        <v>5</v>
      </c>
      <c r="H4602" s="149">
        <f>D4322</f>
        <v>38</v>
      </c>
      <c r="I4602" s="179"/>
      <c r="J4602" s="110"/>
      <c r="K4602" s="110"/>
      <c r="L4602" s="110"/>
    </row>
    <row r="4603" spans="1:12" ht="11.25" customHeight="1" x14ac:dyDescent="0.4">
      <c r="A4603" s="359"/>
      <c r="B4603" s="290"/>
      <c r="C4603" s="15">
        <f>C4602/$H4602*100</f>
        <v>2.6315789473684208</v>
      </c>
      <c r="D4603" s="15">
        <f>D4602/$H4602*100</f>
        <v>13.157894736842104</v>
      </c>
      <c r="E4603" s="15">
        <f>E4602/$H4602*100</f>
        <v>5.2631578947368416</v>
      </c>
      <c r="F4603" s="15">
        <f>F4602/$H4602*100</f>
        <v>5.2631578947368416</v>
      </c>
      <c r="G4603" s="15">
        <f>G4602/$H4602*100</f>
        <v>13.157894736842104</v>
      </c>
      <c r="H4603" s="148"/>
      <c r="I4603" s="20"/>
      <c r="J4603" s="110"/>
      <c r="K4603" s="110"/>
      <c r="L4603" s="110"/>
    </row>
    <row r="4604" spans="1:12" ht="11.25" customHeight="1" x14ac:dyDescent="0.4">
      <c r="A4604" s="359"/>
      <c r="B4604" s="291" t="s">
        <v>70</v>
      </c>
      <c r="C4604" s="13">
        <v>1</v>
      </c>
      <c r="D4604" s="13">
        <v>1</v>
      </c>
      <c r="E4604" s="13">
        <v>0</v>
      </c>
      <c r="F4604" s="13">
        <v>1</v>
      </c>
      <c r="G4604" s="13">
        <v>3</v>
      </c>
      <c r="H4604" s="149">
        <f>D4324</f>
        <v>15</v>
      </c>
      <c r="I4604" s="179"/>
      <c r="J4604" s="110"/>
      <c r="K4604" s="110"/>
      <c r="L4604" s="110"/>
    </row>
    <row r="4605" spans="1:12" ht="11.25" customHeight="1" x14ac:dyDescent="0.4">
      <c r="A4605" s="359"/>
      <c r="B4605" s="289"/>
      <c r="C4605" s="15">
        <f>C4604/$H4604*100</f>
        <v>6.666666666666667</v>
      </c>
      <c r="D4605" s="15">
        <f>D4604/$H4604*100</f>
        <v>6.666666666666667</v>
      </c>
      <c r="E4605" s="15">
        <f>E4604/$H4604*100</f>
        <v>0</v>
      </c>
      <c r="F4605" s="15">
        <f>F4604/$H4604*100</f>
        <v>6.666666666666667</v>
      </c>
      <c r="G4605" s="15">
        <f>G4604/$H4604*100</f>
        <v>20</v>
      </c>
      <c r="H4605" s="148"/>
      <c r="I4605" s="20"/>
      <c r="J4605" s="110"/>
      <c r="K4605" s="110"/>
      <c r="L4605" s="110"/>
    </row>
    <row r="4606" spans="1:12" ht="11.25" customHeight="1" x14ac:dyDescent="0.4">
      <c r="A4606" s="359"/>
      <c r="B4606" s="290" t="s">
        <v>53</v>
      </c>
      <c r="C4606" s="13">
        <v>0</v>
      </c>
      <c r="D4606" s="13">
        <v>0</v>
      </c>
      <c r="E4606" s="13">
        <v>0</v>
      </c>
      <c r="F4606" s="13">
        <v>0</v>
      </c>
      <c r="G4606" s="13">
        <v>0</v>
      </c>
      <c r="H4606" s="149">
        <f>D4326</f>
        <v>0</v>
      </c>
      <c r="I4606" s="179"/>
      <c r="J4606" s="110"/>
      <c r="K4606" s="110"/>
      <c r="L4606" s="110"/>
    </row>
    <row r="4607" spans="1:12" ht="11.25" customHeight="1" x14ac:dyDescent="0.4">
      <c r="A4607" s="360"/>
      <c r="B4607" s="293"/>
      <c r="C4607" s="55">
        <v>0</v>
      </c>
      <c r="D4607" s="55">
        <v>0</v>
      </c>
      <c r="E4607" s="55">
        <v>0</v>
      </c>
      <c r="F4607" s="55">
        <v>0</v>
      </c>
      <c r="G4607" s="76">
        <v>0</v>
      </c>
      <c r="H4607" s="150"/>
      <c r="I4607" s="20"/>
      <c r="J4607" s="110"/>
      <c r="K4607" s="110"/>
      <c r="L4607" s="110"/>
    </row>
    <row r="4608" spans="1:12" ht="11.25" customHeight="1" x14ac:dyDescent="0.4">
      <c r="A4608" s="2"/>
      <c r="B4608" s="6"/>
      <c r="C4608" s="57"/>
      <c r="D4608" s="57"/>
      <c r="E4608" s="57"/>
      <c r="F4608" s="57"/>
      <c r="G4608" s="57"/>
      <c r="H4608" s="57"/>
      <c r="I4608" s="57"/>
      <c r="J4608" s="110"/>
      <c r="K4608" s="110"/>
      <c r="L4608" s="110"/>
    </row>
    <row r="4609" spans="1:12" ht="11.25" customHeight="1" x14ac:dyDescent="0.4">
      <c r="A4609" s="2"/>
      <c r="B4609" s="6"/>
      <c r="C4609" s="57"/>
      <c r="D4609" s="57"/>
      <c r="E4609" s="57"/>
      <c r="F4609" s="57"/>
      <c r="G4609" s="57"/>
      <c r="H4609" s="57"/>
      <c r="I4609" s="57"/>
      <c r="J4609" s="110"/>
      <c r="K4609" s="110"/>
      <c r="L4609" s="110"/>
    </row>
    <row r="4610" spans="1:12" ht="18.75" customHeight="1" x14ac:dyDescent="0.4">
      <c r="A4610" s="2"/>
      <c r="B4610" s="6"/>
      <c r="C4610" s="20"/>
      <c r="D4610" s="20"/>
      <c r="E4610" s="20"/>
      <c r="F4610" s="29"/>
      <c r="G4610" s="110"/>
      <c r="H4610" s="110"/>
      <c r="I4610" s="110"/>
      <c r="J4610" s="110"/>
      <c r="K4610" s="110"/>
      <c r="L4610" s="110"/>
    </row>
    <row r="4611" spans="1:12" ht="30" customHeight="1" x14ac:dyDescent="0.4">
      <c r="A4611" s="266" t="s">
        <v>303</v>
      </c>
      <c r="B4611" s="266"/>
      <c r="C4611" s="266"/>
      <c r="D4611" s="266"/>
      <c r="E4611" s="266"/>
      <c r="F4611" s="266"/>
      <c r="G4611" s="266"/>
      <c r="H4611" s="266"/>
      <c r="I4611" s="266"/>
      <c r="J4611" s="266"/>
      <c r="K4611" s="266"/>
      <c r="L4611" s="266"/>
    </row>
    <row r="4612" spans="1:12" ht="11.25" customHeight="1" x14ac:dyDescent="0.15">
      <c r="A4612" s="258"/>
      <c r="B4612" s="259"/>
      <c r="C4612" s="9">
        <v>1</v>
      </c>
      <c r="D4612" s="9">
        <v>2</v>
      </c>
      <c r="E4612" s="9">
        <v>3</v>
      </c>
      <c r="F4612" s="9">
        <v>4</v>
      </c>
      <c r="G4612" s="9">
        <v>5</v>
      </c>
      <c r="H4612" s="280" t="s">
        <v>21</v>
      </c>
      <c r="I4612" s="282" t="s">
        <v>11</v>
      </c>
      <c r="J4612" s="156" t="s">
        <v>44</v>
      </c>
      <c r="K4612" s="9">
        <v>3</v>
      </c>
      <c r="L4612" s="182" t="s">
        <v>38</v>
      </c>
    </row>
    <row r="4613" spans="1:12" ht="100.5" customHeight="1" x14ac:dyDescent="0.15">
      <c r="A4613" s="260" t="s">
        <v>12</v>
      </c>
      <c r="B4613" s="261"/>
      <c r="C4613" s="10" t="s">
        <v>78</v>
      </c>
      <c r="D4613" s="10" t="s">
        <v>211</v>
      </c>
      <c r="E4613" s="10" t="s">
        <v>62</v>
      </c>
      <c r="F4613" s="10" t="s">
        <v>175</v>
      </c>
      <c r="G4613" s="10" t="s">
        <v>9</v>
      </c>
      <c r="H4613" s="281"/>
      <c r="I4613" s="332"/>
      <c r="J4613" s="190" t="s">
        <v>78</v>
      </c>
      <c r="K4613" s="10" t="s">
        <v>62</v>
      </c>
      <c r="L4613" s="229" t="s">
        <v>9</v>
      </c>
    </row>
    <row r="4614" spans="1:12" ht="11.25" customHeight="1" x14ac:dyDescent="0.4">
      <c r="A4614" s="306" t="s">
        <v>10</v>
      </c>
      <c r="B4614" s="307"/>
      <c r="C4614" s="11">
        <f t="shared" ref="C4614:H4614" si="226">C4616+C4618+C4620+C4622</f>
        <v>159</v>
      </c>
      <c r="D4614" s="11">
        <f t="shared" si="226"/>
        <v>400</v>
      </c>
      <c r="E4614" s="11">
        <f t="shared" si="226"/>
        <v>849</v>
      </c>
      <c r="F4614" s="11">
        <f t="shared" si="226"/>
        <v>215</v>
      </c>
      <c r="G4614" s="11">
        <f t="shared" si="226"/>
        <v>223</v>
      </c>
      <c r="H4614" s="11">
        <f t="shared" si="226"/>
        <v>37</v>
      </c>
      <c r="I4614" s="154">
        <f t="shared" ref="I4614:I4677" si="227">SUM(C4614:H4614)</f>
        <v>1883</v>
      </c>
      <c r="J4614" s="37">
        <f>C4614+D4614</f>
        <v>559</v>
      </c>
      <c r="K4614" s="11">
        <f>E4614</f>
        <v>849</v>
      </c>
      <c r="L4614" s="230">
        <f>SUM(F4614:G4614)</f>
        <v>438</v>
      </c>
    </row>
    <row r="4615" spans="1:12" ht="11.25" customHeight="1" x14ac:dyDescent="0.4">
      <c r="A4615" s="286"/>
      <c r="B4615" s="287"/>
      <c r="C4615" s="12">
        <f>C4614/I4614*100</f>
        <v>8.4439723844928309</v>
      </c>
      <c r="D4615" s="12">
        <f>D4614/I4614*100</f>
        <v>21.242697822623473</v>
      </c>
      <c r="E4615" s="12">
        <f>E4614/I4614*100</f>
        <v>45.087626128518323</v>
      </c>
      <c r="F4615" s="12">
        <f>F4614/I4614*100</f>
        <v>11.417950079660116</v>
      </c>
      <c r="G4615" s="12">
        <f>G4614/I4614*100</f>
        <v>11.842804036112586</v>
      </c>
      <c r="H4615" s="64">
        <f>H4614/I4614*100</f>
        <v>1.9649495485926711</v>
      </c>
      <c r="I4615" s="137">
        <f t="shared" si="227"/>
        <v>100</v>
      </c>
      <c r="J4615" s="159">
        <f>J4614/I4614*100</f>
        <v>29.686670207116308</v>
      </c>
      <c r="K4615" s="206">
        <f>K4614/I4614*100</f>
        <v>45.087626128518323</v>
      </c>
      <c r="L4615" s="185">
        <f>L4614/I4614*100</f>
        <v>23.260754115772702</v>
      </c>
    </row>
    <row r="4616" spans="1:12" ht="11.25" customHeight="1" x14ac:dyDescent="0.4">
      <c r="A4616" s="358" t="s">
        <v>22</v>
      </c>
      <c r="B4616" s="288" t="s">
        <v>23</v>
      </c>
      <c r="C4616" s="13">
        <v>105</v>
      </c>
      <c r="D4616" s="13">
        <v>283</v>
      </c>
      <c r="E4616" s="13">
        <v>607</v>
      </c>
      <c r="F4616" s="13">
        <v>149</v>
      </c>
      <c r="G4616" s="13">
        <v>173</v>
      </c>
      <c r="H4616" s="13">
        <v>28</v>
      </c>
      <c r="I4616" s="136">
        <f t="shared" si="227"/>
        <v>1345</v>
      </c>
      <c r="J4616" s="158">
        <f>C4616+D4616</f>
        <v>388</v>
      </c>
      <c r="K4616" s="22">
        <f>E4616</f>
        <v>607</v>
      </c>
      <c r="L4616" s="184">
        <f>SUM(F4616:G4616)</f>
        <v>322</v>
      </c>
    </row>
    <row r="4617" spans="1:12" ht="11.25" customHeight="1" x14ac:dyDescent="0.4">
      <c r="A4617" s="359"/>
      <c r="B4617" s="289"/>
      <c r="C4617" s="14">
        <f>C4616/I4616*100</f>
        <v>7.8066914498141262</v>
      </c>
      <c r="D4617" s="16">
        <f>D4616/I4616*100</f>
        <v>21.040892193308551</v>
      </c>
      <c r="E4617" s="16">
        <f>E4616/I4616*100</f>
        <v>45.130111524163567</v>
      </c>
      <c r="F4617" s="16">
        <f>F4616/I4616*100</f>
        <v>11.078066914498141</v>
      </c>
      <c r="G4617" s="16">
        <f>G4616/I4616*100</f>
        <v>12.862453531598513</v>
      </c>
      <c r="H4617" s="65">
        <f>H4616/I4616*100</f>
        <v>2.0817843866171004</v>
      </c>
      <c r="I4617" s="138">
        <f t="shared" si="227"/>
        <v>100</v>
      </c>
      <c r="J4617" s="160">
        <f>J4616/I4616*100</f>
        <v>28.847583643122675</v>
      </c>
      <c r="K4617" s="207">
        <f>K4616/I4616*100</f>
        <v>45.130111524163567</v>
      </c>
      <c r="L4617" s="186">
        <f>L4616/I4616*100</f>
        <v>23.940520446096656</v>
      </c>
    </row>
    <row r="4618" spans="1:12" ht="11.25" customHeight="1" x14ac:dyDescent="0.4">
      <c r="A4618" s="359"/>
      <c r="B4618" s="290" t="s">
        <v>25</v>
      </c>
      <c r="C4618" s="13">
        <v>35</v>
      </c>
      <c r="D4618" s="13">
        <v>73</v>
      </c>
      <c r="E4618" s="13">
        <v>150</v>
      </c>
      <c r="F4618" s="13">
        <v>36</v>
      </c>
      <c r="G4618" s="13">
        <v>37</v>
      </c>
      <c r="H4618" s="13">
        <v>5</v>
      </c>
      <c r="I4618" s="139">
        <f t="shared" si="227"/>
        <v>336</v>
      </c>
      <c r="J4618" s="161">
        <f>C4618+D4618</f>
        <v>108</v>
      </c>
      <c r="K4618" s="208">
        <f>E4618</f>
        <v>150</v>
      </c>
      <c r="L4618" s="187">
        <f>SUM(F4618:G4618)</f>
        <v>73</v>
      </c>
    </row>
    <row r="4619" spans="1:12" ht="11.25" customHeight="1" x14ac:dyDescent="0.4">
      <c r="A4619" s="359"/>
      <c r="B4619" s="290"/>
      <c r="C4619" s="15">
        <f>C4618/I4618*100</f>
        <v>10.416666666666668</v>
      </c>
      <c r="D4619" s="15">
        <f>D4618/I4618*100</f>
        <v>21.726190476190478</v>
      </c>
      <c r="E4619" s="15">
        <f>E4618/I4618*100</f>
        <v>44.642857142857146</v>
      </c>
      <c r="F4619" s="15">
        <f>F4618/I4618*100</f>
        <v>10.714285714285714</v>
      </c>
      <c r="G4619" s="15">
        <f>G4618/I4618*100</f>
        <v>11.011904761904761</v>
      </c>
      <c r="H4619" s="59">
        <f>H4618/I4618*100</f>
        <v>1.4880952380952379</v>
      </c>
      <c r="I4619" s="138">
        <f t="shared" si="227"/>
        <v>100</v>
      </c>
      <c r="J4619" s="160">
        <f>J4618/I4618*100</f>
        <v>32.142857142857146</v>
      </c>
      <c r="K4619" s="207">
        <f>K4618/I4618*100</f>
        <v>44.642857142857146</v>
      </c>
      <c r="L4619" s="186">
        <f>L4618/I4618*100</f>
        <v>21.726190476190478</v>
      </c>
    </row>
    <row r="4620" spans="1:12" ht="11.25" customHeight="1" x14ac:dyDescent="0.4">
      <c r="A4620" s="359"/>
      <c r="B4620" s="291" t="s">
        <v>14</v>
      </c>
      <c r="C4620" s="13">
        <v>11</v>
      </c>
      <c r="D4620" s="13">
        <v>27</v>
      </c>
      <c r="E4620" s="13">
        <v>69</v>
      </c>
      <c r="F4620" s="13">
        <v>16</v>
      </c>
      <c r="G4620" s="13">
        <v>9</v>
      </c>
      <c r="H4620" s="13">
        <v>3</v>
      </c>
      <c r="I4620" s="139">
        <f t="shared" si="227"/>
        <v>135</v>
      </c>
      <c r="J4620" s="161">
        <f>C4620+D4620</f>
        <v>38</v>
      </c>
      <c r="K4620" s="208">
        <f>E4620</f>
        <v>69</v>
      </c>
      <c r="L4620" s="187">
        <f>SUM(F4620:G4620)</f>
        <v>25</v>
      </c>
    </row>
    <row r="4621" spans="1:12" ht="11.25" customHeight="1" x14ac:dyDescent="0.4">
      <c r="A4621" s="359"/>
      <c r="B4621" s="289"/>
      <c r="C4621" s="16">
        <f>C4620/I4620*100</f>
        <v>8.1481481481481488</v>
      </c>
      <c r="D4621" s="16">
        <f>D4620/I4620*100</f>
        <v>20</v>
      </c>
      <c r="E4621" s="16">
        <f>E4620/I4620*100</f>
        <v>51.111111111111107</v>
      </c>
      <c r="F4621" s="16">
        <f>F4620/I4620*100</f>
        <v>11.851851851851853</v>
      </c>
      <c r="G4621" s="16">
        <f>G4620/I4620*100</f>
        <v>6.666666666666667</v>
      </c>
      <c r="H4621" s="65">
        <f>H4620/I4620*100</f>
        <v>2.2222222222222223</v>
      </c>
      <c r="I4621" s="138">
        <f t="shared" si="227"/>
        <v>100</v>
      </c>
      <c r="J4621" s="160">
        <f>J4620/I4620*100</f>
        <v>28.148148148148149</v>
      </c>
      <c r="K4621" s="207">
        <f>K4620/I4620*100</f>
        <v>51.111111111111107</v>
      </c>
      <c r="L4621" s="186">
        <f>L4620/I4620*100</f>
        <v>18.518518518518519</v>
      </c>
    </row>
    <row r="4622" spans="1:12" ht="11.25" customHeight="1" x14ac:dyDescent="0.4">
      <c r="A4622" s="359"/>
      <c r="B4622" s="290" t="s">
        <v>16</v>
      </c>
      <c r="C4622" s="13">
        <v>8</v>
      </c>
      <c r="D4622" s="13">
        <v>17</v>
      </c>
      <c r="E4622" s="13">
        <v>23</v>
      </c>
      <c r="F4622" s="13">
        <v>14</v>
      </c>
      <c r="G4622" s="13">
        <v>4</v>
      </c>
      <c r="H4622" s="13">
        <v>1</v>
      </c>
      <c r="I4622" s="139">
        <f t="shared" si="227"/>
        <v>67</v>
      </c>
      <c r="J4622" s="161">
        <f>C4622+D4622</f>
        <v>25</v>
      </c>
      <c r="K4622" s="208">
        <f>E4622</f>
        <v>23</v>
      </c>
      <c r="L4622" s="187">
        <f>SUM(F4622:G4622)</f>
        <v>18</v>
      </c>
    </row>
    <row r="4623" spans="1:12" ht="11.25" customHeight="1" x14ac:dyDescent="0.4">
      <c r="A4623" s="359"/>
      <c r="B4623" s="290"/>
      <c r="C4623" s="17">
        <f>C4622/I4622*100</f>
        <v>11.940298507462686</v>
      </c>
      <c r="D4623" s="17">
        <f>D4622/I4622*100</f>
        <v>25.373134328358208</v>
      </c>
      <c r="E4623" s="17">
        <f>E4622/I4622*100</f>
        <v>34.328358208955223</v>
      </c>
      <c r="F4623" s="17">
        <f>F4622/I4622*100</f>
        <v>20.8955223880597</v>
      </c>
      <c r="G4623" s="17">
        <f>G4622/I4622*100</f>
        <v>5.9701492537313428</v>
      </c>
      <c r="H4623" s="69">
        <f>H4622/I4622*100</f>
        <v>1.4925373134328357</v>
      </c>
      <c r="I4623" s="137">
        <f t="shared" si="227"/>
        <v>99.999999999999986</v>
      </c>
      <c r="J4623" s="160">
        <f>J4622/I4622*100</f>
        <v>37.313432835820898</v>
      </c>
      <c r="K4623" s="207">
        <f>K4622/I4622*100</f>
        <v>34.328358208955223</v>
      </c>
      <c r="L4623" s="186">
        <f>L4622/I4622*100</f>
        <v>26.865671641791046</v>
      </c>
    </row>
    <row r="4624" spans="1:12" ht="11.25" customHeight="1" x14ac:dyDescent="0.4">
      <c r="A4624" s="358" t="s">
        <v>30</v>
      </c>
      <c r="B4624" s="288" t="s">
        <v>31</v>
      </c>
      <c r="C4624" s="13">
        <v>87</v>
      </c>
      <c r="D4624" s="13">
        <v>178</v>
      </c>
      <c r="E4624" s="13">
        <v>361</v>
      </c>
      <c r="F4624" s="13">
        <v>68</v>
      </c>
      <c r="G4624" s="13">
        <v>107</v>
      </c>
      <c r="H4624" s="13">
        <v>12</v>
      </c>
      <c r="I4624" s="136">
        <f t="shared" si="227"/>
        <v>813</v>
      </c>
      <c r="J4624" s="158">
        <f>C4624+D4624</f>
        <v>265</v>
      </c>
      <c r="K4624" s="22">
        <f>E4624</f>
        <v>361</v>
      </c>
      <c r="L4624" s="184">
        <f>SUM(F4624:G4624)</f>
        <v>175</v>
      </c>
    </row>
    <row r="4625" spans="1:12" ht="11.25" customHeight="1" x14ac:dyDescent="0.4">
      <c r="A4625" s="359"/>
      <c r="B4625" s="290"/>
      <c r="C4625" s="14">
        <f>C4624/I4624*100</f>
        <v>10.701107011070111</v>
      </c>
      <c r="D4625" s="16">
        <f>D4624/I4624*100</f>
        <v>21.894218942189422</v>
      </c>
      <c r="E4625" s="16">
        <f>E4624/I4624*100</f>
        <v>44.403444034440341</v>
      </c>
      <c r="F4625" s="16">
        <f>F4624/I4624*100</f>
        <v>8.3640836408364088</v>
      </c>
      <c r="G4625" s="16">
        <f>G4624/I4624*100</f>
        <v>13.161131611316112</v>
      </c>
      <c r="H4625" s="65">
        <f>H4624/I4624*100</f>
        <v>1.4760147601476015</v>
      </c>
      <c r="I4625" s="138">
        <f t="shared" si="227"/>
        <v>100</v>
      </c>
      <c r="J4625" s="160">
        <f>J4624/I4624*100</f>
        <v>32.595325953259533</v>
      </c>
      <c r="K4625" s="207">
        <f>K4624/I4624*100</f>
        <v>44.403444034440341</v>
      </c>
      <c r="L4625" s="186">
        <f>L4624/I4624*100</f>
        <v>21.52521525215252</v>
      </c>
    </row>
    <row r="4626" spans="1:12" ht="11.25" customHeight="1" x14ac:dyDescent="0.4">
      <c r="A4626" s="359"/>
      <c r="B4626" s="291" t="s">
        <v>32</v>
      </c>
      <c r="C4626" s="13">
        <v>72</v>
      </c>
      <c r="D4626" s="13">
        <v>221</v>
      </c>
      <c r="E4626" s="13">
        <v>478</v>
      </c>
      <c r="F4626" s="13">
        <v>140</v>
      </c>
      <c r="G4626" s="13">
        <v>111</v>
      </c>
      <c r="H4626" s="13">
        <v>23</v>
      </c>
      <c r="I4626" s="139">
        <f t="shared" si="227"/>
        <v>1045</v>
      </c>
      <c r="J4626" s="161">
        <f>C4626+D4626</f>
        <v>293</v>
      </c>
      <c r="K4626" s="208">
        <f>E4626</f>
        <v>478</v>
      </c>
      <c r="L4626" s="187">
        <f>SUM(F4626:G4626)</f>
        <v>251</v>
      </c>
    </row>
    <row r="4627" spans="1:12" ht="11.25" customHeight="1" x14ac:dyDescent="0.4">
      <c r="A4627" s="359"/>
      <c r="B4627" s="289"/>
      <c r="C4627" s="15">
        <f>C4626/I4626*100</f>
        <v>6.8899521531100474</v>
      </c>
      <c r="D4627" s="15">
        <f>D4626/I4626*100</f>
        <v>21.148325358851675</v>
      </c>
      <c r="E4627" s="15">
        <f>E4626/I4626*100</f>
        <v>45.741626794258373</v>
      </c>
      <c r="F4627" s="15">
        <f>F4626/I4626*100</f>
        <v>13.397129186602871</v>
      </c>
      <c r="G4627" s="15">
        <f>G4626/I4626*100</f>
        <v>10.62200956937799</v>
      </c>
      <c r="H4627" s="59">
        <f>H4626/I4626*100</f>
        <v>2.200956937799043</v>
      </c>
      <c r="I4627" s="138">
        <f t="shared" si="227"/>
        <v>100</v>
      </c>
      <c r="J4627" s="160">
        <f>J4626/I4626*100</f>
        <v>28.038277511961724</v>
      </c>
      <c r="K4627" s="207">
        <f>K4626/I4626*100</f>
        <v>45.741626794258373</v>
      </c>
      <c r="L4627" s="186">
        <f>L4626/I4626*100</f>
        <v>24.019138755980862</v>
      </c>
    </row>
    <row r="4628" spans="1:12" ht="11.25" customHeight="1" x14ac:dyDescent="0.4">
      <c r="A4628" s="359"/>
      <c r="B4628" s="291" t="s">
        <v>36</v>
      </c>
      <c r="C4628" s="13">
        <v>0</v>
      </c>
      <c r="D4628" s="13">
        <v>0</v>
      </c>
      <c r="E4628" s="13">
        <v>0</v>
      </c>
      <c r="F4628" s="13">
        <v>0</v>
      </c>
      <c r="G4628" s="13">
        <v>1</v>
      </c>
      <c r="H4628" s="13">
        <v>1</v>
      </c>
      <c r="I4628" s="139">
        <f t="shared" si="227"/>
        <v>2</v>
      </c>
      <c r="J4628" s="161">
        <f>C4628+D4628</f>
        <v>0</v>
      </c>
      <c r="K4628" s="208">
        <f>E4628</f>
        <v>0</v>
      </c>
      <c r="L4628" s="187">
        <f>SUM(F4628:G4628)</f>
        <v>1</v>
      </c>
    </row>
    <row r="4629" spans="1:12" ht="11.25" customHeight="1" x14ac:dyDescent="0.4">
      <c r="A4629" s="359"/>
      <c r="B4629" s="289"/>
      <c r="C4629" s="15">
        <f>C4628/I4628*100</f>
        <v>0</v>
      </c>
      <c r="D4629" s="15">
        <f>D4628/I4628*100</f>
        <v>0</v>
      </c>
      <c r="E4629" s="15">
        <f>E4628/I4628*100</f>
        <v>0</v>
      </c>
      <c r="F4629" s="15">
        <f>F4628/I4628*100</f>
        <v>0</v>
      </c>
      <c r="G4629" s="15">
        <f>G4628/I4628*100</f>
        <v>50</v>
      </c>
      <c r="H4629" s="59">
        <f>H4628/I4628*100</f>
        <v>50</v>
      </c>
      <c r="I4629" s="138">
        <f t="shared" si="227"/>
        <v>100</v>
      </c>
      <c r="J4629" s="160">
        <f>J4628/I4628*100</f>
        <v>0</v>
      </c>
      <c r="K4629" s="207">
        <f>K4628/I4628*100</f>
        <v>0</v>
      </c>
      <c r="L4629" s="186">
        <f>L4628/I4628*100</f>
        <v>50</v>
      </c>
    </row>
    <row r="4630" spans="1:12" ht="11.25" customHeight="1" x14ac:dyDescent="0.4">
      <c r="A4630" s="359"/>
      <c r="B4630" s="291" t="s">
        <v>105</v>
      </c>
      <c r="C4630" s="13">
        <v>0</v>
      </c>
      <c r="D4630" s="13">
        <v>1</v>
      </c>
      <c r="E4630" s="13">
        <v>9</v>
      </c>
      <c r="F4630" s="13">
        <v>7</v>
      </c>
      <c r="G4630" s="13">
        <v>4</v>
      </c>
      <c r="H4630" s="13">
        <v>0</v>
      </c>
      <c r="I4630" s="139">
        <f t="shared" si="227"/>
        <v>21</v>
      </c>
      <c r="J4630" s="161">
        <f>C4630+D4630</f>
        <v>1</v>
      </c>
      <c r="K4630" s="208">
        <f>E4630</f>
        <v>9</v>
      </c>
      <c r="L4630" s="187">
        <f>SUM(F4630:G4630)</f>
        <v>11</v>
      </c>
    </row>
    <row r="4631" spans="1:12" ht="11.25" customHeight="1" x14ac:dyDescent="0.4">
      <c r="A4631" s="359"/>
      <c r="B4631" s="289"/>
      <c r="C4631" s="15">
        <f>C4630/I4630*100</f>
        <v>0</v>
      </c>
      <c r="D4631" s="15">
        <f>D4630/I4630*100</f>
        <v>4.7619047619047619</v>
      </c>
      <c r="E4631" s="15">
        <f>E4630/I4630*100</f>
        <v>42.857142857142854</v>
      </c>
      <c r="F4631" s="15">
        <f>F4630/I4630*100</f>
        <v>33.333333333333329</v>
      </c>
      <c r="G4631" s="15">
        <f>G4630/I4630*100</f>
        <v>19.047619047619047</v>
      </c>
      <c r="H4631" s="59">
        <f>H4630/I4630*100</f>
        <v>0</v>
      </c>
      <c r="I4631" s="138">
        <f t="shared" si="227"/>
        <v>99.999999999999986</v>
      </c>
      <c r="J4631" s="160">
        <f>J4630/I4630*100</f>
        <v>4.7619047619047619</v>
      </c>
      <c r="K4631" s="207">
        <f>K4630/I4630*100</f>
        <v>42.857142857142854</v>
      </c>
      <c r="L4631" s="186">
        <f>L4630/I4630*100</f>
        <v>52.380952380952387</v>
      </c>
    </row>
    <row r="4632" spans="1:12" ht="11.25" customHeight="1" x14ac:dyDescent="0.4">
      <c r="A4632" s="359"/>
      <c r="B4632" s="290" t="s">
        <v>53</v>
      </c>
      <c r="C4632" s="13">
        <v>0</v>
      </c>
      <c r="D4632" s="13">
        <v>0</v>
      </c>
      <c r="E4632" s="13">
        <v>1</v>
      </c>
      <c r="F4632" s="13">
        <v>0</v>
      </c>
      <c r="G4632" s="13">
        <v>0</v>
      </c>
      <c r="H4632" s="13">
        <v>1</v>
      </c>
      <c r="I4632" s="139">
        <f t="shared" si="227"/>
        <v>2</v>
      </c>
      <c r="J4632" s="161">
        <f>C4632+D4632</f>
        <v>0</v>
      </c>
      <c r="K4632" s="208">
        <f>E4632</f>
        <v>1</v>
      </c>
      <c r="L4632" s="187">
        <f>SUM(F4632:G4632)</f>
        <v>0</v>
      </c>
    </row>
    <row r="4633" spans="1:12" ht="11.25" customHeight="1" x14ac:dyDescent="0.4">
      <c r="A4633" s="360"/>
      <c r="B4633" s="293"/>
      <c r="C4633" s="19">
        <f>C4632/I4632*100</f>
        <v>0</v>
      </c>
      <c r="D4633" s="19">
        <f>D4632/I4632*100</f>
        <v>0</v>
      </c>
      <c r="E4633" s="19">
        <f>E4632/I4632*100</f>
        <v>50</v>
      </c>
      <c r="F4633" s="19">
        <f>F4632/I4632*100</f>
        <v>0</v>
      </c>
      <c r="G4633" s="19">
        <f>G4632/I4632*100</f>
        <v>0</v>
      </c>
      <c r="H4633" s="76">
        <f>H4632/I4632*100</f>
        <v>50</v>
      </c>
      <c r="I4633" s="137">
        <f t="shared" si="227"/>
        <v>100</v>
      </c>
      <c r="J4633" s="159">
        <f>J4632/I4632*100</f>
        <v>0</v>
      </c>
      <c r="K4633" s="206">
        <f>K4632/I4632*100</f>
        <v>50</v>
      </c>
      <c r="L4633" s="185">
        <f>L4632/I4632*100</f>
        <v>0</v>
      </c>
    </row>
    <row r="4634" spans="1:12" ht="11.25" customHeight="1" x14ac:dyDescent="0.4">
      <c r="A4634" s="358" t="s">
        <v>40</v>
      </c>
      <c r="B4634" s="288" t="s">
        <v>41</v>
      </c>
      <c r="C4634" s="13">
        <v>10</v>
      </c>
      <c r="D4634" s="13">
        <v>11</v>
      </c>
      <c r="E4634" s="13">
        <v>34</v>
      </c>
      <c r="F4634" s="13">
        <v>10</v>
      </c>
      <c r="G4634" s="13">
        <v>3</v>
      </c>
      <c r="H4634" s="13">
        <v>1</v>
      </c>
      <c r="I4634" s="136">
        <f t="shared" si="227"/>
        <v>69</v>
      </c>
      <c r="J4634" s="158">
        <f>C4634+D4634</f>
        <v>21</v>
      </c>
      <c r="K4634" s="22">
        <f>E4634</f>
        <v>34</v>
      </c>
      <c r="L4634" s="184">
        <f>SUM(F4634:G4634)</f>
        <v>13</v>
      </c>
    </row>
    <row r="4635" spans="1:12" ht="11.25" customHeight="1" x14ac:dyDescent="0.4">
      <c r="A4635" s="359"/>
      <c r="B4635" s="289"/>
      <c r="C4635" s="14">
        <f>C4634/I4634*100</f>
        <v>14.492753623188406</v>
      </c>
      <c r="D4635" s="16">
        <f>D4634/I4634*100</f>
        <v>15.942028985507244</v>
      </c>
      <c r="E4635" s="16">
        <f>E4634/I4634*100</f>
        <v>49.275362318840585</v>
      </c>
      <c r="F4635" s="16">
        <f>F4634/I4634*100</f>
        <v>14.492753623188406</v>
      </c>
      <c r="G4635" s="16">
        <f>G4634/I4634*100</f>
        <v>4.3478260869565215</v>
      </c>
      <c r="H4635" s="65">
        <f>H4634/I4634*100</f>
        <v>1.4492753623188406</v>
      </c>
      <c r="I4635" s="138">
        <f t="shared" si="227"/>
        <v>100</v>
      </c>
      <c r="J4635" s="160">
        <f>J4634/I4634*100</f>
        <v>30.434782608695656</v>
      </c>
      <c r="K4635" s="207">
        <f>K4634/I4634*100</f>
        <v>49.275362318840585</v>
      </c>
      <c r="L4635" s="186">
        <f>L4634/I4634*100</f>
        <v>18.840579710144929</v>
      </c>
    </row>
    <row r="4636" spans="1:12" ht="11.25" customHeight="1" x14ac:dyDescent="0.4">
      <c r="A4636" s="359"/>
      <c r="B4636" s="290" t="s">
        <v>42</v>
      </c>
      <c r="C4636" s="13">
        <v>15</v>
      </c>
      <c r="D4636" s="13">
        <v>21</v>
      </c>
      <c r="E4636" s="13">
        <v>62</v>
      </c>
      <c r="F4636" s="13">
        <v>12</v>
      </c>
      <c r="G4636" s="13">
        <v>12</v>
      </c>
      <c r="H4636" s="13">
        <v>0</v>
      </c>
      <c r="I4636" s="139">
        <f t="shared" si="227"/>
        <v>122</v>
      </c>
      <c r="J4636" s="161">
        <f>C4636+D4636</f>
        <v>36</v>
      </c>
      <c r="K4636" s="208">
        <f>E4636</f>
        <v>62</v>
      </c>
      <c r="L4636" s="187">
        <f>SUM(F4636:G4636)</f>
        <v>24</v>
      </c>
    </row>
    <row r="4637" spans="1:12" ht="11.25" customHeight="1" x14ac:dyDescent="0.4">
      <c r="A4637" s="359"/>
      <c r="B4637" s="290"/>
      <c r="C4637" s="15">
        <f>C4636/I4636*100</f>
        <v>12.295081967213115</v>
      </c>
      <c r="D4637" s="15">
        <f>D4636/I4636*100</f>
        <v>17.21311475409836</v>
      </c>
      <c r="E4637" s="15">
        <f>E4636/I4636*100</f>
        <v>50.819672131147541</v>
      </c>
      <c r="F4637" s="15">
        <f>F4636/I4636*100</f>
        <v>9.8360655737704921</v>
      </c>
      <c r="G4637" s="15">
        <f>G4636/I4636*100</f>
        <v>9.8360655737704921</v>
      </c>
      <c r="H4637" s="59">
        <f>H4636/I4636*100</f>
        <v>0</v>
      </c>
      <c r="I4637" s="138">
        <f t="shared" si="227"/>
        <v>100.00000000000001</v>
      </c>
      <c r="J4637" s="160">
        <f>J4636/I4636*100</f>
        <v>29.508196721311474</v>
      </c>
      <c r="K4637" s="207">
        <f>K4636/I4636*100</f>
        <v>50.819672131147541</v>
      </c>
      <c r="L4637" s="186">
        <f>L4636/I4636*100</f>
        <v>19.672131147540984</v>
      </c>
    </row>
    <row r="4638" spans="1:12" ht="11.25" customHeight="1" x14ac:dyDescent="0.4">
      <c r="A4638" s="359"/>
      <c r="B4638" s="291" t="s">
        <v>43</v>
      </c>
      <c r="C4638" s="13">
        <v>10</v>
      </c>
      <c r="D4638" s="13">
        <v>36</v>
      </c>
      <c r="E4638" s="13">
        <v>93</v>
      </c>
      <c r="F4638" s="13">
        <v>27</v>
      </c>
      <c r="G4638" s="13">
        <v>32</v>
      </c>
      <c r="H4638" s="13">
        <v>1</v>
      </c>
      <c r="I4638" s="139">
        <f t="shared" si="227"/>
        <v>199</v>
      </c>
      <c r="J4638" s="161">
        <f>C4638+D4638</f>
        <v>46</v>
      </c>
      <c r="K4638" s="208">
        <f>E4638</f>
        <v>93</v>
      </c>
      <c r="L4638" s="187">
        <f>SUM(F4638:G4638)</f>
        <v>59</v>
      </c>
    </row>
    <row r="4639" spans="1:12" ht="11.25" customHeight="1" x14ac:dyDescent="0.4">
      <c r="A4639" s="359"/>
      <c r="B4639" s="289"/>
      <c r="C4639" s="15">
        <f>C4638/I4638*100</f>
        <v>5.025125628140704</v>
      </c>
      <c r="D4639" s="15">
        <f>D4638/I4638*100</f>
        <v>18.090452261306535</v>
      </c>
      <c r="E4639" s="15">
        <f>E4638/I4638*100</f>
        <v>46.733668341708544</v>
      </c>
      <c r="F4639" s="15">
        <f>F4638/I4638*100</f>
        <v>13.5678391959799</v>
      </c>
      <c r="G4639" s="15">
        <f>G4638/I4638*100</f>
        <v>16.08040201005025</v>
      </c>
      <c r="H4639" s="59">
        <f>H4638/I4638*100</f>
        <v>0.50251256281407031</v>
      </c>
      <c r="I4639" s="138">
        <f t="shared" si="227"/>
        <v>100</v>
      </c>
      <c r="J4639" s="160">
        <f>J4638/I4638*100</f>
        <v>23.115577889447238</v>
      </c>
      <c r="K4639" s="207">
        <f>K4638/I4638*100</f>
        <v>46.733668341708544</v>
      </c>
      <c r="L4639" s="186">
        <f>L4638/I4638*100</f>
        <v>29.64824120603015</v>
      </c>
    </row>
    <row r="4640" spans="1:12" ht="11.25" customHeight="1" x14ac:dyDescent="0.4">
      <c r="A4640" s="359"/>
      <c r="B4640" s="290" t="s">
        <v>46</v>
      </c>
      <c r="C4640" s="13">
        <v>26</v>
      </c>
      <c r="D4640" s="13">
        <v>67</v>
      </c>
      <c r="E4640" s="13">
        <v>109</v>
      </c>
      <c r="F4640" s="13">
        <v>39</v>
      </c>
      <c r="G4640" s="13">
        <v>48</v>
      </c>
      <c r="H4640" s="13">
        <v>0</v>
      </c>
      <c r="I4640" s="139">
        <f t="shared" si="227"/>
        <v>289</v>
      </c>
      <c r="J4640" s="161">
        <f>C4640+D4640</f>
        <v>93</v>
      </c>
      <c r="K4640" s="208">
        <f>E4640</f>
        <v>109</v>
      </c>
      <c r="L4640" s="187">
        <f>SUM(F4640:G4640)</f>
        <v>87</v>
      </c>
    </row>
    <row r="4641" spans="1:12" ht="11.25" customHeight="1" x14ac:dyDescent="0.4">
      <c r="A4641" s="359"/>
      <c r="B4641" s="290"/>
      <c r="C4641" s="15">
        <f>C4640/I4640*100</f>
        <v>8.9965397923875443</v>
      </c>
      <c r="D4641" s="15">
        <f>D4640/I4640*100</f>
        <v>23.183391003460208</v>
      </c>
      <c r="E4641" s="15">
        <f>E4640/I4640*100</f>
        <v>37.716262975778548</v>
      </c>
      <c r="F4641" s="15">
        <f>F4640/I4640*100</f>
        <v>13.494809688581316</v>
      </c>
      <c r="G4641" s="15">
        <f>G4640/I4640*100</f>
        <v>16.608996539792386</v>
      </c>
      <c r="H4641" s="59">
        <f>H4640/I4640*100</f>
        <v>0</v>
      </c>
      <c r="I4641" s="138">
        <f t="shared" si="227"/>
        <v>100</v>
      </c>
      <c r="J4641" s="160">
        <f>J4640/I4640*100</f>
        <v>32.179930795847753</v>
      </c>
      <c r="K4641" s="207">
        <f>K4640/I4640*100</f>
        <v>37.716262975778548</v>
      </c>
      <c r="L4641" s="186">
        <f>L4640/I4640*100</f>
        <v>30.103806228373703</v>
      </c>
    </row>
    <row r="4642" spans="1:12" ht="11.25" customHeight="1" x14ac:dyDescent="0.4">
      <c r="A4642" s="359"/>
      <c r="B4642" s="291" t="s">
        <v>47</v>
      </c>
      <c r="C4642" s="13">
        <v>20</v>
      </c>
      <c r="D4642" s="13">
        <v>68</v>
      </c>
      <c r="E4642" s="13">
        <v>131</v>
      </c>
      <c r="F4642" s="13">
        <v>43</v>
      </c>
      <c r="G4642" s="13">
        <v>42</v>
      </c>
      <c r="H4642" s="13">
        <v>3</v>
      </c>
      <c r="I4642" s="139">
        <f t="shared" si="227"/>
        <v>307</v>
      </c>
      <c r="J4642" s="161">
        <f>C4642+D4642</f>
        <v>88</v>
      </c>
      <c r="K4642" s="208">
        <f>E4642</f>
        <v>131</v>
      </c>
      <c r="L4642" s="187">
        <f>SUM(F4642:G4642)</f>
        <v>85</v>
      </c>
    </row>
    <row r="4643" spans="1:12" ht="11.25" customHeight="1" x14ac:dyDescent="0.4">
      <c r="A4643" s="359"/>
      <c r="B4643" s="289"/>
      <c r="C4643" s="15">
        <f>C4642/I4642*100</f>
        <v>6.5146579804560263</v>
      </c>
      <c r="D4643" s="15">
        <f>D4642/I4642*100</f>
        <v>22.149837133550488</v>
      </c>
      <c r="E4643" s="15">
        <f>E4642/I4642*100</f>
        <v>42.671009771986974</v>
      </c>
      <c r="F4643" s="15">
        <f>F4642/I4642*100</f>
        <v>14.006514657980457</v>
      </c>
      <c r="G4643" s="15">
        <f>G4642/I4642*100</f>
        <v>13.680781758957655</v>
      </c>
      <c r="H4643" s="59">
        <f>H4642/I4642*100</f>
        <v>0.97719869706840379</v>
      </c>
      <c r="I4643" s="138">
        <f t="shared" si="227"/>
        <v>100</v>
      </c>
      <c r="J4643" s="160">
        <f>J4642/I4642*100</f>
        <v>28.664495114006517</v>
      </c>
      <c r="K4643" s="207">
        <f>K4642/I4642*100</f>
        <v>42.671009771986974</v>
      </c>
      <c r="L4643" s="186">
        <f>L4642/I4642*100</f>
        <v>27.687296416938111</v>
      </c>
    </row>
    <row r="4644" spans="1:12" ht="11.25" customHeight="1" x14ac:dyDescent="0.4">
      <c r="A4644" s="359"/>
      <c r="B4644" s="290" t="s">
        <v>15</v>
      </c>
      <c r="C4644" s="13">
        <v>33</v>
      </c>
      <c r="D4644" s="13">
        <v>83</v>
      </c>
      <c r="E4644" s="13">
        <v>176</v>
      </c>
      <c r="F4644" s="13">
        <v>40</v>
      </c>
      <c r="G4644" s="13">
        <v>38</v>
      </c>
      <c r="H4644" s="13">
        <v>3</v>
      </c>
      <c r="I4644" s="139">
        <f t="shared" si="227"/>
        <v>373</v>
      </c>
      <c r="J4644" s="161">
        <f>C4644+D4644</f>
        <v>116</v>
      </c>
      <c r="K4644" s="208">
        <f>E4644</f>
        <v>176</v>
      </c>
      <c r="L4644" s="187">
        <f>SUM(F4644:G4644)</f>
        <v>78</v>
      </c>
    </row>
    <row r="4645" spans="1:12" ht="11.25" customHeight="1" x14ac:dyDescent="0.4">
      <c r="A4645" s="359"/>
      <c r="B4645" s="290"/>
      <c r="C4645" s="15">
        <f>C4644/I4644*100</f>
        <v>8.8471849865951739</v>
      </c>
      <c r="D4645" s="15">
        <f>D4644/I4644*100</f>
        <v>22.25201072386059</v>
      </c>
      <c r="E4645" s="15">
        <f>E4644/I4644*100</f>
        <v>47.184986595174259</v>
      </c>
      <c r="F4645" s="15">
        <f>F4644/I4644*100</f>
        <v>10.723860589812332</v>
      </c>
      <c r="G4645" s="15">
        <f>G4644/I4644*100</f>
        <v>10.187667560321715</v>
      </c>
      <c r="H4645" s="59">
        <f>H4644/I4644*100</f>
        <v>0.80428954423592491</v>
      </c>
      <c r="I4645" s="138">
        <f t="shared" si="227"/>
        <v>100</v>
      </c>
      <c r="J4645" s="160">
        <f>J4644/I4644*100</f>
        <v>31.099195710455763</v>
      </c>
      <c r="K4645" s="207">
        <f>K4644/I4644*100</f>
        <v>47.184986595174259</v>
      </c>
      <c r="L4645" s="186">
        <f>L4644/I4644*100</f>
        <v>20.91152815013405</v>
      </c>
    </row>
    <row r="4646" spans="1:12" ht="11.25" customHeight="1" x14ac:dyDescent="0.4">
      <c r="A4646" s="359"/>
      <c r="B4646" s="291" t="s">
        <v>1</v>
      </c>
      <c r="C4646" s="13">
        <v>45</v>
      </c>
      <c r="D4646" s="13">
        <v>114</v>
      </c>
      <c r="E4646" s="13">
        <v>243</v>
      </c>
      <c r="F4646" s="13">
        <v>44</v>
      </c>
      <c r="G4646" s="13">
        <v>48</v>
      </c>
      <c r="H4646" s="13">
        <v>28</v>
      </c>
      <c r="I4646" s="139">
        <f t="shared" si="227"/>
        <v>522</v>
      </c>
      <c r="J4646" s="161">
        <f>C4646+D4646</f>
        <v>159</v>
      </c>
      <c r="K4646" s="208">
        <f>E4646</f>
        <v>243</v>
      </c>
      <c r="L4646" s="187">
        <f>SUM(F4646:G4646)</f>
        <v>92</v>
      </c>
    </row>
    <row r="4647" spans="1:12" ht="11.25" customHeight="1" x14ac:dyDescent="0.4">
      <c r="A4647" s="359"/>
      <c r="B4647" s="289"/>
      <c r="C4647" s="15">
        <f>C4646/I4646*100</f>
        <v>8.6206896551724146</v>
      </c>
      <c r="D4647" s="15">
        <f>D4646/I4646*100</f>
        <v>21.839080459770116</v>
      </c>
      <c r="E4647" s="15">
        <f>E4646/I4646*100</f>
        <v>46.551724137931032</v>
      </c>
      <c r="F4647" s="15">
        <f>F4646/I4646*100</f>
        <v>8.4291187739463602</v>
      </c>
      <c r="G4647" s="15">
        <f>G4646/I4646*100</f>
        <v>9.1954022988505741</v>
      </c>
      <c r="H4647" s="59">
        <f>H4646/I4646*100</f>
        <v>5.3639846743295019</v>
      </c>
      <c r="I4647" s="138">
        <f t="shared" si="227"/>
        <v>99.999999999999986</v>
      </c>
      <c r="J4647" s="160">
        <f>J4646/I4646*100</f>
        <v>30.459770114942529</v>
      </c>
      <c r="K4647" s="207">
        <f>K4646/I4646*100</f>
        <v>46.551724137931032</v>
      </c>
      <c r="L4647" s="186">
        <f>L4646/I4646*100</f>
        <v>17.624521072796934</v>
      </c>
    </row>
    <row r="4648" spans="1:12" ht="11.25" customHeight="1" x14ac:dyDescent="0.4">
      <c r="A4648" s="359"/>
      <c r="B4648" s="290" t="s">
        <v>53</v>
      </c>
      <c r="C4648" s="13">
        <v>0</v>
      </c>
      <c r="D4648" s="13">
        <v>0</v>
      </c>
      <c r="E4648" s="13">
        <v>1</v>
      </c>
      <c r="F4648" s="13">
        <v>0</v>
      </c>
      <c r="G4648" s="13">
        <v>0</v>
      </c>
      <c r="H4648" s="13">
        <v>1</v>
      </c>
      <c r="I4648" s="139">
        <f t="shared" si="227"/>
        <v>2</v>
      </c>
      <c r="J4648" s="161">
        <f>C4648+D4648</f>
        <v>0</v>
      </c>
      <c r="K4648" s="208">
        <f>E4648</f>
        <v>1</v>
      </c>
      <c r="L4648" s="187">
        <f>SUM(F4648:G4648)</f>
        <v>0</v>
      </c>
    </row>
    <row r="4649" spans="1:12" ht="11.25" customHeight="1" x14ac:dyDescent="0.4">
      <c r="A4649" s="360"/>
      <c r="B4649" s="293"/>
      <c r="C4649" s="19">
        <f>C4648/I4648*100</f>
        <v>0</v>
      </c>
      <c r="D4649" s="19">
        <f>D4648/I4648*100</f>
        <v>0</v>
      </c>
      <c r="E4649" s="19">
        <f>E4648/I4648*100</f>
        <v>50</v>
      </c>
      <c r="F4649" s="19">
        <f>F4648/I4648*100</f>
        <v>0</v>
      </c>
      <c r="G4649" s="19">
        <f>G4648/I4648*100</f>
        <v>0</v>
      </c>
      <c r="H4649" s="66">
        <f>H4648/I4648*100</f>
        <v>50</v>
      </c>
      <c r="I4649" s="137">
        <f t="shared" si="227"/>
        <v>100</v>
      </c>
      <c r="J4649" s="159">
        <f>J4648/I4648*100</f>
        <v>0</v>
      </c>
      <c r="K4649" s="206">
        <f>K4648/I4648*100</f>
        <v>50</v>
      </c>
      <c r="L4649" s="185">
        <f>L4648/I4648*100</f>
        <v>0</v>
      </c>
    </row>
    <row r="4650" spans="1:12" ht="11.25" customHeight="1" x14ac:dyDescent="0.4">
      <c r="A4650" s="361" t="s">
        <v>2</v>
      </c>
      <c r="B4650" s="288" t="s">
        <v>54</v>
      </c>
      <c r="C4650" s="13">
        <v>18</v>
      </c>
      <c r="D4650" s="13">
        <v>43</v>
      </c>
      <c r="E4650" s="13">
        <v>80</v>
      </c>
      <c r="F4650" s="13">
        <v>19</v>
      </c>
      <c r="G4650" s="13">
        <v>13</v>
      </c>
      <c r="H4650" s="13">
        <v>2</v>
      </c>
      <c r="I4650" s="154">
        <f t="shared" si="227"/>
        <v>175</v>
      </c>
      <c r="J4650" s="158">
        <f>C4650+D4650</f>
        <v>61</v>
      </c>
      <c r="K4650" s="22">
        <f>E4650</f>
        <v>80</v>
      </c>
      <c r="L4650" s="184">
        <f>SUM(F4650:G4650)</f>
        <v>32</v>
      </c>
    </row>
    <row r="4651" spans="1:12" ht="11.25" customHeight="1" x14ac:dyDescent="0.4">
      <c r="A4651" s="362"/>
      <c r="B4651" s="289"/>
      <c r="C4651" s="14">
        <f>C4650/I4650*100</f>
        <v>10.285714285714285</v>
      </c>
      <c r="D4651" s="16">
        <f>D4650/I4650*100</f>
        <v>24.571428571428573</v>
      </c>
      <c r="E4651" s="16">
        <f>E4650/I4650*100</f>
        <v>45.714285714285715</v>
      </c>
      <c r="F4651" s="16">
        <f>F4650/I4650*100</f>
        <v>10.857142857142858</v>
      </c>
      <c r="G4651" s="16">
        <f>G4650/I4650*100</f>
        <v>7.4285714285714288</v>
      </c>
      <c r="H4651" s="65">
        <f>H4650/I4650*100</f>
        <v>1.1428571428571428</v>
      </c>
      <c r="I4651" s="138">
        <f t="shared" si="227"/>
        <v>100.00000000000001</v>
      </c>
      <c r="J4651" s="160">
        <f>J4650/I4650*100</f>
        <v>34.857142857142861</v>
      </c>
      <c r="K4651" s="207">
        <f>K4650/I4650*100</f>
        <v>45.714285714285715</v>
      </c>
      <c r="L4651" s="186">
        <f>L4650/I4650*100</f>
        <v>18.285714285714285</v>
      </c>
    </row>
    <row r="4652" spans="1:12" ht="11.25" customHeight="1" x14ac:dyDescent="0.4">
      <c r="A4652" s="362"/>
      <c r="B4652" s="290" t="s">
        <v>57</v>
      </c>
      <c r="C4652" s="13">
        <v>20</v>
      </c>
      <c r="D4652" s="13">
        <v>43</v>
      </c>
      <c r="E4652" s="13">
        <v>49</v>
      </c>
      <c r="F4652" s="13">
        <v>11</v>
      </c>
      <c r="G4652" s="13">
        <v>15</v>
      </c>
      <c r="H4652" s="13">
        <v>0</v>
      </c>
      <c r="I4652" s="139">
        <f t="shared" si="227"/>
        <v>138</v>
      </c>
      <c r="J4652" s="161">
        <f>C4652+D4652</f>
        <v>63</v>
      </c>
      <c r="K4652" s="208">
        <f>E4652</f>
        <v>49</v>
      </c>
      <c r="L4652" s="187">
        <f>SUM(F4652:G4652)</f>
        <v>26</v>
      </c>
    </row>
    <row r="4653" spans="1:12" ht="11.25" customHeight="1" x14ac:dyDescent="0.4">
      <c r="A4653" s="362"/>
      <c r="B4653" s="290"/>
      <c r="C4653" s="15">
        <f>C4652/I4652*100</f>
        <v>14.492753623188406</v>
      </c>
      <c r="D4653" s="15">
        <f>D4652/I4652*100</f>
        <v>31.159420289855071</v>
      </c>
      <c r="E4653" s="15">
        <f>E4652/I4652*100</f>
        <v>35.507246376811594</v>
      </c>
      <c r="F4653" s="15">
        <f>F4652/I4652*100</f>
        <v>7.9710144927536222</v>
      </c>
      <c r="G4653" s="15">
        <f>G4652/I4652*100</f>
        <v>10.869565217391305</v>
      </c>
      <c r="H4653" s="59">
        <f>H4652/I4652*100</f>
        <v>0</v>
      </c>
      <c r="I4653" s="138">
        <f t="shared" si="227"/>
        <v>100</v>
      </c>
      <c r="J4653" s="160">
        <f>J4652/I4652*100</f>
        <v>45.652173913043477</v>
      </c>
      <c r="K4653" s="207">
        <f>K4652/I4652*100</f>
        <v>35.507246376811594</v>
      </c>
      <c r="L4653" s="186">
        <f>L4652/I4652*100</f>
        <v>18.840579710144929</v>
      </c>
    </row>
    <row r="4654" spans="1:12" ht="11.25" customHeight="1" x14ac:dyDescent="0.4">
      <c r="A4654" s="362"/>
      <c r="B4654" s="291" t="s">
        <v>3</v>
      </c>
      <c r="C4654" s="13">
        <v>54</v>
      </c>
      <c r="D4654" s="13">
        <v>159</v>
      </c>
      <c r="E4654" s="13">
        <v>357</v>
      </c>
      <c r="F4654" s="13">
        <v>108</v>
      </c>
      <c r="G4654" s="13">
        <v>115</v>
      </c>
      <c r="H4654" s="13">
        <v>4</v>
      </c>
      <c r="I4654" s="139">
        <f t="shared" si="227"/>
        <v>797</v>
      </c>
      <c r="J4654" s="161">
        <f>C4654+D4654</f>
        <v>213</v>
      </c>
      <c r="K4654" s="208">
        <f>E4654</f>
        <v>357</v>
      </c>
      <c r="L4654" s="187">
        <f>SUM(F4654:G4654)</f>
        <v>223</v>
      </c>
    </row>
    <row r="4655" spans="1:12" ht="11.25" customHeight="1" x14ac:dyDescent="0.4">
      <c r="A4655" s="362"/>
      <c r="B4655" s="289"/>
      <c r="C4655" s="15">
        <f>C4654/I4654*100</f>
        <v>6.7754077791718954</v>
      </c>
      <c r="D4655" s="15">
        <f>D4654/I4654*100</f>
        <v>19.949811794228356</v>
      </c>
      <c r="E4655" s="15">
        <f>E4654/I4654*100</f>
        <v>44.792973651191971</v>
      </c>
      <c r="F4655" s="15">
        <f>F4654/I4654*100</f>
        <v>13.550815558343791</v>
      </c>
      <c r="G4655" s="15">
        <f>G4654/I4654*100</f>
        <v>14.429109159347552</v>
      </c>
      <c r="H4655" s="59">
        <f>H4654/I4654*100</f>
        <v>0.50188205771643657</v>
      </c>
      <c r="I4655" s="138">
        <f t="shared" si="227"/>
        <v>100</v>
      </c>
      <c r="J4655" s="160">
        <f>J4654/I4654*100</f>
        <v>26.725219573400249</v>
      </c>
      <c r="K4655" s="207">
        <f>K4654/I4654*100</f>
        <v>44.792973651191971</v>
      </c>
      <c r="L4655" s="186">
        <f>L4654/I4654*100</f>
        <v>27.97992471769134</v>
      </c>
    </row>
    <row r="4656" spans="1:12" ht="11.25" customHeight="1" x14ac:dyDescent="0.4">
      <c r="A4656" s="362"/>
      <c r="B4656" s="290" t="s">
        <v>51</v>
      </c>
      <c r="C4656" s="13">
        <v>8</v>
      </c>
      <c r="D4656" s="13">
        <v>28</v>
      </c>
      <c r="E4656" s="13">
        <v>58</v>
      </c>
      <c r="F4656" s="13">
        <v>21</v>
      </c>
      <c r="G4656" s="13">
        <v>16</v>
      </c>
      <c r="H4656" s="13">
        <v>3</v>
      </c>
      <c r="I4656" s="139">
        <f t="shared" si="227"/>
        <v>134</v>
      </c>
      <c r="J4656" s="161">
        <f>C4656+D4656</f>
        <v>36</v>
      </c>
      <c r="K4656" s="208">
        <f>E4656</f>
        <v>58</v>
      </c>
      <c r="L4656" s="187">
        <f>SUM(F4656:G4656)</f>
        <v>37</v>
      </c>
    </row>
    <row r="4657" spans="1:12" ht="11.25" customHeight="1" x14ac:dyDescent="0.4">
      <c r="A4657" s="362"/>
      <c r="B4657" s="290"/>
      <c r="C4657" s="15">
        <f>C4656/I4656*100</f>
        <v>5.9701492537313428</v>
      </c>
      <c r="D4657" s="15">
        <f>D4656/I4656*100</f>
        <v>20.8955223880597</v>
      </c>
      <c r="E4657" s="15">
        <f>E4656/I4656*100</f>
        <v>43.283582089552233</v>
      </c>
      <c r="F4657" s="15">
        <f>F4656/I4656*100</f>
        <v>15.671641791044777</v>
      </c>
      <c r="G4657" s="15">
        <f>G4656/I4656*100</f>
        <v>11.940298507462686</v>
      </c>
      <c r="H4657" s="59">
        <f>H4656/I4656*100</f>
        <v>2.2388059701492535</v>
      </c>
      <c r="I4657" s="138">
        <f t="shared" si="227"/>
        <v>100</v>
      </c>
      <c r="J4657" s="160">
        <f>J4656/I4656*100</f>
        <v>26.865671641791046</v>
      </c>
      <c r="K4657" s="207">
        <f>K4656/I4656*100</f>
        <v>43.283582089552233</v>
      </c>
      <c r="L4657" s="186">
        <f>L4656/I4656*100</f>
        <v>27.611940298507463</v>
      </c>
    </row>
    <row r="4658" spans="1:12" ht="11.25" customHeight="1" x14ac:dyDescent="0.4">
      <c r="A4658" s="362"/>
      <c r="B4658" s="291" t="s">
        <v>52</v>
      </c>
      <c r="C4658" s="13">
        <v>15</v>
      </c>
      <c r="D4658" s="13">
        <v>20</v>
      </c>
      <c r="E4658" s="13">
        <v>38</v>
      </c>
      <c r="F4658" s="13">
        <v>13</v>
      </c>
      <c r="G4658" s="13">
        <v>4</v>
      </c>
      <c r="H4658" s="13">
        <v>0</v>
      </c>
      <c r="I4658" s="139">
        <f t="shared" si="227"/>
        <v>90</v>
      </c>
      <c r="J4658" s="161">
        <f>C4658+D4658</f>
        <v>35</v>
      </c>
      <c r="K4658" s="208">
        <f>E4658</f>
        <v>38</v>
      </c>
      <c r="L4658" s="187">
        <f>SUM(F4658:G4658)</f>
        <v>17</v>
      </c>
    </row>
    <row r="4659" spans="1:12" ht="11.25" customHeight="1" x14ac:dyDescent="0.4">
      <c r="A4659" s="362"/>
      <c r="B4659" s="289"/>
      <c r="C4659" s="15">
        <f>C4658/I4658*100</f>
        <v>16.666666666666664</v>
      </c>
      <c r="D4659" s="15">
        <f>D4658/I4658*100</f>
        <v>22.222222222222221</v>
      </c>
      <c r="E4659" s="15">
        <f>E4658/I4658*100</f>
        <v>42.222222222222221</v>
      </c>
      <c r="F4659" s="15">
        <f>F4658/I4658*100</f>
        <v>14.444444444444443</v>
      </c>
      <c r="G4659" s="15">
        <f>G4658/I4658*100</f>
        <v>4.4444444444444446</v>
      </c>
      <c r="H4659" s="59">
        <f>H4658/I4658*100</f>
        <v>0</v>
      </c>
      <c r="I4659" s="138">
        <f t="shared" si="227"/>
        <v>100</v>
      </c>
      <c r="J4659" s="160">
        <f>J4658/I4658*100</f>
        <v>38.888888888888893</v>
      </c>
      <c r="K4659" s="207">
        <f>K4658/I4658*100</f>
        <v>42.222222222222221</v>
      </c>
      <c r="L4659" s="186">
        <f>L4658/I4658*100</f>
        <v>18.888888888888889</v>
      </c>
    </row>
    <row r="4660" spans="1:12" ht="11.25" customHeight="1" x14ac:dyDescent="0.4">
      <c r="A4660" s="362"/>
      <c r="B4660" s="290" t="s">
        <v>59</v>
      </c>
      <c r="C4660" s="13">
        <v>41</v>
      </c>
      <c r="D4660" s="13">
        <v>84</v>
      </c>
      <c r="E4660" s="13">
        <v>233</v>
      </c>
      <c r="F4660" s="13">
        <v>36</v>
      </c>
      <c r="G4660" s="13">
        <v>51</v>
      </c>
      <c r="H4660" s="13">
        <v>21</v>
      </c>
      <c r="I4660" s="139">
        <f t="shared" si="227"/>
        <v>466</v>
      </c>
      <c r="J4660" s="161">
        <f>C4660+D4660</f>
        <v>125</v>
      </c>
      <c r="K4660" s="208">
        <f>E4660</f>
        <v>233</v>
      </c>
      <c r="L4660" s="187">
        <f>SUM(F4660:G4660)</f>
        <v>87</v>
      </c>
    </row>
    <row r="4661" spans="1:12" ht="11.25" customHeight="1" x14ac:dyDescent="0.4">
      <c r="A4661" s="362"/>
      <c r="B4661" s="290"/>
      <c r="C4661" s="15">
        <f>C4660/I4660*100</f>
        <v>8.7982832618025757</v>
      </c>
      <c r="D4661" s="15">
        <f>D4660/I4660*100</f>
        <v>18.025751072961373</v>
      </c>
      <c r="E4661" s="15">
        <f>E4660/I4660*100</f>
        <v>50</v>
      </c>
      <c r="F4661" s="15">
        <f>F4660/I4660*100</f>
        <v>7.7253218884120178</v>
      </c>
      <c r="G4661" s="15">
        <f>G4660/I4660*100</f>
        <v>10.944206008583691</v>
      </c>
      <c r="H4661" s="59">
        <f>H4660/I4660*100</f>
        <v>4.5064377682403434</v>
      </c>
      <c r="I4661" s="138">
        <f t="shared" si="227"/>
        <v>100</v>
      </c>
      <c r="J4661" s="160">
        <f>J4660/I4660*100</f>
        <v>26.824034334763947</v>
      </c>
      <c r="K4661" s="207">
        <f>K4660/I4660*100</f>
        <v>50</v>
      </c>
      <c r="L4661" s="186">
        <f>L4660/I4660*100</f>
        <v>18.669527896995707</v>
      </c>
    </row>
    <row r="4662" spans="1:12" ht="11.25" customHeight="1" x14ac:dyDescent="0.4">
      <c r="A4662" s="362"/>
      <c r="B4662" s="291" t="s">
        <v>36</v>
      </c>
      <c r="C4662" s="13">
        <v>2</v>
      </c>
      <c r="D4662" s="13">
        <v>19</v>
      </c>
      <c r="E4662" s="13">
        <v>31</v>
      </c>
      <c r="F4662" s="13">
        <v>7</v>
      </c>
      <c r="G4662" s="13">
        <v>9</v>
      </c>
      <c r="H4662" s="13">
        <v>4</v>
      </c>
      <c r="I4662" s="139">
        <f t="shared" si="227"/>
        <v>72</v>
      </c>
      <c r="J4662" s="161">
        <f>C4662+D4662</f>
        <v>21</v>
      </c>
      <c r="K4662" s="208">
        <f>E4662</f>
        <v>31</v>
      </c>
      <c r="L4662" s="187">
        <f>SUM(F4662:G4662)</f>
        <v>16</v>
      </c>
    </row>
    <row r="4663" spans="1:12" ht="11.25" customHeight="1" x14ac:dyDescent="0.4">
      <c r="A4663" s="362"/>
      <c r="B4663" s="289"/>
      <c r="C4663" s="15">
        <f>C4662/I4662*100</f>
        <v>2.7777777777777777</v>
      </c>
      <c r="D4663" s="15">
        <f>D4662/I4662*100</f>
        <v>26.388888888888889</v>
      </c>
      <c r="E4663" s="15">
        <f>E4662/I4662*100</f>
        <v>43.055555555555557</v>
      </c>
      <c r="F4663" s="15">
        <f>F4662/I4662*100</f>
        <v>9.7222222222222232</v>
      </c>
      <c r="G4663" s="15">
        <f>G4662/I4662*100</f>
        <v>12.5</v>
      </c>
      <c r="H4663" s="59">
        <f>H4662/I4662*100</f>
        <v>5.5555555555555554</v>
      </c>
      <c r="I4663" s="138">
        <f t="shared" si="227"/>
        <v>100.00000000000001</v>
      </c>
      <c r="J4663" s="160">
        <f>J4662/I4662*100</f>
        <v>29.166666666666668</v>
      </c>
      <c r="K4663" s="207">
        <f>K4662/I4662*100</f>
        <v>43.055555555555557</v>
      </c>
      <c r="L4663" s="186">
        <f>L4662/I4662*100</f>
        <v>22.222222222222221</v>
      </c>
    </row>
    <row r="4664" spans="1:12" ht="11.25" customHeight="1" x14ac:dyDescent="0.4">
      <c r="A4664" s="362"/>
      <c r="B4664" s="290" t="s">
        <v>53</v>
      </c>
      <c r="C4664" s="13">
        <v>1</v>
      </c>
      <c r="D4664" s="13">
        <v>4</v>
      </c>
      <c r="E4664" s="13">
        <v>3</v>
      </c>
      <c r="F4664" s="13">
        <v>0</v>
      </c>
      <c r="G4664" s="13">
        <v>0</v>
      </c>
      <c r="H4664" s="13">
        <v>3</v>
      </c>
      <c r="I4664" s="139">
        <f t="shared" si="227"/>
        <v>11</v>
      </c>
      <c r="J4664" s="161">
        <f>C4664+D4664</f>
        <v>5</v>
      </c>
      <c r="K4664" s="208">
        <f>E4664</f>
        <v>3</v>
      </c>
      <c r="L4664" s="187">
        <f>SUM(F4664:G4664)</f>
        <v>0</v>
      </c>
    </row>
    <row r="4665" spans="1:12" ht="11.25" customHeight="1" x14ac:dyDescent="0.4">
      <c r="A4665" s="363"/>
      <c r="B4665" s="293"/>
      <c r="C4665" s="19">
        <f>C4664/I4664*100</f>
        <v>9.0909090909090917</v>
      </c>
      <c r="D4665" s="19">
        <f>D4664/I4664*100</f>
        <v>36.363636363636367</v>
      </c>
      <c r="E4665" s="19">
        <f>E4664/I4664*100</f>
        <v>27.27272727272727</v>
      </c>
      <c r="F4665" s="19">
        <f>F4664/I4664*100</f>
        <v>0</v>
      </c>
      <c r="G4665" s="19">
        <f>G4664/I4664*100</f>
        <v>0</v>
      </c>
      <c r="H4665" s="66">
        <f>H4664/I4664*100</f>
        <v>27.27272727272727</v>
      </c>
      <c r="I4665" s="137">
        <f t="shared" si="227"/>
        <v>100</v>
      </c>
      <c r="J4665" s="159">
        <f>J4664/I4664*100</f>
        <v>45.454545454545453</v>
      </c>
      <c r="K4665" s="206">
        <f>K4664/I4664*100</f>
        <v>27.27272727272727</v>
      </c>
      <c r="L4665" s="185">
        <f>L4664/I4664*100</f>
        <v>0</v>
      </c>
    </row>
    <row r="4666" spans="1:12" ht="11.25" customHeight="1" x14ac:dyDescent="0.4">
      <c r="A4666" s="358" t="s">
        <v>19</v>
      </c>
      <c r="B4666" s="288" t="s">
        <v>64</v>
      </c>
      <c r="C4666" s="13">
        <v>21</v>
      </c>
      <c r="D4666" s="13">
        <v>37</v>
      </c>
      <c r="E4666" s="13">
        <v>124</v>
      </c>
      <c r="F4666" s="13">
        <v>28</v>
      </c>
      <c r="G4666" s="13">
        <v>39</v>
      </c>
      <c r="H4666" s="13">
        <v>10</v>
      </c>
      <c r="I4666" s="136">
        <f t="shared" si="227"/>
        <v>259</v>
      </c>
      <c r="J4666" s="158">
        <f>C4666+D4666</f>
        <v>58</v>
      </c>
      <c r="K4666" s="22">
        <f>E4666</f>
        <v>124</v>
      </c>
      <c r="L4666" s="184">
        <f>SUM(F4666:G4666)</f>
        <v>67</v>
      </c>
    </row>
    <row r="4667" spans="1:12" ht="11.25" customHeight="1" x14ac:dyDescent="0.4">
      <c r="A4667" s="359"/>
      <c r="B4667" s="289"/>
      <c r="C4667" s="14">
        <f>C4666/I4666*100</f>
        <v>8.1081081081081088</v>
      </c>
      <c r="D4667" s="16">
        <f>D4666/I4666*100</f>
        <v>14.285714285714285</v>
      </c>
      <c r="E4667" s="16">
        <f>E4666/I4666*100</f>
        <v>47.876447876447877</v>
      </c>
      <c r="F4667" s="16">
        <f>F4666/I4666*100</f>
        <v>10.810810810810811</v>
      </c>
      <c r="G4667" s="16">
        <f>G4666/I4666*100</f>
        <v>15.057915057915059</v>
      </c>
      <c r="H4667" s="65">
        <f>H4666/I4666*100</f>
        <v>3.8610038610038608</v>
      </c>
      <c r="I4667" s="138">
        <f t="shared" si="227"/>
        <v>100</v>
      </c>
      <c r="J4667" s="160">
        <f>J4666/I4666*100</f>
        <v>22.393822393822393</v>
      </c>
      <c r="K4667" s="207">
        <f>K4666/I4666*100</f>
        <v>47.876447876447877</v>
      </c>
      <c r="L4667" s="186">
        <f>L4666/I4666*100</f>
        <v>25.868725868725868</v>
      </c>
    </row>
    <row r="4668" spans="1:12" ht="11.25" customHeight="1" x14ac:dyDescent="0.4">
      <c r="A4668" s="359"/>
      <c r="B4668" s="290" t="s">
        <v>66</v>
      </c>
      <c r="C4668" s="13">
        <v>30</v>
      </c>
      <c r="D4668" s="13">
        <v>82</v>
      </c>
      <c r="E4668" s="13">
        <v>140</v>
      </c>
      <c r="F4668" s="13">
        <v>43</v>
      </c>
      <c r="G4668" s="13">
        <v>39</v>
      </c>
      <c r="H4668" s="13">
        <v>8</v>
      </c>
      <c r="I4668" s="139">
        <f t="shared" si="227"/>
        <v>342</v>
      </c>
      <c r="J4668" s="161">
        <f>C4668+D4668</f>
        <v>112</v>
      </c>
      <c r="K4668" s="208">
        <f>E4668</f>
        <v>140</v>
      </c>
      <c r="L4668" s="187">
        <f>SUM(F4668:G4668)</f>
        <v>82</v>
      </c>
    </row>
    <row r="4669" spans="1:12" ht="11.25" customHeight="1" x14ac:dyDescent="0.4">
      <c r="A4669" s="359"/>
      <c r="B4669" s="290"/>
      <c r="C4669" s="15">
        <f>C4668/I4668*100</f>
        <v>8.7719298245614024</v>
      </c>
      <c r="D4669" s="15">
        <f>D4668/I4668*100</f>
        <v>23.976608187134502</v>
      </c>
      <c r="E4669" s="15">
        <f>E4668/I4668*100</f>
        <v>40.935672514619881</v>
      </c>
      <c r="F4669" s="15">
        <f>F4668/I4668*100</f>
        <v>12.573099415204677</v>
      </c>
      <c r="G4669" s="15">
        <f>G4668/I4668*100</f>
        <v>11.403508771929824</v>
      </c>
      <c r="H4669" s="59">
        <f>H4668/I4668*100</f>
        <v>2.3391812865497075</v>
      </c>
      <c r="I4669" s="138">
        <f t="shared" si="227"/>
        <v>99.999999999999986</v>
      </c>
      <c r="J4669" s="160">
        <f>J4668/I4668*100</f>
        <v>32.748538011695906</v>
      </c>
      <c r="K4669" s="207">
        <f>K4668/I4668*100</f>
        <v>40.935672514619881</v>
      </c>
      <c r="L4669" s="186">
        <f>L4668/I4668*100</f>
        <v>23.976608187134502</v>
      </c>
    </row>
    <row r="4670" spans="1:12" ht="11.25" customHeight="1" x14ac:dyDescent="0.4">
      <c r="A4670" s="359"/>
      <c r="B4670" s="291" t="s">
        <v>67</v>
      </c>
      <c r="C4670" s="13">
        <v>64</v>
      </c>
      <c r="D4670" s="13">
        <v>189</v>
      </c>
      <c r="E4670" s="13">
        <v>382</v>
      </c>
      <c r="F4670" s="13">
        <v>97</v>
      </c>
      <c r="G4670" s="13">
        <v>103</v>
      </c>
      <c r="H4670" s="13">
        <v>8</v>
      </c>
      <c r="I4670" s="139">
        <f t="shared" si="227"/>
        <v>843</v>
      </c>
      <c r="J4670" s="161">
        <f>C4670+D4670</f>
        <v>253</v>
      </c>
      <c r="K4670" s="208">
        <f>E4670</f>
        <v>382</v>
      </c>
      <c r="L4670" s="187">
        <f>SUM(F4670:G4670)</f>
        <v>200</v>
      </c>
    </row>
    <row r="4671" spans="1:12" ht="11.25" customHeight="1" x14ac:dyDescent="0.4">
      <c r="A4671" s="359"/>
      <c r="B4671" s="289"/>
      <c r="C4671" s="15">
        <f>C4670/I4670*100</f>
        <v>7.5919335705812578</v>
      </c>
      <c r="D4671" s="15">
        <f>D4670/I4670*100</f>
        <v>22.419928825622776</v>
      </c>
      <c r="E4671" s="15">
        <f>E4670/I4670*100</f>
        <v>45.314353499406877</v>
      </c>
      <c r="F4671" s="15">
        <f>F4670/I4670*100</f>
        <v>11.506524317912218</v>
      </c>
      <c r="G4671" s="15">
        <f>G4670/I4670*100</f>
        <v>12.218268090154211</v>
      </c>
      <c r="H4671" s="59">
        <f>H4670/I4670*100</f>
        <v>0.94899169632265723</v>
      </c>
      <c r="I4671" s="138">
        <f t="shared" si="227"/>
        <v>100</v>
      </c>
      <c r="J4671" s="160">
        <f>J4670/I4670*100</f>
        <v>30.01186239620403</v>
      </c>
      <c r="K4671" s="207">
        <f>K4670/I4670*100</f>
        <v>45.314353499406877</v>
      </c>
      <c r="L4671" s="186">
        <f>L4670/I4670*100</f>
        <v>23.724792408066431</v>
      </c>
    </row>
    <row r="4672" spans="1:12" ht="11.25" customHeight="1" x14ac:dyDescent="0.4">
      <c r="A4672" s="359"/>
      <c r="B4672" s="290" t="s">
        <v>69</v>
      </c>
      <c r="C4672" s="13">
        <v>34</v>
      </c>
      <c r="D4672" s="13">
        <v>63</v>
      </c>
      <c r="E4672" s="13">
        <v>132</v>
      </c>
      <c r="F4672" s="13">
        <v>33</v>
      </c>
      <c r="G4672" s="13">
        <v>28</v>
      </c>
      <c r="H4672" s="13">
        <v>3</v>
      </c>
      <c r="I4672" s="139">
        <f t="shared" si="227"/>
        <v>293</v>
      </c>
      <c r="J4672" s="161">
        <f>C4672+D4672</f>
        <v>97</v>
      </c>
      <c r="K4672" s="208">
        <f>E4672</f>
        <v>132</v>
      </c>
      <c r="L4672" s="187">
        <f>SUM(F4672:G4672)</f>
        <v>61</v>
      </c>
    </row>
    <row r="4673" spans="1:12" ht="11.25" customHeight="1" x14ac:dyDescent="0.4">
      <c r="A4673" s="359"/>
      <c r="B4673" s="290"/>
      <c r="C4673" s="15">
        <f>C4672/I4672*100</f>
        <v>11.604095563139932</v>
      </c>
      <c r="D4673" s="15">
        <f>D4672/I4672*100</f>
        <v>21.501706484641637</v>
      </c>
      <c r="E4673" s="15">
        <f>E4672/I4672*100</f>
        <v>45.051194539249146</v>
      </c>
      <c r="F4673" s="15">
        <f>F4672/I4672*100</f>
        <v>11.262798634812286</v>
      </c>
      <c r="G4673" s="15">
        <f>G4672/I4672*100</f>
        <v>9.5563139931740615</v>
      </c>
      <c r="H4673" s="59">
        <f>H4672/I4672*100</f>
        <v>1.0238907849829351</v>
      </c>
      <c r="I4673" s="138">
        <f t="shared" si="227"/>
        <v>99.999999999999986</v>
      </c>
      <c r="J4673" s="160">
        <f>J4672/I4672*100</f>
        <v>33.105802047781566</v>
      </c>
      <c r="K4673" s="207">
        <f>K4672/I4672*100</f>
        <v>45.051194539249146</v>
      </c>
      <c r="L4673" s="186">
        <f>L4672/I4672*100</f>
        <v>20.819112627986346</v>
      </c>
    </row>
    <row r="4674" spans="1:12" ht="11.25" customHeight="1" x14ac:dyDescent="0.4">
      <c r="A4674" s="359"/>
      <c r="B4674" s="291" t="s">
        <v>70</v>
      </c>
      <c r="C4674" s="13">
        <v>10</v>
      </c>
      <c r="D4674" s="13">
        <v>29</v>
      </c>
      <c r="E4674" s="13">
        <v>69</v>
      </c>
      <c r="F4674" s="13">
        <v>14</v>
      </c>
      <c r="G4674" s="13">
        <v>12</v>
      </c>
      <c r="H4674" s="13">
        <v>5</v>
      </c>
      <c r="I4674" s="139">
        <f t="shared" si="227"/>
        <v>139</v>
      </c>
      <c r="J4674" s="161">
        <f>C4674+D4674</f>
        <v>39</v>
      </c>
      <c r="K4674" s="208">
        <f>E4674</f>
        <v>69</v>
      </c>
      <c r="L4674" s="187">
        <f>SUM(F4674:G4674)</f>
        <v>26</v>
      </c>
    </row>
    <row r="4675" spans="1:12" ht="11.25" customHeight="1" x14ac:dyDescent="0.4">
      <c r="A4675" s="359"/>
      <c r="B4675" s="289"/>
      <c r="C4675" s="15">
        <f>C4674/I4674*100</f>
        <v>7.1942446043165464</v>
      </c>
      <c r="D4675" s="15">
        <f>D4674/I4674*100</f>
        <v>20.863309352517987</v>
      </c>
      <c r="E4675" s="15">
        <f>E4674/I4674*100</f>
        <v>49.640287769784173</v>
      </c>
      <c r="F4675" s="15">
        <f>F4674/I4674*100</f>
        <v>10.071942446043165</v>
      </c>
      <c r="G4675" s="15">
        <f>G4674/I4674*100</f>
        <v>8.6330935251798557</v>
      </c>
      <c r="H4675" s="59">
        <f>H4674/I4674*100</f>
        <v>3.5971223021582732</v>
      </c>
      <c r="I4675" s="138">
        <f t="shared" si="227"/>
        <v>100</v>
      </c>
      <c r="J4675" s="160">
        <f>J4674/I4674*100</f>
        <v>28.057553956834528</v>
      </c>
      <c r="K4675" s="207">
        <f>K4674/I4674*100</f>
        <v>49.640287769784173</v>
      </c>
      <c r="L4675" s="186">
        <f>L4674/I4674*100</f>
        <v>18.705035971223023</v>
      </c>
    </row>
    <row r="4676" spans="1:12" ht="11.25" customHeight="1" x14ac:dyDescent="0.4">
      <c r="A4676" s="359"/>
      <c r="B4676" s="290" t="s">
        <v>53</v>
      </c>
      <c r="C4676" s="13">
        <v>0</v>
      </c>
      <c r="D4676" s="13">
        <v>0</v>
      </c>
      <c r="E4676" s="13">
        <v>2</v>
      </c>
      <c r="F4676" s="13">
        <v>0</v>
      </c>
      <c r="G4676" s="13">
        <v>2</v>
      </c>
      <c r="H4676" s="13">
        <v>3</v>
      </c>
      <c r="I4676" s="139">
        <f t="shared" si="227"/>
        <v>7</v>
      </c>
      <c r="J4676" s="163">
        <f>C4676+D4676</f>
        <v>0</v>
      </c>
      <c r="K4676" s="208">
        <f>E4676</f>
        <v>2</v>
      </c>
      <c r="L4676" s="187">
        <f>SUM(F4676:G4676)</f>
        <v>2</v>
      </c>
    </row>
    <row r="4677" spans="1:12" ht="11.25" customHeight="1" x14ac:dyDescent="0.4">
      <c r="A4677" s="360"/>
      <c r="B4677" s="293"/>
      <c r="C4677" s="17">
        <f>C4676/I4676*100</f>
        <v>0</v>
      </c>
      <c r="D4677" s="17">
        <f>D4676/I4676*100</f>
        <v>0</v>
      </c>
      <c r="E4677" s="17">
        <f>E4676/I4676*100</f>
        <v>28.571428571428569</v>
      </c>
      <c r="F4677" s="17">
        <f>F4676/I4676*100</f>
        <v>0</v>
      </c>
      <c r="G4677" s="17">
        <f>G4676/I4676*100</f>
        <v>28.571428571428569</v>
      </c>
      <c r="H4677" s="69">
        <f>H4676/I4676*100</f>
        <v>42.857142857142854</v>
      </c>
      <c r="I4677" s="137">
        <f t="shared" si="227"/>
        <v>100</v>
      </c>
      <c r="J4677" s="164">
        <f>J4676/I4676*100</f>
        <v>0</v>
      </c>
      <c r="K4677" s="209">
        <f>K4676/I4676*100</f>
        <v>28.571428571428569</v>
      </c>
      <c r="L4677" s="189">
        <f>L4676/I4676*100</f>
        <v>28.571428571428569</v>
      </c>
    </row>
    <row r="4678" spans="1:12" ht="11.25" customHeight="1" x14ac:dyDescent="0.4">
      <c r="A4678" s="2"/>
      <c r="B4678" s="6"/>
      <c r="C4678" s="20"/>
      <c r="D4678" s="20"/>
      <c r="E4678" s="20"/>
      <c r="F4678" s="20"/>
      <c r="G4678" s="20"/>
      <c r="H4678" s="20"/>
      <c r="I4678" s="29"/>
      <c r="J4678" s="29"/>
      <c r="K4678" s="29"/>
      <c r="L4678" s="29"/>
    </row>
    <row r="4679" spans="1:12" ht="11.25" customHeight="1" x14ac:dyDescent="0.4">
      <c r="A4679" s="2"/>
      <c r="B4679" s="6"/>
      <c r="C4679" s="30"/>
      <c r="D4679" s="30"/>
      <c r="E4679" s="30"/>
      <c r="F4679" s="30"/>
      <c r="G4679" s="30"/>
      <c r="H4679" s="30"/>
      <c r="I4679" s="30"/>
      <c r="J4679" s="30"/>
      <c r="K4679" s="30"/>
      <c r="L4679" s="30"/>
    </row>
    <row r="4680" spans="1:12" ht="18.75" customHeight="1" x14ac:dyDescent="0.4">
      <c r="A4680" s="2"/>
      <c r="B4680" s="6"/>
      <c r="C4680" s="30"/>
      <c r="D4680" s="30"/>
      <c r="E4680" s="30"/>
      <c r="F4680" s="30"/>
      <c r="G4680" s="30"/>
      <c r="H4680" s="30"/>
      <c r="I4680" s="30"/>
      <c r="J4680" s="30"/>
      <c r="K4680" s="30"/>
      <c r="L4680" s="30"/>
    </row>
    <row r="4681" spans="1:12" ht="30" customHeight="1" x14ac:dyDescent="0.4">
      <c r="A4681" s="257" t="s">
        <v>90</v>
      </c>
      <c r="B4681" s="257"/>
      <c r="C4681" s="257"/>
      <c r="D4681" s="257"/>
      <c r="E4681" s="257"/>
      <c r="F4681" s="257"/>
      <c r="G4681" s="257"/>
      <c r="H4681" s="257"/>
      <c r="I4681" s="257"/>
      <c r="J4681" s="257"/>
      <c r="K4681" s="257"/>
      <c r="L4681" s="257"/>
    </row>
    <row r="4682" spans="1:12" x14ac:dyDescent="0.15">
      <c r="A4682" s="258"/>
      <c r="B4682" s="259"/>
      <c r="C4682" s="313" t="s">
        <v>182</v>
      </c>
      <c r="D4682" s="313" t="s">
        <v>91</v>
      </c>
      <c r="E4682" s="313" t="s">
        <v>62</v>
      </c>
      <c r="F4682" s="280" t="s">
        <v>21</v>
      </c>
      <c r="G4682" s="296" t="s">
        <v>11</v>
      </c>
      <c r="H4682" s="110"/>
      <c r="I4682" s="110"/>
      <c r="J4682" s="110"/>
      <c r="K4682" s="110"/>
      <c r="L4682" s="110"/>
    </row>
    <row r="4683" spans="1:12" ht="100.5" customHeight="1" x14ac:dyDescent="0.15">
      <c r="A4683" s="264" t="s">
        <v>12</v>
      </c>
      <c r="B4683" s="265"/>
      <c r="C4683" s="341"/>
      <c r="D4683" s="341"/>
      <c r="E4683" s="341"/>
      <c r="F4683" s="295"/>
      <c r="G4683" s="331"/>
      <c r="H4683" s="111"/>
      <c r="I4683" s="111"/>
      <c r="J4683" s="111"/>
      <c r="K4683" s="111"/>
      <c r="L4683" s="111"/>
    </row>
    <row r="4684" spans="1:12" ht="11.25" customHeight="1" x14ac:dyDescent="0.4">
      <c r="A4684" s="284" t="s">
        <v>10</v>
      </c>
      <c r="B4684" s="285"/>
      <c r="C4684" s="22">
        <f>C4686+C4688+C4690+C4692</f>
        <v>74</v>
      </c>
      <c r="D4684" s="22">
        <f>D4686+D4688+D4690+D4692</f>
        <v>1239</v>
      </c>
      <c r="E4684" s="22">
        <f>E4686+E4688+E4690+E4692</f>
        <v>549</v>
      </c>
      <c r="F4684" s="22">
        <f>F4686+F4688+F4690+F4692</f>
        <v>21</v>
      </c>
      <c r="G4684" s="90">
        <f t="shared" ref="G4684:G4747" si="228">SUM(C4684:F4684)</f>
        <v>1883</v>
      </c>
      <c r="H4684" s="115"/>
      <c r="I4684" s="115"/>
      <c r="J4684" s="115"/>
      <c r="K4684" s="115"/>
      <c r="L4684" s="115"/>
    </row>
    <row r="4685" spans="1:12" ht="11.25" customHeight="1" x14ac:dyDescent="0.4">
      <c r="A4685" s="286"/>
      <c r="B4685" s="287"/>
      <c r="C4685" s="12">
        <f>C4684/G4684*100</f>
        <v>3.9298990971853422</v>
      </c>
      <c r="D4685" s="12">
        <f>D4684/G4684*100</f>
        <v>65.79925650557621</v>
      </c>
      <c r="E4685" s="12">
        <f>E4684/G4684*100</f>
        <v>29.155602761550721</v>
      </c>
      <c r="F4685" s="64">
        <f>F4684/G4684*100</f>
        <v>1.1152416356877324</v>
      </c>
      <c r="G4685" s="89">
        <f t="shared" si="228"/>
        <v>100.00000000000001</v>
      </c>
      <c r="H4685" s="115"/>
      <c r="I4685" s="115"/>
      <c r="J4685" s="115"/>
      <c r="K4685" s="115"/>
      <c r="L4685" s="115"/>
    </row>
    <row r="4686" spans="1:12" ht="11.25" customHeight="1" x14ac:dyDescent="0.4">
      <c r="A4686" s="358" t="s">
        <v>22</v>
      </c>
      <c r="B4686" s="288" t="s">
        <v>23</v>
      </c>
      <c r="C4686" s="13">
        <v>48</v>
      </c>
      <c r="D4686" s="13">
        <v>906</v>
      </c>
      <c r="E4686" s="13">
        <v>378</v>
      </c>
      <c r="F4686" s="13">
        <v>13</v>
      </c>
      <c r="G4686" s="90">
        <f t="shared" si="228"/>
        <v>1345</v>
      </c>
      <c r="K4686" s="115"/>
      <c r="L4686" s="115"/>
    </row>
    <row r="4687" spans="1:12" ht="11.25" customHeight="1" x14ac:dyDescent="0.4">
      <c r="A4687" s="359"/>
      <c r="B4687" s="289"/>
      <c r="C4687" s="15">
        <f>C4686/G4686*100</f>
        <v>3.5687732342007434</v>
      </c>
      <c r="D4687" s="15">
        <f>D4686/G4686*100</f>
        <v>67.360594795539029</v>
      </c>
      <c r="E4687" s="15">
        <f>E4686/G4686*100</f>
        <v>28.104089219330852</v>
      </c>
      <c r="F4687" s="59">
        <f>F4686/G4686*100</f>
        <v>0.96654275092936803</v>
      </c>
      <c r="G4687" s="87">
        <f t="shared" si="228"/>
        <v>100</v>
      </c>
      <c r="H4687" s="115"/>
      <c r="I4687" s="115"/>
      <c r="J4687" s="115"/>
      <c r="K4687" s="115"/>
      <c r="L4687" s="115"/>
    </row>
    <row r="4688" spans="1:12" ht="11.25" customHeight="1" x14ac:dyDescent="0.4">
      <c r="A4688" s="359"/>
      <c r="B4688" s="290" t="s">
        <v>25</v>
      </c>
      <c r="C4688" s="13">
        <v>19</v>
      </c>
      <c r="D4688" s="13">
        <v>211</v>
      </c>
      <c r="E4688" s="13">
        <v>100</v>
      </c>
      <c r="F4688" s="13">
        <v>6</v>
      </c>
      <c r="G4688" s="88">
        <f t="shared" si="228"/>
        <v>336</v>
      </c>
      <c r="L4688" s="115"/>
    </row>
    <row r="4689" spans="1:12" ht="11.25" customHeight="1" x14ac:dyDescent="0.4">
      <c r="A4689" s="359"/>
      <c r="B4689" s="290"/>
      <c r="C4689" s="16">
        <f>C4688/G4688*100</f>
        <v>5.6547619047619051</v>
      </c>
      <c r="D4689" s="16">
        <f>D4688/G4688*100</f>
        <v>62.797619047619044</v>
      </c>
      <c r="E4689" s="16">
        <f>E4688/G4688*100</f>
        <v>29.761904761904763</v>
      </c>
      <c r="F4689" s="65">
        <f>F4688/G4688*100</f>
        <v>1.7857142857142856</v>
      </c>
      <c r="G4689" s="87">
        <f t="shared" si="228"/>
        <v>100</v>
      </c>
      <c r="H4689" s="115"/>
      <c r="I4689" s="115"/>
      <c r="J4689" s="115"/>
      <c r="K4689" s="115"/>
      <c r="L4689" s="115"/>
    </row>
    <row r="4690" spans="1:12" ht="11.25" customHeight="1" x14ac:dyDescent="0.4">
      <c r="A4690" s="359"/>
      <c r="B4690" s="291" t="s">
        <v>14</v>
      </c>
      <c r="C4690" s="13">
        <v>5</v>
      </c>
      <c r="D4690" s="13">
        <v>82</v>
      </c>
      <c r="E4690" s="13">
        <v>46</v>
      </c>
      <c r="F4690" s="13">
        <v>2</v>
      </c>
      <c r="G4690" s="88">
        <f t="shared" si="228"/>
        <v>135</v>
      </c>
      <c r="L4690" s="115"/>
    </row>
    <row r="4691" spans="1:12" ht="11.25" customHeight="1" x14ac:dyDescent="0.4">
      <c r="A4691" s="359"/>
      <c r="B4691" s="289"/>
      <c r="C4691" s="16">
        <f>C4690/G4690*100</f>
        <v>3.7037037037037033</v>
      </c>
      <c r="D4691" s="16">
        <f>D4690/G4690*100</f>
        <v>60.74074074074074</v>
      </c>
      <c r="E4691" s="16">
        <f>E4690/G4690*100</f>
        <v>34.074074074074076</v>
      </c>
      <c r="F4691" s="65">
        <f>F4690/G4690*100</f>
        <v>1.4814814814814816</v>
      </c>
      <c r="G4691" s="87">
        <f t="shared" si="228"/>
        <v>100</v>
      </c>
      <c r="H4691" s="115"/>
      <c r="I4691" s="115"/>
      <c r="J4691" s="115"/>
      <c r="K4691" s="115"/>
      <c r="L4691" s="115"/>
    </row>
    <row r="4692" spans="1:12" ht="11.25" customHeight="1" x14ac:dyDescent="0.4">
      <c r="A4692" s="359"/>
      <c r="B4692" s="290" t="s">
        <v>16</v>
      </c>
      <c r="C4692" s="13">
        <v>2</v>
      </c>
      <c r="D4692" s="13">
        <v>40</v>
      </c>
      <c r="E4692" s="13">
        <v>25</v>
      </c>
      <c r="F4692" s="13">
        <v>0</v>
      </c>
      <c r="G4692" s="88">
        <f t="shared" si="228"/>
        <v>67</v>
      </c>
      <c r="L4692" s="115"/>
    </row>
    <row r="4693" spans="1:12" ht="11.25" customHeight="1" x14ac:dyDescent="0.4">
      <c r="A4693" s="359"/>
      <c r="B4693" s="290"/>
      <c r="C4693" s="16">
        <f>C4692/G4692*100</f>
        <v>2.9850746268656714</v>
      </c>
      <c r="D4693" s="16">
        <f>D4692/G4692*100</f>
        <v>59.701492537313428</v>
      </c>
      <c r="E4693" s="16">
        <f>E4692/G4692*100</f>
        <v>37.313432835820898</v>
      </c>
      <c r="F4693" s="65">
        <f>F4692/G4692*100</f>
        <v>0</v>
      </c>
      <c r="G4693" s="89">
        <f t="shared" si="228"/>
        <v>100</v>
      </c>
      <c r="H4693" s="115"/>
      <c r="I4693" s="115"/>
      <c r="J4693" s="115"/>
      <c r="K4693" s="115"/>
      <c r="L4693" s="115"/>
    </row>
    <row r="4694" spans="1:12" ht="11.25" customHeight="1" x14ac:dyDescent="0.4">
      <c r="A4694" s="358" t="s">
        <v>30</v>
      </c>
      <c r="B4694" s="288" t="s">
        <v>31</v>
      </c>
      <c r="C4694" s="48">
        <v>43</v>
      </c>
      <c r="D4694" s="48">
        <v>489</v>
      </c>
      <c r="E4694" s="48">
        <v>271</v>
      </c>
      <c r="F4694" s="48">
        <v>10</v>
      </c>
      <c r="G4694" s="90">
        <f t="shared" si="228"/>
        <v>813</v>
      </c>
      <c r="L4694" s="115"/>
    </row>
    <row r="4695" spans="1:12" ht="11.25" customHeight="1" x14ac:dyDescent="0.4">
      <c r="A4695" s="359"/>
      <c r="B4695" s="290"/>
      <c r="C4695" s="15">
        <f>C4694/G4694*100</f>
        <v>5.2890528905289047</v>
      </c>
      <c r="D4695" s="15">
        <f>D4694/G4694*100</f>
        <v>60.147601476014756</v>
      </c>
      <c r="E4695" s="15">
        <f>E4694/G4694*100</f>
        <v>33.333333333333329</v>
      </c>
      <c r="F4695" s="59">
        <f>F4694/G4694*100</f>
        <v>1.2300123001230012</v>
      </c>
      <c r="G4695" s="87">
        <f t="shared" si="228"/>
        <v>100</v>
      </c>
      <c r="H4695" s="115"/>
      <c r="I4695" s="115"/>
      <c r="J4695" s="115"/>
      <c r="K4695" s="115"/>
      <c r="L4695" s="115"/>
    </row>
    <row r="4696" spans="1:12" ht="11.25" customHeight="1" x14ac:dyDescent="0.4">
      <c r="A4696" s="359"/>
      <c r="B4696" s="291" t="s">
        <v>32</v>
      </c>
      <c r="C4696" s="13">
        <v>31</v>
      </c>
      <c r="D4696" s="13">
        <v>732</v>
      </c>
      <c r="E4696" s="13">
        <v>271</v>
      </c>
      <c r="F4696" s="13">
        <v>11</v>
      </c>
      <c r="G4696" s="88">
        <f t="shared" si="228"/>
        <v>1045</v>
      </c>
      <c r="L4696" s="115"/>
    </row>
    <row r="4697" spans="1:12" ht="11.25" customHeight="1" x14ac:dyDescent="0.4">
      <c r="A4697" s="359"/>
      <c r="B4697" s="289"/>
      <c r="C4697" s="16">
        <f>C4696/G4696*100</f>
        <v>2.9665071770334928</v>
      </c>
      <c r="D4697" s="16">
        <f>D4696/G4696*100</f>
        <v>70.047846889952154</v>
      </c>
      <c r="E4697" s="16">
        <f>E4696/G4696*100</f>
        <v>25.933014354066984</v>
      </c>
      <c r="F4697" s="65">
        <f>F4696/G4696*100</f>
        <v>1.0526315789473684</v>
      </c>
      <c r="G4697" s="87">
        <f t="shared" si="228"/>
        <v>100</v>
      </c>
      <c r="H4697" s="115"/>
      <c r="I4697" s="115"/>
      <c r="J4697" s="115"/>
      <c r="K4697" s="115"/>
      <c r="L4697" s="115"/>
    </row>
    <row r="4698" spans="1:12" ht="11.25" customHeight="1" x14ac:dyDescent="0.4">
      <c r="A4698" s="359"/>
      <c r="B4698" s="291" t="s">
        <v>36</v>
      </c>
      <c r="C4698" s="13">
        <v>0</v>
      </c>
      <c r="D4698" s="13">
        <v>1</v>
      </c>
      <c r="E4698" s="13">
        <v>1</v>
      </c>
      <c r="F4698" s="13">
        <v>0</v>
      </c>
      <c r="G4698" s="88">
        <f t="shared" si="228"/>
        <v>2</v>
      </c>
      <c r="L4698" s="115"/>
    </row>
    <row r="4699" spans="1:12" ht="11.25" customHeight="1" x14ac:dyDescent="0.4">
      <c r="A4699" s="359"/>
      <c r="B4699" s="289"/>
      <c r="C4699" s="16">
        <f>C4698/G4698*100</f>
        <v>0</v>
      </c>
      <c r="D4699" s="16">
        <f>D4698/G4698*100</f>
        <v>50</v>
      </c>
      <c r="E4699" s="16">
        <f>E4698/G4698*100</f>
        <v>50</v>
      </c>
      <c r="F4699" s="65">
        <f>F4698/G4698*100</f>
        <v>0</v>
      </c>
      <c r="G4699" s="87">
        <f t="shared" si="228"/>
        <v>100</v>
      </c>
      <c r="H4699" s="115"/>
      <c r="I4699" s="115"/>
      <c r="J4699" s="115"/>
      <c r="K4699" s="115"/>
      <c r="L4699" s="115"/>
    </row>
    <row r="4700" spans="1:12" ht="11.25" customHeight="1" x14ac:dyDescent="0.4">
      <c r="A4700" s="359"/>
      <c r="B4700" s="291" t="s">
        <v>105</v>
      </c>
      <c r="C4700" s="13">
        <v>0</v>
      </c>
      <c r="D4700" s="13">
        <v>16</v>
      </c>
      <c r="E4700" s="13">
        <v>5</v>
      </c>
      <c r="F4700" s="13">
        <v>0</v>
      </c>
      <c r="G4700" s="88">
        <f t="shared" si="228"/>
        <v>21</v>
      </c>
      <c r="H4700" s="115"/>
      <c r="I4700" s="115"/>
      <c r="J4700" s="115"/>
      <c r="K4700" s="115"/>
      <c r="L4700" s="115"/>
    </row>
    <row r="4701" spans="1:12" ht="11.25" customHeight="1" x14ac:dyDescent="0.4">
      <c r="A4701" s="359"/>
      <c r="B4701" s="289"/>
      <c r="C4701" s="16">
        <f>C4700/G4700*100</f>
        <v>0</v>
      </c>
      <c r="D4701" s="16">
        <f>D4700/G4700*100</f>
        <v>76.19047619047619</v>
      </c>
      <c r="E4701" s="16">
        <f>E4700/G4700*100</f>
        <v>23.809523809523807</v>
      </c>
      <c r="F4701" s="65">
        <f>F4700/G4700*100</f>
        <v>0</v>
      </c>
      <c r="G4701" s="87">
        <f t="shared" si="228"/>
        <v>100</v>
      </c>
      <c r="H4701" s="115"/>
      <c r="I4701" s="115"/>
      <c r="J4701" s="115"/>
      <c r="K4701" s="115"/>
      <c r="L4701" s="115"/>
    </row>
    <row r="4702" spans="1:12" ht="11.25" customHeight="1" x14ac:dyDescent="0.4">
      <c r="A4702" s="359"/>
      <c r="B4702" s="290" t="s">
        <v>53</v>
      </c>
      <c r="C4702" s="13">
        <v>0</v>
      </c>
      <c r="D4702" s="13">
        <v>1</v>
      </c>
      <c r="E4702" s="13">
        <v>1</v>
      </c>
      <c r="F4702" s="13">
        <v>0</v>
      </c>
      <c r="G4702" s="88">
        <f t="shared" si="228"/>
        <v>2</v>
      </c>
      <c r="L4702" s="115"/>
    </row>
    <row r="4703" spans="1:12" ht="11.25" customHeight="1" x14ac:dyDescent="0.4">
      <c r="A4703" s="360"/>
      <c r="B4703" s="293"/>
      <c r="C4703" s="17">
        <f>C4702/G4702*100</f>
        <v>0</v>
      </c>
      <c r="D4703" s="17">
        <f>D4702/G4702*100</f>
        <v>50</v>
      </c>
      <c r="E4703" s="17">
        <f>E4702/G4702*100</f>
        <v>50</v>
      </c>
      <c r="F4703" s="69">
        <f>F4702/G4702*100</f>
        <v>0</v>
      </c>
      <c r="G4703" s="89">
        <f t="shared" si="228"/>
        <v>100</v>
      </c>
      <c r="H4703" s="115"/>
      <c r="I4703" s="115"/>
      <c r="J4703" s="115"/>
      <c r="K4703" s="115"/>
      <c r="L4703" s="115"/>
    </row>
    <row r="4704" spans="1:12" ht="11.25" customHeight="1" x14ac:dyDescent="0.4">
      <c r="A4704" s="358" t="s">
        <v>40</v>
      </c>
      <c r="B4704" s="288" t="s">
        <v>41</v>
      </c>
      <c r="C4704" s="48">
        <v>0</v>
      </c>
      <c r="D4704" s="48">
        <v>52</v>
      </c>
      <c r="E4704" s="48">
        <v>16</v>
      </c>
      <c r="F4704" s="48">
        <v>1</v>
      </c>
      <c r="G4704" s="90">
        <f t="shared" si="228"/>
        <v>69</v>
      </c>
      <c r="H4704" s="124"/>
      <c r="L4704" s="172"/>
    </row>
    <row r="4705" spans="1:12" ht="11.25" customHeight="1" x14ac:dyDescent="0.4">
      <c r="A4705" s="359"/>
      <c r="B4705" s="289"/>
      <c r="C4705" s="15">
        <f>C4704/G4704*100</f>
        <v>0</v>
      </c>
      <c r="D4705" s="15">
        <f>D4704/G4704*100</f>
        <v>75.362318840579718</v>
      </c>
      <c r="E4705" s="15">
        <f>E4704/G4704*100</f>
        <v>23.188405797101449</v>
      </c>
      <c r="F4705" s="59">
        <f>F4704/G4704*100</f>
        <v>1.4492753623188406</v>
      </c>
      <c r="G4705" s="87">
        <f t="shared" si="228"/>
        <v>100.00000000000001</v>
      </c>
      <c r="H4705" s="115"/>
      <c r="I4705" s="172"/>
      <c r="J4705" s="172"/>
      <c r="K4705" s="172"/>
      <c r="L4705" s="172"/>
    </row>
    <row r="4706" spans="1:12" ht="11.25" customHeight="1" x14ac:dyDescent="0.4">
      <c r="A4706" s="359"/>
      <c r="B4706" s="290" t="s">
        <v>42</v>
      </c>
      <c r="C4706" s="13">
        <v>3</v>
      </c>
      <c r="D4706" s="13">
        <v>90</v>
      </c>
      <c r="E4706" s="13">
        <v>29</v>
      </c>
      <c r="F4706" s="13">
        <v>0</v>
      </c>
      <c r="G4706" s="88">
        <f t="shared" si="228"/>
        <v>122</v>
      </c>
      <c r="L4706" s="172"/>
    </row>
    <row r="4707" spans="1:12" ht="11.25" customHeight="1" x14ac:dyDescent="0.4">
      <c r="A4707" s="359"/>
      <c r="B4707" s="290"/>
      <c r="C4707" s="16">
        <f>C4706/G4706*100</f>
        <v>2.459016393442623</v>
      </c>
      <c r="D4707" s="16">
        <f>D4706/G4706*100</f>
        <v>73.770491803278688</v>
      </c>
      <c r="E4707" s="16">
        <f>E4706/G4706*100</f>
        <v>23.770491803278688</v>
      </c>
      <c r="F4707" s="65">
        <f>F4706/G4706*100</f>
        <v>0</v>
      </c>
      <c r="G4707" s="87">
        <f t="shared" si="228"/>
        <v>100</v>
      </c>
      <c r="H4707" s="115"/>
      <c r="I4707" s="172"/>
      <c r="J4707" s="172"/>
      <c r="K4707" s="172"/>
      <c r="L4707" s="172"/>
    </row>
    <row r="4708" spans="1:12" ht="11.25" customHeight="1" x14ac:dyDescent="0.4">
      <c r="A4708" s="359"/>
      <c r="B4708" s="291" t="s">
        <v>43</v>
      </c>
      <c r="C4708" s="13">
        <v>9</v>
      </c>
      <c r="D4708" s="13">
        <v>139</v>
      </c>
      <c r="E4708" s="13">
        <v>49</v>
      </c>
      <c r="F4708" s="13">
        <v>2</v>
      </c>
      <c r="G4708" s="88">
        <f t="shared" si="228"/>
        <v>199</v>
      </c>
      <c r="L4708" s="172"/>
    </row>
    <row r="4709" spans="1:12" ht="11.25" customHeight="1" x14ac:dyDescent="0.4">
      <c r="A4709" s="359"/>
      <c r="B4709" s="289"/>
      <c r="C4709" s="16">
        <f>C4708/G4708*100</f>
        <v>4.5226130653266337</v>
      </c>
      <c r="D4709" s="16">
        <f>D4708/G4708*100</f>
        <v>69.849246231155774</v>
      </c>
      <c r="E4709" s="16">
        <f>E4708/G4708*100</f>
        <v>24.623115577889447</v>
      </c>
      <c r="F4709" s="65">
        <f>F4708/G4708*100</f>
        <v>1.0050251256281406</v>
      </c>
      <c r="G4709" s="87">
        <f t="shared" si="228"/>
        <v>100</v>
      </c>
      <c r="H4709" s="115"/>
      <c r="I4709" s="172"/>
      <c r="J4709" s="172"/>
      <c r="K4709" s="172"/>
      <c r="L4709" s="172"/>
    </row>
    <row r="4710" spans="1:12" ht="11.25" customHeight="1" x14ac:dyDescent="0.4">
      <c r="A4710" s="359"/>
      <c r="B4710" s="290" t="s">
        <v>46</v>
      </c>
      <c r="C4710" s="13">
        <v>19</v>
      </c>
      <c r="D4710" s="13">
        <v>200</v>
      </c>
      <c r="E4710" s="13">
        <v>70</v>
      </c>
      <c r="F4710" s="13">
        <v>0</v>
      </c>
      <c r="G4710" s="88">
        <f t="shared" si="228"/>
        <v>289</v>
      </c>
      <c r="L4710" s="172"/>
    </row>
    <row r="4711" spans="1:12" ht="11.25" customHeight="1" x14ac:dyDescent="0.4">
      <c r="A4711" s="359"/>
      <c r="B4711" s="290"/>
      <c r="C4711" s="16">
        <f>C4710/G4710*100</f>
        <v>6.5743944636678195</v>
      </c>
      <c r="D4711" s="16">
        <f>D4710/G4710*100</f>
        <v>69.20415224913495</v>
      </c>
      <c r="E4711" s="16">
        <f>E4710/G4710*100</f>
        <v>24.221453287197232</v>
      </c>
      <c r="F4711" s="65">
        <f>F4710/G4710*100</f>
        <v>0</v>
      </c>
      <c r="G4711" s="87">
        <f t="shared" si="228"/>
        <v>100</v>
      </c>
      <c r="H4711" s="115"/>
      <c r="I4711" s="115"/>
      <c r="J4711" s="115"/>
      <c r="K4711" s="115"/>
      <c r="L4711" s="115"/>
    </row>
    <row r="4712" spans="1:12" ht="11.25" customHeight="1" x14ac:dyDescent="0.4">
      <c r="A4712" s="359"/>
      <c r="B4712" s="291" t="s">
        <v>47</v>
      </c>
      <c r="C4712" s="13">
        <v>7</v>
      </c>
      <c r="D4712" s="13">
        <v>217</v>
      </c>
      <c r="E4712" s="13">
        <v>81</v>
      </c>
      <c r="F4712" s="13">
        <v>2</v>
      </c>
      <c r="G4712" s="88">
        <f t="shared" si="228"/>
        <v>307</v>
      </c>
      <c r="L4712" s="115"/>
    </row>
    <row r="4713" spans="1:12" ht="11.25" customHeight="1" x14ac:dyDescent="0.4">
      <c r="A4713" s="359"/>
      <c r="B4713" s="289"/>
      <c r="C4713" s="16">
        <f>C4712/G4712*100</f>
        <v>2.2801302931596092</v>
      </c>
      <c r="D4713" s="16">
        <f>D4712/G4712*100</f>
        <v>70.68403908794788</v>
      </c>
      <c r="E4713" s="16">
        <f>E4712/G4712*100</f>
        <v>26.384364820846905</v>
      </c>
      <c r="F4713" s="65">
        <f>F4712/G4712*100</f>
        <v>0.65146579804560267</v>
      </c>
      <c r="G4713" s="87">
        <f t="shared" si="228"/>
        <v>100.00000000000001</v>
      </c>
      <c r="H4713" s="115"/>
      <c r="I4713" s="115"/>
      <c r="J4713" s="115"/>
      <c r="K4713" s="115"/>
      <c r="L4713" s="115"/>
    </row>
    <row r="4714" spans="1:12" ht="11.25" customHeight="1" x14ac:dyDescent="0.4">
      <c r="A4714" s="359"/>
      <c r="B4714" s="290" t="s">
        <v>15</v>
      </c>
      <c r="C4714" s="13">
        <v>8</v>
      </c>
      <c r="D4714" s="13">
        <v>270</v>
      </c>
      <c r="E4714" s="13">
        <v>95</v>
      </c>
      <c r="F4714" s="13">
        <v>0</v>
      </c>
      <c r="G4714" s="88">
        <f t="shared" si="228"/>
        <v>373</v>
      </c>
      <c r="L4714" s="115"/>
    </row>
    <row r="4715" spans="1:12" ht="11.25" customHeight="1" x14ac:dyDescent="0.4">
      <c r="A4715" s="359"/>
      <c r="B4715" s="290"/>
      <c r="C4715" s="16">
        <f>C4714/G4714*100</f>
        <v>2.1447721179624666</v>
      </c>
      <c r="D4715" s="16">
        <f>D4714/G4714*100</f>
        <v>72.386058981233248</v>
      </c>
      <c r="E4715" s="16">
        <f>E4714/G4714*100</f>
        <v>25.469168900804291</v>
      </c>
      <c r="F4715" s="65">
        <f>F4714/G4714*100</f>
        <v>0</v>
      </c>
      <c r="G4715" s="87">
        <f t="shared" si="228"/>
        <v>100</v>
      </c>
      <c r="H4715" s="115"/>
      <c r="I4715" s="115"/>
      <c r="J4715" s="115"/>
      <c r="K4715" s="115"/>
      <c r="L4715" s="115"/>
    </row>
    <row r="4716" spans="1:12" ht="11.25" customHeight="1" x14ac:dyDescent="0.4">
      <c r="A4716" s="359"/>
      <c r="B4716" s="291" t="s">
        <v>1</v>
      </c>
      <c r="C4716" s="13">
        <v>28</v>
      </c>
      <c r="D4716" s="13">
        <v>270</v>
      </c>
      <c r="E4716" s="13">
        <v>209</v>
      </c>
      <c r="F4716" s="13">
        <v>15</v>
      </c>
      <c r="G4716" s="88">
        <f t="shared" si="228"/>
        <v>522</v>
      </c>
      <c r="L4716" s="115"/>
    </row>
    <row r="4717" spans="1:12" ht="11.25" customHeight="1" x14ac:dyDescent="0.4">
      <c r="A4717" s="359"/>
      <c r="B4717" s="289"/>
      <c r="C4717" s="16">
        <f>C4716/G4716*100</f>
        <v>5.3639846743295019</v>
      </c>
      <c r="D4717" s="16">
        <f>D4716/G4716*100</f>
        <v>51.724137931034484</v>
      </c>
      <c r="E4717" s="16">
        <f>E4716/G4716*100</f>
        <v>40.038314176245208</v>
      </c>
      <c r="F4717" s="65">
        <f>F4716/G4716*100</f>
        <v>2.8735632183908044</v>
      </c>
      <c r="G4717" s="87">
        <f t="shared" si="228"/>
        <v>99.999999999999986</v>
      </c>
      <c r="H4717" s="115"/>
      <c r="I4717" s="115"/>
      <c r="J4717" s="115"/>
      <c r="K4717" s="115"/>
      <c r="L4717" s="115"/>
    </row>
    <row r="4718" spans="1:12" ht="11.25" customHeight="1" x14ac:dyDescent="0.4">
      <c r="A4718" s="359"/>
      <c r="B4718" s="290" t="s">
        <v>53</v>
      </c>
      <c r="C4718" s="13">
        <v>0</v>
      </c>
      <c r="D4718" s="13">
        <v>1</v>
      </c>
      <c r="E4718" s="13">
        <v>0</v>
      </c>
      <c r="F4718" s="13">
        <v>1</v>
      </c>
      <c r="G4718" s="88">
        <f t="shared" si="228"/>
        <v>2</v>
      </c>
      <c r="L4718" s="115"/>
    </row>
    <row r="4719" spans="1:12" ht="11.25" customHeight="1" x14ac:dyDescent="0.4">
      <c r="A4719" s="360"/>
      <c r="B4719" s="293"/>
      <c r="C4719" s="17">
        <f>C4718/G4718*100</f>
        <v>0</v>
      </c>
      <c r="D4719" s="17">
        <f>D4718/G4718*100</f>
        <v>50</v>
      </c>
      <c r="E4719" s="17">
        <f>E4718/G4718*100</f>
        <v>0</v>
      </c>
      <c r="F4719" s="69">
        <f>F4718/G4718*100</f>
        <v>50</v>
      </c>
      <c r="G4719" s="89">
        <f t="shared" si="228"/>
        <v>100</v>
      </c>
      <c r="H4719" s="115"/>
      <c r="I4719" s="172"/>
      <c r="J4719" s="172"/>
      <c r="K4719" s="172"/>
      <c r="L4719" s="172"/>
    </row>
    <row r="4720" spans="1:12" ht="11.25" customHeight="1" x14ac:dyDescent="0.4">
      <c r="A4720" s="361" t="s">
        <v>2</v>
      </c>
      <c r="B4720" s="288" t="s">
        <v>54</v>
      </c>
      <c r="C4720" s="48">
        <v>11</v>
      </c>
      <c r="D4720" s="48">
        <v>93</v>
      </c>
      <c r="E4720" s="48">
        <v>67</v>
      </c>
      <c r="F4720" s="48">
        <v>4</v>
      </c>
      <c r="G4720" s="90">
        <f t="shared" si="228"/>
        <v>175</v>
      </c>
      <c r="L4720" s="172"/>
    </row>
    <row r="4721" spans="1:12" ht="11.25" customHeight="1" x14ac:dyDescent="0.4">
      <c r="A4721" s="362"/>
      <c r="B4721" s="289"/>
      <c r="C4721" s="15">
        <f>C4720/G4720*100</f>
        <v>6.2857142857142865</v>
      </c>
      <c r="D4721" s="15">
        <f>D4720/G4720*100</f>
        <v>53.142857142857146</v>
      </c>
      <c r="E4721" s="15">
        <f>E4720/G4720*100</f>
        <v>38.285714285714285</v>
      </c>
      <c r="F4721" s="59">
        <f>F4720/G4720*100</f>
        <v>2.2857142857142856</v>
      </c>
      <c r="G4721" s="87">
        <f t="shared" si="228"/>
        <v>100.00000000000001</v>
      </c>
      <c r="H4721" s="115"/>
      <c r="I4721" s="172"/>
      <c r="J4721" s="172"/>
      <c r="K4721" s="172"/>
      <c r="L4721" s="172"/>
    </row>
    <row r="4722" spans="1:12" ht="11.25" customHeight="1" x14ac:dyDescent="0.4">
      <c r="A4722" s="362"/>
      <c r="B4722" s="290" t="s">
        <v>57</v>
      </c>
      <c r="C4722" s="13">
        <v>8</v>
      </c>
      <c r="D4722" s="13">
        <v>86</v>
      </c>
      <c r="E4722" s="13">
        <v>43</v>
      </c>
      <c r="F4722" s="13">
        <v>1</v>
      </c>
      <c r="G4722" s="88">
        <f t="shared" si="228"/>
        <v>138</v>
      </c>
      <c r="L4722" s="172"/>
    </row>
    <row r="4723" spans="1:12" ht="11.25" customHeight="1" x14ac:dyDescent="0.4">
      <c r="A4723" s="362"/>
      <c r="B4723" s="290"/>
      <c r="C4723" s="16">
        <f>C4722/G4722*100</f>
        <v>5.7971014492753623</v>
      </c>
      <c r="D4723" s="16">
        <f>D4722/G4722*100</f>
        <v>62.318840579710141</v>
      </c>
      <c r="E4723" s="16">
        <f>E4722/G4722*100</f>
        <v>31.159420289855071</v>
      </c>
      <c r="F4723" s="65">
        <f>F4722/G4722*100</f>
        <v>0.72463768115942029</v>
      </c>
      <c r="G4723" s="87">
        <f t="shared" si="228"/>
        <v>99.999999999999986</v>
      </c>
      <c r="H4723" s="115"/>
      <c r="I4723" s="172"/>
      <c r="J4723" s="172"/>
      <c r="K4723" s="172"/>
      <c r="L4723" s="172"/>
    </row>
    <row r="4724" spans="1:12" ht="11.25" customHeight="1" x14ac:dyDescent="0.4">
      <c r="A4724" s="362"/>
      <c r="B4724" s="291" t="s">
        <v>3</v>
      </c>
      <c r="C4724" s="13">
        <v>24</v>
      </c>
      <c r="D4724" s="13">
        <v>585</v>
      </c>
      <c r="E4724" s="13">
        <v>184</v>
      </c>
      <c r="F4724" s="13">
        <v>4</v>
      </c>
      <c r="G4724" s="88">
        <f t="shared" si="228"/>
        <v>797</v>
      </c>
      <c r="L4724" s="115"/>
    </row>
    <row r="4725" spans="1:12" ht="11.25" customHeight="1" x14ac:dyDescent="0.4">
      <c r="A4725" s="362"/>
      <c r="B4725" s="289"/>
      <c r="C4725" s="16">
        <f>C4724/G4724*100</f>
        <v>3.0112923462986196</v>
      </c>
      <c r="D4725" s="16">
        <f>D4724/G4724*100</f>
        <v>73.400250941028858</v>
      </c>
      <c r="E4725" s="16">
        <f>E4724/G4724*100</f>
        <v>23.086574654956085</v>
      </c>
      <c r="F4725" s="65">
        <f>F4724/G4724*100</f>
        <v>0.50188205771643657</v>
      </c>
      <c r="G4725" s="87">
        <f t="shared" si="228"/>
        <v>100</v>
      </c>
      <c r="H4725" s="115"/>
      <c r="I4725" s="115"/>
      <c r="J4725" s="115"/>
      <c r="K4725" s="115"/>
      <c r="L4725" s="115"/>
    </row>
    <row r="4726" spans="1:12" ht="11.25" customHeight="1" x14ac:dyDescent="0.4">
      <c r="A4726" s="362"/>
      <c r="B4726" s="290" t="s">
        <v>51</v>
      </c>
      <c r="C4726" s="13">
        <v>3</v>
      </c>
      <c r="D4726" s="13">
        <v>85</v>
      </c>
      <c r="E4726" s="13">
        <v>46</v>
      </c>
      <c r="F4726" s="13">
        <v>0</v>
      </c>
      <c r="G4726" s="88">
        <f t="shared" si="228"/>
        <v>134</v>
      </c>
      <c r="K4726" s="115"/>
      <c r="L4726" s="115"/>
    </row>
    <row r="4727" spans="1:12" ht="11.25" customHeight="1" x14ac:dyDescent="0.4">
      <c r="A4727" s="362"/>
      <c r="B4727" s="290"/>
      <c r="C4727" s="16">
        <f>C4726/G4726*100</f>
        <v>2.2388059701492535</v>
      </c>
      <c r="D4727" s="16">
        <f>D4726/G4726*100</f>
        <v>63.432835820895527</v>
      </c>
      <c r="E4727" s="16">
        <f>E4726/G4726*100</f>
        <v>34.328358208955223</v>
      </c>
      <c r="F4727" s="65">
        <f>F4726/G4726*100</f>
        <v>0</v>
      </c>
      <c r="G4727" s="87">
        <f t="shared" si="228"/>
        <v>100</v>
      </c>
      <c r="H4727" s="115"/>
      <c r="I4727" s="115"/>
      <c r="J4727" s="115"/>
      <c r="K4727" s="115"/>
      <c r="L4727" s="115"/>
    </row>
    <row r="4728" spans="1:12" ht="11.25" customHeight="1" x14ac:dyDescent="0.4">
      <c r="A4728" s="362"/>
      <c r="B4728" s="291" t="s">
        <v>52</v>
      </c>
      <c r="C4728" s="13">
        <v>0</v>
      </c>
      <c r="D4728" s="13">
        <v>72</v>
      </c>
      <c r="E4728" s="13">
        <v>18</v>
      </c>
      <c r="F4728" s="13">
        <v>0</v>
      </c>
      <c r="G4728" s="88">
        <f t="shared" si="228"/>
        <v>90</v>
      </c>
      <c r="L4728" s="115"/>
    </row>
    <row r="4729" spans="1:12" ht="11.25" customHeight="1" x14ac:dyDescent="0.4">
      <c r="A4729" s="362"/>
      <c r="B4729" s="289"/>
      <c r="C4729" s="16">
        <f>C4728/G4728*100</f>
        <v>0</v>
      </c>
      <c r="D4729" s="16">
        <f>D4728/G4728*100</f>
        <v>80</v>
      </c>
      <c r="E4729" s="16">
        <f>E4728/G4728*100</f>
        <v>20</v>
      </c>
      <c r="F4729" s="65">
        <f>F4728/G4728*100</f>
        <v>0</v>
      </c>
      <c r="G4729" s="87">
        <f t="shared" si="228"/>
        <v>100</v>
      </c>
      <c r="H4729" s="115"/>
      <c r="I4729" s="115"/>
      <c r="J4729" s="115"/>
      <c r="K4729" s="115"/>
      <c r="L4729" s="115"/>
    </row>
    <row r="4730" spans="1:12" ht="11.25" customHeight="1" x14ac:dyDescent="0.4">
      <c r="A4730" s="362"/>
      <c r="B4730" s="290" t="s">
        <v>59</v>
      </c>
      <c r="C4730" s="13">
        <v>26</v>
      </c>
      <c r="D4730" s="13">
        <v>263</v>
      </c>
      <c r="E4730" s="13">
        <v>169</v>
      </c>
      <c r="F4730" s="13">
        <v>8</v>
      </c>
      <c r="G4730" s="88">
        <f t="shared" si="228"/>
        <v>466</v>
      </c>
      <c r="L4730" s="115"/>
    </row>
    <row r="4731" spans="1:12" ht="11.25" customHeight="1" x14ac:dyDescent="0.4">
      <c r="A4731" s="362"/>
      <c r="B4731" s="290"/>
      <c r="C4731" s="16">
        <f>C4730/G4730*100</f>
        <v>5.5793991416309012</v>
      </c>
      <c r="D4731" s="16">
        <f>D4730/G4730*100</f>
        <v>56.437768240343345</v>
      </c>
      <c r="E4731" s="16">
        <f>E4730/G4730*100</f>
        <v>36.266094420600858</v>
      </c>
      <c r="F4731" s="65">
        <f>F4730/G4730*100</f>
        <v>1.7167381974248928</v>
      </c>
      <c r="G4731" s="87">
        <f t="shared" si="228"/>
        <v>100</v>
      </c>
      <c r="H4731" s="110"/>
      <c r="I4731" s="115"/>
      <c r="J4731" s="115"/>
      <c r="K4731" s="115"/>
      <c r="L4731" s="115"/>
    </row>
    <row r="4732" spans="1:12" ht="11.25" customHeight="1" x14ac:dyDescent="0.4">
      <c r="A4732" s="362"/>
      <c r="B4732" s="291" t="s">
        <v>36</v>
      </c>
      <c r="C4732" s="13">
        <v>1</v>
      </c>
      <c r="D4732" s="13">
        <v>48</v>
      </c>
      <c r="E4732" s="13">
        <v>20</v>
      </c>
      <c r="F4732" s="13">
        <v>3</v>
      </c>
      <c r="G4732" s="88">
        <f t="shared" si="228"/>
        <v>72</v>
      </c>
      <c r="L4732" s="174"/>
    </row>
    <row r="4733" spans="1:12" ht="11.25" customHeight="1" x14ac:dyDescent="0.4">
      <c r="A4733" s="362"/>
      <c r="B4733" s="289"/>
      <c r="C4733" s="16">
        <f>C4732/G4732*100</f>
        <v>1.3888888888888888</v>
      </c>
      <c r="D4733" s="16">
        <f>D4732/G4732*100</f>
        <v>66.666666666666657</v>
      </c>
      <c r="E4733" s="16">
        <f>E4732/G4732*100</f>
        <v>27.777777777777779</v>
      </c>
      <c r="F4733" s="65">
        <f>F4732/G4732*100</f>
        <v>4.1666666666666661</v>
      </c>
      <c r="G4733" s="87">
        <f t="shared" si="228"/>
        <v>99.999999999999986</v>
      </c>
      <c r="H4733" s="110"/>
      <c r="I4733" s="174"/>
      <c r="J4733" s="174"/>
      <c r="K4733" s="174"/>
      <c r="L4733" s="174"/>
    </row>
    <row r="4734" spans="1:12" ht="11.25" customHeight="1" x14ac:dyDescent="0.4">
      <c r="A4734" s="362"/>
      <c r="B4734" s="290" t="s">
        <v>53</v>
      </c>
      <c r="C4734" s="13">
        <v>1</v>
      </c>
      <c r="D4734" s="13">
        <v>7</v>
      </c>
      <c r="E4734" s="13">
        <v>2</v>
      </c>
      <c r="F4734" s="13">
        <v>1</v>
      </c>
      <c r="G4734" s="88">
        <f t="shared" si="228"/>
        <v>11</v>
      </c>
      <c r="L4734" s="174"/>
    </row>
    <row r="4735" spans="1:12" ht="11.25" customHeight="1" x14ac:dyDescent="0.4">
      <c r="A4735" s="363"/>
      <c r="B4735" s="293"/>
      <c r="C4735" s="17">
        <f>C4734/G4734*100</f>
        <v>9.0909090909090917</v>
      </c>
      <c r="D4735" s="17">
        <f>D4734/G4734*100</f>
        <v>63.636363636363633</v>
      </c>
      <c r="E4735" s="17">
        <f>E4734/G4734*100</f>
        <v>18.181818181818183</v>
      </c>
      <c r="F4735" s="69">
        <f>F4734/G4734*100</f>
        <v>9.0909090909090917</v>
      </c>
      <c r="G4735" s="89">
        <f t="shared" si="228"/>
        <v>100</v>
      </c>
      <c r="H4735" s="110"/>
      <c r="I4735" s="110"/>
      <c r="J4735" s="110"/>
      <c r="K4735" s="110"/>
      <c r="L4735" s="110"/>
    </row>
    <row r="4736" spans="1:12" ht="11.25" customHeight="1" x14ac:dyDescent="0.4">
      <c r="A4736" s="358" t="s">
        <v>19</v>
      </c>
      <c r="B4736" s="288" t="s">
        <v>64</v>
      </c>
      <c r="C4736" s="48">
        <v>10</v>
      </c>
      <c r="D4736" s="48">
        <v>162</v>
      </c>
      <c r="E4736" s="48">
        <v>81</v>
      </c>
      <c r="F4736" s="48">
        <v>6</v>
      </c>
      <c r="G4736" s="90">
        <f t="shared" si="228"/>
        <v>259</v>
      </c>
      <c r="H4736" s="124"/>
      <c r="L4736" s="110"/>
    </row>
    <row r="4737" spans="1:12" ht="11.25" customHeight="1" x14ac:dyDescent="0.4">
      <c r="A4737" s="359"/>
      <c r="B4737" s="289"/>
      <c r="C4737" s="15">
        <f>C4736/G4736*100</f>
        <v>3.8610038610038608</v>
      </c>
      <c r="D4737" s="15">
        <f>D4736/G4736*100</f>
        <v>62.548262548262542</v>
      </c>
      <c r="E4737" s="15">
        <f>E4736/G4736*100</f>
        <v>31.274131274131271</v>
      </c>
      <c r="F4737" s="59">
        <f>F4736/G4736*100</f>
        <v>2.3166023166023164</v>
      </c>
      <c r="G4737" s="87">
        <f t="shared" si="228"/>
        <v>100</v>
      </c>
      <c r="H4737" s="110"/>
      <c r="I4737" s="110"/>
      <c r="J4737" s="110"/>
      <c r="K4737" s="110"/>
      <c r="L4737" s="110"/>
    </row>
    <row r="4738" spans="1:12" ht="11.25" customHeight="1" x14ac:dyDescent="0.4">
      <c r="A4738" s="359"/>
      <c r="B4738" s="290" t="s">
        <v>66</v>
      </c>
      <c r="C4738" s="13">
        <v>12</v>
      </c>
      <c r="D4738" s="13">
        <v>227</v>
      </c>
      <c r="E4738" s="13">
        <v>100</v>
      </c>
      <c r="F4738" s="13">
        <v>3</v>
      </c>
      <c r="G4738" s="88">
        <f t="shared" si="228"/>
        <v>342</v>
      </c>
      <c r="L4738" s="110"/>
    </row>
    <row r="4739" spans="1:12" ht="11.25" customHeight="1" x14ac:dyDescent="0.4">
      <c r="A4739" s="359"/>
      <c r="B4739" s="290"/>
      <c r="C4739" s="16">
        <f>C4738/G4738*100</f>
        <v>3.5087719298245612</v>
      </c>
      <c r="D4739" s="16">
        <f>D4738/G4738*100</f>
        <v>66.37426900584795</v>
      </c>
      <c r="E4739" s="16">
        <f>E4738/G4738*100</f>
        <v>29.239766081871345</v>
      </c>
      <c r="F4739" s="65">
        <f>F4738/G4738*100</f>
        <v>0.8771929824561403</v>
      </c>
      <c r="G4739" s="87">
        <f t="shared" si="228"/>
        <v>100</v>
      </c>
      <c r="H4739" s="110"/>
      <c r="I4739" s="115"/>
      <c r="J4739" s="115"/>
      <c r="K4739" s="115"/>
      <c r="L4739" s="115"/>
    </row>
    <row r="4740" spans="1:12" ht="11.25" customHeight="1" x14ac:dyDescent="0.4">
      <c r="A4740" s="359"/>
      <c r="B4740" s="291" t="s">
        <v>67</v>
      </c>
      <c r="C4740" s="13">
        <v>32</v>
      </c>
      <c r="D4740" s="13">
        <v>561</v>
      </c>
      <c r="E4740" s="13">
        <v>246</v>
      </c>
      <c r="F4740" s="13">
        <v>4</v>
      </c>
      <c r="G4740" s="88">
        <f t="shared" si="228"/>
        <v>843</v>
      </c>
      <c r="L4740" s="110"/>
    </row>
    <row r="4741" spans="1:12" ht="11.25" customHeight="1" x14ac:dyDescent="0.4">
      <c r="A4741" s="359"/>
      <c r="B4741" s="289"/>
      <c r="C4741" s="16">
        <f>C4740/G4740*100</f>
        <v>3.7959667852906289</v>
      </c>
      <c r="D4741" s="16">
        <f>D4740/G4740*100</f>
        <v>66.548042704626326</v>
      </c>
      <c r="E4741" s="16">
        <f>E4740/G4740*100</f>
        <v>29.181494661921707</v>
      </c>
      <c r="F4741" s="65">
        <f>F4740/G4740*100</f>
        <v>0.47449584816132861</v>
      </c>
      <c r="G4741" s="87">
        <f t="shared" si="228"/>
        <v>99.999999999999986</v>
      </c>
      <c r="H4741" s="110"/>
      <c r="I4741" s="110"/>
      <c r="J4741" s="110"/>
      <c r="K4741" s="110"/>
      <c r="L4741" s="110"/>
    </row>
    <row r="4742" spans="1:12" ht="11.25" customHeight="1" x14ac:dyDescent="0.4">
      <c r="A4742" s="359"/>
      <c r="B4742" s="290" t="s">
        <v>69</v>
      </c>
      <c r="C4742" s="13">
        <v>12</v>
      </c>
      <c r="D4742" s="13">
        <v>213</v>
      </c>
      <c r="E4742" s="13">
        <v>66</v>
      </c>
      <c r="F4742" s="13">
        <v>2</v>
      </c>
      <c r="G4742" s="88">
        <f t="shared" si="228"/>
        <v>293</v>
      </c>
      <c r="L4742" s="110"/>
    </row>
    <row r="4743" spans="1:12" ht="11.25" customHeight="1" x14ac:dyDescent="0.4">
      <c r="A4743" s="359"/>
      <c r="B4743" s="290"/>
      <c r="C4743" s="16">
        <f>C4742/G4742*100</f>
        <v>4.0955631399317403</v>
      </c>
      <c r="D4743" s="16">
        <f>D4742/G4742*100</f>
        <v>72.696245733788402</v>
      </c>
      <c r="E4743" s="16">
        <f>E4742/G4742*100</f>
        <v>22.525597269624573</v>
      </c>
      <c r="F4743" s="65">
        <f>F4742/G4742*100</f>
        <v>0.68259385665529015</v>
      </c>
      <c r="G4743" s="87">
        <f t="shared" si="228"/>
        <v>100</v>
      </c>
      <c r="H4743" s="110"/>
      <c r="I4743" s="110"/>
      <c r="J4743" s="110"/>
      <c r="K4743" s="110"/>
      <c r="L4743" s="110"/>
    </row>
    <row r="4744" spans="1:12" ht="11.25" customHeight="1" x14ac:dyDescent="0.4">
      <c r="A4744" s="359"/>
      <c r="B4744" s="291" t="s">
        <v>70</v>
      </c>
      <c r="C4744" s="13">
        <v>8</v>
      </c>
      <c r="D4744" s="13">
        <v>76</v>
      </c>
      <c r="E4744" s="13">
        <v>51</v>
      </c>
      <c r="F4744" s="13">
        <v>4</v>
      </c>
      <c r="G4744" s="88">
        <f t="shared" si="228"/>
        <v>139</v>
      </c>
      <c r="L4744" s="110"/>
    </row>
    <row r="4745" spans="1:12" ht="11.25" customHeight="1" x14ac:dyDescent="0.4">
      <c r="A4745" s="359"/>
      <c r="B4745" s="289"/>
      <c r="C4745" s="16">
        <f>C4744/G4744*100</f>
        <v>5.755395683453238</v>
      </c>
      <c r="D4745" s="16">
        <f>D4744/G4744*100</f>
        <v>54.676258992805757</v>
      </c>
      <c r="E4745" s="16">
        <f>E4744/G4744*100</f>
        <v>36.690647482014391</v>
      </c>
      <c r="F4745" s="65">
        <f>F4744/G4744*100</f>
        <v>2.877697841726619</v>
      </c>
      <c r="G4745" s="87">
        <f t="shared" si="228"/>
        <v>100</v>
      </c>
      <c r="H4745" s="110"/>
      <c r="I4745" s="110"/>
      <c r="J4745" s="110"/>
      <c r="K4745" s="110"/>
      <c r="L4745" s="110"/>
    </row>
    <row r="4746" spans="1:12" ht="11.25" customHeight="1" x14ac:dyDescent="0.4">
      <c r="A4746" s="359"/>
      <c r="B4746" s="290" t="s">
        <v>53</v>
      </c>
      <c r="C4746" s="13">
        <v>0</v>
      </c>
      <c r="D4746" s="13">
        <v>0</v>
      </c>
      <c r="E4746" s="13">
        <v>5</v>
      </c>
      <c r="F4746" s="13">
        <v>2</v>
      </c>
      <c r="G4746" s="88">
        <f t="shared" si="228"/>
        <v>7</v>
      </c>
      <c r="L4746" s="110"/>
    </row>
    <row r="4747" spans="1:12" ht="11.25" customHeight="1" x14ac:dyDescent="0.4">
      <c r="A4747" s="360"/>
      <c r="B4747" s="293"/>
      <c r="C4747" s="17">
        <f>C4746/G4746*100</f>
        <v>0</v>
      </c>
      <c r="D4747" s="17">
        <f>D4746/G4746*100</f>
        <v>0</v>
      </c>
      <c r="E4747" s="17">
        <f>E4746/G4746*100</f>
        <v>71.428571428571431</v>
      </c>
      <c r="F4747" s="69">
        <f>F4746/G4746*100</f>
        <v>28.571428571428569</v>
      </c>
      <c r="G4747" s="89">
        <f t="shared" si="228"/>
        <v>100</v>
      </c>
      <c r="H4747" s="110"/>
      <c r="I4747" s="110"/>
      <c r="J4747" s="110"/>
      <c r="K4747" s="110"/>
      <c r="L4747" s="110"/>
    </row>
    <row r="4748" spans="1:12" ht="11.25" customHeight="1" x14ac:dyDescent="0.4">
      <c r="A4748" s="2"/>
      <c r="B4748" s="6"/>
      <c r="C4748" s="20"/>
      <c r="D4748" s="20"/>
      <c r="E4748" s="20"/>
      <c r="F4748" s="20"/>
      <c r="G4748" s="29"/>
      <c r="H4748" s="110"/>
      <c r="I4748" s="110"/>
      <c r="J4748" s="110"/>
      <c r="K4748" s="110"/>
      <c r="L4748" s="110"/>
    </row>
    <row r="4749" spans="1:12" ht="11.25" customHeight="1" x14ac:dyDescent="0.4">
      <c r="A4749" s="2"/>
      <c r="B4749" s="6"/>
      <c r="C4749" s="54"/>
      <c r="D4749" s="54"/>
      <c r="E4749" s="54"/>
      <c r="F4749" s="54"/>
      <c r="G4749" s="54"/>
      <c r="H4749" s="54"/>
      <c r="I4749" s="30"/>
      <c r="J4749" s="30"/>
      <c r="K4749" s="30"/>
      <c r="L4749" s="30"/>
    </row>
    <row r="4750" spans="1:12" ht="18.75" customHeight="1" x14ac:dyDescent="0.4">
      <c r="A4750" s="2"/>
      <c r="B4750" s="8"/>
      <c r="C4750" s="8"/>
      <c r="D4750" s="8"/>
      <c r="E4750" s="8"/>
      <c r="F4750" s="8"/>
      <c r="G4750" s="8"/>
      <c r="H4750" s="8"/>
      <c r="I4750" s="8"/>
      <c r="J4750" s="8"/>
      <c r="K4750" s="8"/>
      <c r="L4750" s="8"/>
    </row>
    <row r="4751" spans="1:12" ht="30" customHeight="1" x14ac:dyDescent="0.4">
      <c r="A4751" s="276" t="s">
        <v>24</v>
      </c>
      <c r="B4751" s="276"/>
      <c r="C4751" s="276"/>
      <c r="D4751" s="276"/>
      <c r="E4751" s="276"/>
      <c r="F4751" s="276"/>
      <c r="G4751" s="276"/>
      <c r="H4751" s="276"/>
      <c r="I4751" s="276"/>
      <c r="J4751" s="276"/>
      <c r="K4751" s="1"/>
      <c r="L4751" s="1"/>
    </row>
    <row r="4752" spans="1:12" x14ac:dyDescent="0.15">
      <c r="A4752" s="258"/>
      <c r="B4752" s="259"/>
      <c r="C4752" s="329" t="s">
        <v>304</v>
      </c>
      <c r="D4752" s="329" t="s">
        <v>305</v>
      </c>
      <c r="E4752" s="329" t="s">
        <v>306</v>
      </c>
      <c r="F4752" s="329" t="s">
        <v>65</v>
      </c>
      <c r="G4752" s="280" t="s">
        <v>21</v>
      </c>
      <c r="H4752" s="296" t="s">
        <v>11</v>
      </c>
      <c r="I4752" s="110"/>
      <c r="J4752" s="110"/>
      <c r="K4752" s="110"/>
    </row>
    <row r="4753" spans="1:11" ht="100.5" customHeight="1" x14ac:dyDescent="0.15">
      <c r="A4753" s="260" t="s">
        <v>12</v>
      </c>
      <c r="B4753" s="261"/>
      <c r="C4753" s="330"/>
      <c r="D4753" s="330"/>
      <c r="E4753" s="330"/>
      <c r="F4753" s="330"/>
      <c r="G4753" s="281"/>
      <c r="H4753" s="331"/>
      <c r="I4753" s="111"/>
      <c r="J4753" s="111"/>
      <c r="K4753" s="111"/>
    </row>
    <row r="4754" spans="1:11" ht="11.25" customHeight="1" x14ac:dyDescent="0.4">
      <c r="A4754" s="306" t="s">
        <v>10</v>
      </c>
      <c r="B4754" s="307"/>
      <c r="C4754" s="11">
        <f>C4756+C4758+C4760+C4762</f>
        <v>439</v>
      </c>
      <c r="D4754" s="11">
        <f>D4756+D4758+D4760+D4762</f>
        <v>600</v>
      </c>
      <c r="E4754" s="11">
        <f>E4756+E4758+E4760+E4762</f>
        <v>495</v>
      </c>
      <c r="F4754" s="11">
        <f>F4756+F4758+F4760+F4762</f>
        <v>312</v>
      </c>
      <c r="G4754" s="11">
        <f>G4756+G4758+G4760+G4762</f>
        <v>37</v>
      </c>
      <c r="H4754" s="86">
        <f t="shared" ref="H4754:H4817" si="229">SUM(C4754:G4754)</f>
        <v>1883</v>
      </c>
      <c r="I4754" s="115"/>
      <c r="J4754" s="115"/>
      <c r="K4754" s="115"/>
    </row>
    <row r="4755" spans="1:11" ht="11.25" customHeight="1" x14ac:dyDescent="0.4">
      <c r="A4755" s="286"/>
      <c r="B4755" s="287"/>
      <c r="C4755" s="12">
        <f>C4754/H4754*100</f>
        <v>23.31386086032926</v>
      </c>
      <c r="D4755" s="12">
        <f>D4754/H4754*100</f>
        <v>31.864046733935208</v>
      </c>
      <c r="E4755" s="12">
        <f>E4754/H4754*100</f>
        <v>26.287838555496545</v>
      </c>
      <c r="F4755" s="12">
        <f>F4754/H4754*100</f>
        <v>16.569304301646309</v>
      </c>
      <c r="G4755" s="64">
        <f>G4754/H4754*100</f>
        <v>1.9649495485926711</v>
      </c>
      <c r="H4755" s="89">
        <f t="shared" si="229"/>
        <v>100</v>
      </c>
      <c r="I4755" s="115"/>
      <c r="J4755" s="115"/>
      <c r="K4755" s="115"/>
    </row>
    <row r="4756" spans="1:11" ht="11.25" customHeight="1" x14ac:dyDescent="0.4">
      <c r="A4756" s="358" t="s">
        <v>22</v>
      </c>
      <c r="B4756" s="288" t="s">
        <v>23</v>
      </c>
      <c r="C4756" s="13">
        <v>352</v>
      </c>
      <c r="D4756" s="13">
        <v>445</v>
      </c>
      <c r="E4756" s="13">
        <v>334</v>
      </c>
      <c r="F4756" s="13">
        <v>192</v>
      </c>
      <c r="G4756" s="13">
        <v>22</v>
      </c>
      <c r="H4756" s="90">
        <f t="shared" si="229"/>
        <v>1345</v>
      </c>
    </row>
    <row r="4757" spans="1:11" ht="11.25" customHeight="1" x14ac:dyDescent="0.4">
      <c r="A4757" s="359"/>
      <c r="B4757" s="289"/>
      <c r="C4757" s="14">
        <f>C4756/H4756*100</f>
        <v>26.171003717472118</v>
      </c>
      <c r="D4757" s="16">
        <f>D4756/H4756*100</f>
        <v>33.085501858736059</v>
      </c>
      <c r="E4757" s="16">
        <f>E4756/H4756*100</f>
        <v>24.832713754646839</v>
      </c>
      <c r="F4757" s="16">
        <f>F4756/H4756*100</f>
        <v>14.275092936802974</v>
      </c>
      <c r="G4757" s="65">
        <f>G4756/H4756*100</f>
        <v>1.6356877323420074</v>
      </c>
      <c r="H4757" s="87">
        <f t="shared" si="229"/>
        <v>100</v>
      </c>
      <c r="I4757" s="115"/>
      <c r="J4757" s="115"/>
      <c r="K4757" s="115"/>
    </row>
    <row r="4758" spans="1:11" ht="11.25" customHeight="1" x14ac:dyDescent="0.4">
      <c r="A4758" s="359"/>
      <c r="B4758" s="290" t="s">
        <v>25</v>
      </c>
      <c r="C4758" s="13">
        <v>54</v>
      </c>
      <c r="D4758" s="13">
        <v>95</v>
      </c>
      <c r="E4758" s="13">
        <v>109</v>
      </c>
      <c r="F4758" s="13">
        <v>69</v>
      </c>
      <c r="G4758" s="13">
        <v>9</v>
      </c>
      <c r="H4758" s="88">
        <f t="shared" si="229"/>
        <v>336</v>
      </c>
    </row>
    <row r="4759" spans="1:11" ht="11.25" customHeight="1" x14ac:dyDescent="0.4">
      <c r="A4759" s="359"/>
      <c r="B4759" s="290"/>
      <c r="C4759" s="15">
        <f>C4758/H4758*100</f>
        <v>16.071428571428573</v>
      </c>
      <c r="D4759" s="15">
        <f>D4758/H4758*100</f>
        <v>28.273809523809522</v>
      </c>
      <c r="E4759" s="15">
        <f>E4758/H4758*100</f>
        <v>32.44047619047619</v>
      </c>
      <c r="F4759" s="15">
        <f>F4758/H4758*100</f>
        <v>20.535714285714285</v>
      </c>
      <c r="G4759" s="59">
        <f>G4758/H4758*100</f>
        <v>2.6785714285714284</v>
      </c>
      <c r="H4759" s="87">
        <f t="shared" si="229"/>
        <v>99.999999999999986</v>
      </c>
      <c r="I4759" s="115"/>
      <c r="J4759" s="115"/>
      <c r="K4759" s="115"/>
    </row>
    <row r="4760" spans="1:11" ht="11.25" customHeight="1" x14ac:dyDescent="0.4">
      <c r="A4760" s="359"/>
      <c r="B4760" s="291" t="s">
        <v>14</v>
      </c>
      <c r="C4760" s="13">
        <v>20</v>
      </c>
      <c r="D4760" s="13">
        <v>43</v>
      </c>
      <c r="E4760" s="13">
        <v>32</v>
      </c>
      <c r="F4760" s="13">
        <v>35</v>
      </c>
      <c r="G4760" s="13">
        <v>5</v>
      </c>
      <c r="H4760" s="88">
        <f t="shared" si="229"/>
        <v>135</v>
      </c>
    </row>
    <row r="4761" spans="1:11" ht="11.25" customHeight="1" x14ac:dyDescent="0.4">
      <c r="A4761" s="359"/>
      <c r="B4761" s="289"/>
      <c r="C4761" s="16">
        <f>C4760/H4760*100</f>
        <v>14.814814814814813</v>
      </c>
      <c r="D4761" s="16">
        <f>D4760/H4760*100</f>
        <v>31.851851851851855</v>
      </c>
      <c r="E4761" s="16">
        <f>E4760/H4760*100</f>
        <v>23.703703703703706</v>
      </c>
      <c r="F4761" s="16">
        <f>F4760/H4760*100</f>
        <v>25.925925925925924</v>
      </c>
      <c r="G4761" s="65">
        <f>G4760/H4760*100</f>
        <v>3.7037037037037033</v>
      </c>
      <c r="H4761" s="87">
        <f t="shared" si="229"/>
        <v>100.00000000000001</v>
      </c>
      <c r="I4761" s="115"/>
      <c r="J4761" s="115"/>
      <c r="K4761" s="115"/>
    </row>
    <row r="4762" spans="1:11" ht="11.25" customHeight="1" x14ac:dyDescent="0.4">
      <c r="A4762" s="359"/>
      <c r="B4762" s="290" t="s">
        <v>16</v>
      </c>
      <c r="C4762" s="13">
        <v>13</v>
      </c>
      <c r="D4762" s="13">
        <v>17</v>
      </c>
      <c r="E4762" s="13">
        <v>20</v>
      </c>
      <c r="F4762" s="13">
        <v>16</v>
      </c>
      <c r="G4762" s="13">
        <v>1</v>
      </c>
      <c r="H4762" s="88">
        <f t="shared" si="229"/>
        <v>67</v>
      </c>
    </row>
    <row r="4763" spans="1:11" ht="11.25" customHeight="1" x14ac:dyDescent="0.4">
      <c r="A4763" s="359"/>
      <c r="B4763" s="290"/>
      <c r="C4763" s="17">
        <f>C4762/H4762*100</f>
        <v>19.402985074626866</v>
      </c>
      <c r="D4763" s="17">
        <f>D4762/H4762*100</f>
        <v>25.373134328358208</v>
      </c>
      <c r="E4763" s="17">
        <f>E4762/H4762*100</f>
        <v>29.850746268656714</v>
      </c>
      <c r="F4763" s="17">
        <f>F4762/H4762*100</f>
        <v>23.880597014925371</v>
      </c>
      <c r="G4763" s="69">
        <f>G4762/H4762*100</f>
        <v>1.4925373134328357</v>
      </c>
      <c r="H4763" s="89">
        <f t="shared" si="229"/>
        <v>99.999999999999986</v>
      </c>
      <c r="I4763" s="115"/>
      <c r="J4763" s="115"/>
      <c r="K4763" s="115"/>
    </row>
    <row r="4764" spans="1:11" ht="11.25" customHeight="1" x14ac:dyDescent="0.4">
      <c r="A4764" s="358" t="s">
        <v>30</v>
      </c>
      <c r="B4764" s="288" t="s">
        <v>31</v>
      </c>
      <c r="C4764" s="13">
        <v>162</v>
      </c>
      <c r="D4764" s="13">
        <v>280</v>
      </c>
      <c r="E4764" s="13">
        <v>216</v>
      </c>
      <c r="F4764" s="13">
        <v>143</v>
      </c>
      <c r="G4764" s="13">
        <v>12</v>
      </c>
      <c r="H4764" s="90">
        <f t="shared" si="229"/>
        <v>813</v>
      </c>
    </row>
    <row r="4765" spans="1:11" ht="11.25" customHeight="1" x14ac:dyDescent="0.4">
      <c r="A4765" s="359"/>
      <c r="B4765" s="290"/>
      <c r="C4765" s="14">
        <f>C4764/H4764*100</f>
        <v>19.926199261992618</v>
      </c>
      <c r="D4765" s="16">
        <f>D4764/H4764*100</f>
        <v>34.440344403444037</v>
      </c>
      <c r="E4765" s="16">
        <f>E4764/H4764*100</f>
        <v>26.568265682656829</v>
      </c>
      <c r="F4765" s="16">
        <f>F4764/H4764*100</f>
        <v>17.589175891758916</v>
      </c>
      <c r="G4765" s="65">
        <f>G4764/H4764*100</f>
        <v>1.4760147601476015</v>
      </c>
      <c r="H4765" s="87">
        <f t="shared" si="229"/>
        <v>100</v>
      </c>
      <c r="I4765" s="115"/>
      <c r="J4765" s="115"/>
      <c r="K4765" s="115"/>
    </row>
    <row r="4766" spans="1:11" ht="11.25" customHeight="1" x14ac:dyDescent="0.4">
      <c r="A4766" s="359"/>
      <c r="B4766" s="291" t="s">
        <v>32</v>
      </c>
      <c r="C4766" s="13">
        <v>269</v>
      </c>
      <c r="D4766" s="13">
        <v>313</v>
      </c>
      <c r="E4766" s="13">
        <v>272</v>
      </c>
      <c r="F4766" s="13">
        <v>166</v>
      </c>
      <c r="G4766" s="13">
        <v>25</v>
      </c>
      <c r="H4766" s="88">
        <f t="shared" si="229"/>
        <v>1045</v>
      </c>
    </row>
    <row r="4767" spans="1:11" ht="11.25" customHeight="1" x14ac:dyDescent="0.4">
      <c r="A4767" s="359"/>
      <c r="B4767" s="289"/>
      <c r="C4767" s="15">
        <f>C4766/H4766*100</f>
        <v>25.741626794258369</v>
      </c>
      <c r="D4767" s="15">
        <f>D4766/H4766*100</f>
        <v>29.952153110047846</v>
      </c>
      <c r="E4767" s="15">
        <f>E4766/H4766*100</f>
        <v>26.028708133971289</v>
      </c>
      <c r="F4767" s="15">
        <f>F4766/H4766*100</f>
        <v>15.885167464114833</v>
      </c>
      <c r="G4767" s="59">
        <f>G4766/H4766*100</f>
        <v>2.3923444976076556</v>
      </c>
      <c r="H4767" s="87">
        <f t="shared" si="229"/>
        <v>99.999999999999986</v>
      </c>
      <c r="I4767" s="115"/>
      <c r="J4767" s="115"/>
      <c r="K4767" s="115"/>
    </row>
    <row r="4768" spans="1:11" ht="11.25" customHeight="1" x14ac:dyDescent="0.4">
      <c r="A4768" s="359"/>
      <c r="B4768" s="292" t="s">
        <v>36</v>
      </c>
      <c r="C4768" s="13">
        <v>0</v>
      </c>
      <c r="D4768" s="13">
        <v>0</v>
      </c>
      <c r="E4768" s="13">
        <v>2</v>
      </c>
      <c r="F4768" s="13">
        <v>0</v>
      </c>
      <c r="G4768" s="13">
        <v>0</v>
      </c>
      <c r="H4768" s="88">
        <f t="shared" si="229"/>
        <v>2</v>
      </c>
    </row>
    <row r="4769" spans="1:11" ht="11.25" customHeight="1" x14ac:dyDescent="0.4">
      <c r="A4769" s="359"/>
      <c r="B4769" s="292"/>
      <c r="C4769" s="15">
        <f>C4768/H4768*100</f>
        <v>0</v>
      </c>
      <c r="D4769" s="15">
        <f>D4768/H4768*100</f>
        <v>0</v>
      </c>
      <c r="E4769" s="15">
        <f>E4768/H4768*100</f>
        <v>100</v>
      </c>
      <c r="F4769" s="15">
        <f>F4768/H4768*100</f>
        <v>0</v>
      </c>
      <c r="G4769" s="59">
        <f>G4768/H4768*100</f>
        <v>0</v>
      </c>
      <c r="H4769" s="87">
        <f t="shared" si="229"/>
        <v>100</v>
      </c>
      <c r="I4769" s="115"/>
      <c r="J4769" s="115"/>
      <c r="K4769" s="115"/>
    </row>
    <row r="4770" spans="1:11" ht="11.25" customHeight="1" x14ac:dyDescent="0.4">
      <c r="A4770" s="359"/>
      <c r="B4770" s="292" t="s">
        <v>105</v>
      </c>
      <c r="C4770" s="13">
        <v>8</v>
      </c>
      <c r="D4770" s="13">
        <v>7</v>
      </c>
      <c r="E4770" s="13">
        <v>4</v>
      </c>
      <c r="F4770" s="13">
        <v>2</v>
      </c>
      <c r="G4770" s="13">
        <v>0</v>
      </c>
      <c r="H4770" s="88">
        <f t="shared" si="229"/>
        <v>21</v>
      </c>
      <c r="I4770" s="115"/>
      <c r="J4770" s="115"/>
      <c r="K4770" s="115"/>
    </row>
    <row r="4771" spans="1:11" ht="11.25" customHeight="1" x14ac:dyDescent="0.4">
      <c r="A4771" s="359"/>
      <c r="B4771" s="292"/>
      <c r="C4771" s="15">
        <f>C4770/H4770*100</f>
        <v>38.095238095238095</v>
      </c>
      <c r="D4771" s="15">
        <f>D4770/H4770*100</f>
        <v>33.333333333333329</v>
      </c>
      <c r="E4771" s="15">
        <f>E4770/H4770*100</f>
        <v>19.047619047619047</v>
      </c>
      <c r="F4771" s="15">
        <f>F4770/H4770*100</f>
        <v>9.5238095238095237</v>
      </c>
      <c r="G4771" s="59">
        <f>G4770/H4770*100</f>
        <v>0</v>
      </c>
      <c r="H4771" s="87">
        <f t="shared" si="229"/>
        <v>99.999999999999986</v>
      </c>
      <c r="I4771" s="115"/>
      <c r="J4771" s="115"/>
      <c r="K4771" s="115"/>
    </row>
    <row r="4772" spans="1:11" ht="11.25" customHeight="1" x14ac:dyDescent="0.4">
      <c r="A4772" s="359"/>
      <c r="B4772" s="290" t="s">
        <v>53</v>
      </c>
      <c r="C4772" s="13">
        <v>0</v>
      </c>
      <c r="D4772" s="13">
        <v>0</v>
      </c>
      <c r="E4772" s="13">
        <v>1</v>
      </c>
      <c r="F4772" s="13">
        <v>1</v>
      </c>
      <c r="G4772" s="13">
        <v>0</v>
      </c>
      <c r="H4772" s="88">
        <f t="shared" si="229"/>
        <v>2</v>
      </c>
    </row>
    <row r="4773" spans="1:11" ht="11.25" customHeight="1" x14ac:dyDescent="0.4">
      <c r="A4773" s="360"/>
      <c r="B4773" s="293"/>
      <c r="C4773" s="19">
        <f>C4772/H4772*100</f>
        <v>0</v>
      </c>
      <c r="D4773" s="19">
        <f>D4772/H4772*100</f>
        <v>0</v>
      </c>
      <c r="E4773" s="19">
        <f>E4772/H4772*100</f>
        <v>50</v>
      </c>
      <c r="F4773" s="19">
        <f>F4772/H4772*100</f>
        <v>50</v>
      </c>
      <c r="G4773" s="76">
        <f>G4772/H4772*100</f>
        <v>0</v>
      </c>
      <c r="H4773" s="89">
        <f t="shared" si="229"/>
        <v>100</v>
      </c>
      <c r="I4773" s="115"/>
      <c r="J4773" s="115"/>
      <c r="K4773" s="115"/>
    </row>
    <row r="4774" spans="1:11" ht="11.25" customHeight="1" x14ac:dyDescent="0.4">
      <c r="A4774" s="358" t="s">
        <v>40</v>
      </c>
      <c r="B4774" s="288" t="s">
        <v>41</v>
      </c>
      <c r="C4774" s="13">
        <v>26</v>
      </c>
      <c r="D4774" s="13">
        <v>30</v>
      </c>
      <c r="E4774" s="13">
        <v>7</v>
      </c>
      <c r="F4774" s="13">
        <v>4</v>
      </c>
      <c r="G4774" s="13">
        <v>2</v>
      </c>
      <c r="H4774" s="90">
        <f t="shared" si="229"/>
        <v>69</v>
      </c>
      <c r="I4774" s="124"/>
    </row>
    <row r="4775" spans="1:11" ht="11.25" customHeight="1" x14ac:dyDescent="0.4">
      <c r="A4775" s="359"/>
      <c r="B4775" s="289"/>
      <c r="C4775" s="14">
        <f>C4774/H4774*100</f>
        <v>37.681159420289859</v>
      </c>
      <c r="D4775" s="16">
        <f>D4774/H4774*100</f>
        <v>43.478260869565219</v>
      </c>
      <c r="E4775" s="16">
        <f>E4774/H4774*100</f>
        <v>10.144927536231885</v>
      </c>
      <c r="F4775" s="16">
        <f>F4774/H4774*100</f>
        <v>5.7971014492753623</v>
      </c>
      <c r="G4775" s="65">
        <f>G4774/H4774*100</f>
        <v>2.8985507246376812</v>
      </c>
      <c r="H4775" s="87">
        <f t="shared" si="229"/>
        <v>100.00000000000001</v>
      </c>
      <c r="I4775" s="115"/>
      <c r="J4775" s="115"/>
      <c r="K4775" s="115"/>
    </row>
    <row r="4776" spans="1:11" ht="11.25" customHeight="1" x14ac:dyDescent="0.4">
      <c r="A4776" s="359"/>
      <c r="B4776" s="290" t="s">
        <v>42</v>
      </c>
      <c r="C4776" s="13">
        <v>31</v>
      </c>
      <c r="D4776" s="13">
        <v>52</v>
      </c>
      <c r="E4776" s="13">
        <v>31</v>
      </c>
      <c r="F4776" s="13">
        <v>8</v>
      </c>
      <c r="G4776" s="13">
        <v>0</v>
      </c>
      <c r="H4776" s="88">
        <f t="shared" si="229"/>
        <v>122</v>
      </c>
    </row>
    <row r="4777" spans="1:11" ht="11.25" customHeight="1" x14ac:dyDescent="0.4">
      <c r="A4777" s="359"/>
      <c r="B4777" s="290"/>
      <c r="C4777" s="15">
        <f>C4776/H4776*100</f>
        <v>25.409836065573771</v>
      </c>
      <c r="D4777" s="15">
        <f>D4776/H4776*100</f>
        <v>42.622950819672127</v>
      </c>
      <c r="E4777" s="15">
        <f>E4776/H4776*100</f>
        <v>25.409836065573771</v>
      </c>
      <c r="F4777" s="15">
        <f>F4776/H4776*100</f>
        <v>6.557377049180328</v>
      </c>
      <c r="G4777" s="59">
        <f>G4776/H4776*100</f>
        <v>0</v>
      </c>
      <c r="H4777" s="87">
        <f t="shared" si="229"/>
        <v>100</v>
      </c>
      <c r="I4777" s="115"/>
      <c r="J4777" s="115"/>
      <c r="K4777" s="115"/>
    </row>
    <row r="4778" spans="1:11" ht="11.25" customHeight="1" x14ac:dyDescent="0.4">
      <c r="A4778" s="359"/>
      <c r="B4778" s="291" t="s">
        <v>43</v>
      </c>
      <c r="C4778" s="13">
        <v>52</v>
      </c>
      <c r="D4778" s="13">
        <v>87</v>
      </c>
      <c r="E4778" s="13">
        <v>43</v>
      </c>
      <c r="F4778" s="13">
        <v>15</v>
      </c>
      <c r="G4778" s="13">
        <v>2</v>
      </c>
      <c r="H4778" s="88">
        <f t="shared" si="229"/>
        <v>199</v>
      </c>
    </row>
    <row r="4779" spans="1:11" ht="11.25" customHeight="1" x14ac:dyDescent="0.4">
      <c r="A4779" s="359"/>
      <c r="B4779" s="289"/>
      <c r="C4779" s="15">
        <f>C4778/H4778*100</f>
        <v>26.13065326633166</v>
      </c>
      <c r="D4779" s="15">
        <f>D4778/H4778*100</f>
        <v>43.718592964824118</v>
      </c>
      <c r="E4779" s="15">
        <f>E4778/H4778*100</f>
        <v>21.608040201005025</v>
      </c>
      <c r="F4779" s="15">
        <f>F4778/H4778*100</f>
        <v>7.5376884422110546</v>
      </c>
      <c r="G4779" s="59">
        <f>G4778/H4778*100</f>
        <v>1.0050251256281406</v>
      </c>
      <c r="H4779" s="87">
        <f t="shared" si="229"/>
        <v>99.999999999999986</v>
      </c>
      <c r="I4779" s="115"/>
      <c r="J4779" s="115"/>
      <c r="K4779" s="115"/>
    </row>
    <row r="4780" spans="1:11" ht="11.25" customHeight="1" x14ac:dyDescent="0.4">
      <c r="A4780" s="359"/>
      <c r="B4780" s="290" t="s">
        <v>46</v>
      </c>
      <c r="C4780" s="13">
        <v>81</v>
      </c>
      <c r="D4780" s="13">
        <v>123</v>
      </c>
      <c r="E4780" s="13">
        <v>67</v>
      </c>
      <c r="F4780" s="13">
        <v>17</v>
      </c>
      <c r="G4780" s="13">
        <v>1</v>
      </c>
      <c r="H4780" s="88">
        <f t="shared" si="229"/>
        <v>289</v>
      </c>
    </row>
    <row r="4781" spans="1:11" ht="11.25" customHeight="1" x14ac:dyDescent="0.4">
      <c r="A4781" s="359"/>
      <c r="B4781" s="290"/>
      <c r="C4781" s="15">
        <f>C4780/H4780*100</f>
        <v>28.027681660899656</v>
      </c>
      <c r="D4781" s="15">
        <f>D4780/H4780*100</f>
        <v>42.560553633217992</v>
      </c>
      <c r="E4781" s="15">
        <f>E4780/H4780*100</f>
        <v>23.183391003460208</v>
      </c>
      <c r="F4781" s="15">
        <f>F4780/H4780*100</f>
        <v>5.8823529411764701</v>
      </c>
      <c r="G4781" s="59">
        <f>G4780/H4780*100</f>
        <v>0.34602076124567477</v>
      </c>
      <c r="H4781" s="87">
        <f t="shared" si="229"/>
        <v>99.999999999999986</v>
      </c>
      <c r="I4781" s="115"/>
      <c r="J4781" s="115"/>
      <c r="K4781" s="115"/>
    </row>
    <row r="4782" spans="1:11" ht="11.25" customHeight="1" x14ac:dyDescent="0.4">
      <c r="A4782" s="359"/>
      <c r="B4782" s="291" t="s">
        <v>47</v>
      </c>
      <c r="C4782" s="13">
        <v>90</v>
      </c>
      <c r="D4782" s="13">
        <v>103</v>
      </c>
      <c r="E4782" s="13">
        <v>85</v>
      </c>
      <c r="F4782" s="13">
        <v>25</v>
      </c>
      <c r="G4782" s="13">
        <v>4</v>
      </c>
      <c r="H4782" s="88">
        <f t="shared" si="229"/>
        <v>307</v>
      </c>
    </row>
    <row r="4783" spans="1:11" ht="11.25" customHeight="1" x14ac:dyDescent="0.4">
      <c r="A4783" s="359"/>
      <c r="B4783" s="289"/>
      <c r="C4783" s="15">
        <f>C4782/H4782*100</f>
        <v>29.31596091205212</v>
      </c>
      <c r="D4783" s="15">
        <f>D4782/H4782*100</f>
        <v>33.550488599348533</v>
      </c>
      <c r="E4783" s="15">
        <f>E4782/H4782*100</f>
        <v>27.687296416938111</v>
      </c>
      <c r="F4783" s="15">
        <f>F4782/H4782*100</f>
        <v>8.1433224755700326</v>
      </c>
      <c r="G4783" s="59">
        <f>G4782/H4782*100</f>
        <v>1.3029315960912053</v>
      </c>
      <c r="H4783" s="87">
        <f t="shared" si="229"/>
        <v>100</v>
      </c>
      <c r="I4783" s="115"/>
      <c r="J4783" s="115"/>
      <c r="K4783" s="115"/>
    </row>
    <row r="4784" spans="1:11" ht="11.25" customHeight="1" x14ac:dyDescent="0.4">
      <c r="A4784" s="359"/>
      <c r="B4784" s="290" t="s">
        <v>15</v>
      </c>
      <c r="C4784" s="13">
        <v>91</v>
      </c>
      <c r="D4784" s="13">
        <v>128</v>
      </c>
      <c r="E4784" s="13">
        <v>106</v>
      </c>
      <c r="F4784" s="13">
        <v>46</v>
      </c>
      <c r="G4784" s="13">
        <v>2</v>
      </c>
      <c r="H4784" s="88">
        <f t="shared" si="229"/>
        <v>373</v>
      </c>
    </row>
    <row r="4785" spans="1:11" ht="11.25" customHeight="1" x14ac:dyDescent="0.4">
      <c r="A4785" s="359"/>
      <c r="B4785" s="290"/>
      <c r="C4785" s="15">
        <f>C4784/H4784*100</f>
        <v>24.396782841823057</v>
      </c>
      <c r="D4785" s="15">
        <f>D4784/H4784*100</f>
        <v>34.316353887399465</v>
      </c>
      <c r="E4785" s="15">
        <f>E4784/H4784*100</f>
        <v>28.418230563002684</v>
      </c>
      <c r="F4785" s="15">
        <f>F4784/H4784*100</f>
        <v>12.332439678284182</v>
      </c>
      <c r="G4785" s="59">
        <f>G4784/H4784*100</f>
        <v>0.53619302949061665</v>
      </c>
      <c r="H4785" s="87">
        <f t="shared" si="229"/>
        <v>100</v>
      </c>
      <c r="I4785" s="115"/>
      <c r="J4785" s="115"/>
      <c r="K4785" s="115"/>
    </row>
    <row r="4786" spans="1:11" ht="11.25" customHeight="1" x14ac:dyDescent="0.4">
      <c r="A4786" s="359"/>
      <c r="B4786" s="291" t="s">
        <v>1</v>
      </c>
      <c r="C4786" s="13">
        <v>68</v>
      </c>
      <c r="D4786" s="13">
        <v>76</v>
      </c>
      <c r="E4786" s="13">
        <v>156</v>
      </c>
      <c r="F4786" s="13">
        <v>197</v>
      </c>
      <c r="G4786" s="13">
        <v>25</v>
      </c>
      <c r="H4786" s="88">
        <f t="shared" si="229"/>
        <v>522</v>
      </c>
    </row>
    <row r="4787" spans="1:11" ht="11.25" customHeight="1" x14ac:dyDescent="0.4">
      <c r="A4787" s="359"/>
      <c r="B4787" s="289"/>
      <c r="C4787" s="15">
        <f>C4786/H4786*100</f>
        <v>13.026819923371647</v>
      </c>
      <c r="D4787" s="15">
        <f>D4786/H4786*100</f>
        <v>14.559386973180077</v>
      </c>
      <c r="E4787" s="15">
        <f>E4786/H4786*100</f>
        <v>29.885057471264371</v>
      </c>
      <c r="F4787" s="15">
        <f>F4786/H4786*100</f>
        <v>37.73946360153257</v>
      </c>
      <c r="G4787" s="59">
        <f>G4786/H4786*100</f>
        <v>4.7892720306513414</v>
      </c>
      <c r="H4787" s="87">
        <f t="shared" si="229"/>
        <v>100</v>
      </c>
      <c r="I4787" s="115"/>
      <c r="J4787" s="115"/>
      <c r="K4787" s="115"/>
    </row>
    <row r="4788" spans="1:11" ht="11.25" customHeight="1" x14ac:dyDescent="0.4">
      <c r="A4788" s="359"/>
      <c r="B4788" s="290" t="s">
        <v>53</v>
      </c>
      <c r="C4788" s="13">
        <v>0</v>
      </c>
      <c r="D4788" s="13">
        <v>1</v>
      </c>
      <c r="E4788" s="13">
        <v>0</v>
      </c>
      <c r="F4788" s="13">
        <v>0</v>
      </c>
      <c r="G4788" s="13">
        <v>1</v>
      </c>
      <c r="H4788" s="88">
        <f t="shared" si="229"/>
        <v>2</v>
      </c>
    </row>
    <row r="4789" spans="1:11" ht="11.25" customHeight="1" x14ac:dyDescent="0.4">
      <c r="A4789" s="360"/>
      <c r="B4789" s="293"/>
      <c r="C4789" s="19">
        <f>C4788/H4788*100</f>
        <v>0</v>
      </c>
      <c r="D4789" s="19">
        <f>D4788/H4788*100</f>
        <v>50</v>
      </c>
      <c r="E4789" s="19">
        <f>E4788/H4788*100</f>
        <v>0</v>
      </c>
      <c r="F4789" s="19">
        <f>F4788/H4788*100</f>
        <v>0</v>
      </c>
      <c r="G4789" s="66">
        <f>G4788/H4788*100</f>
        <v>50</v>
      </c>
      <c r="H4789" s="89">
        <f t="shared" si="229"/>
        <v>100</v>
      </c>
      <c r="I4789" s="115"/>
      <c r="J4789" s="115"/>
      <c r="K4789" s="115"/>
    </row>
    <row r="4790" spans="1:11" ht="11.25" customHeight="1" x14ac:dyDescent="0.4">
      <c r="A4790" s="361" t="s">
        <v>2</v>
      </c>
      <c r="B4790" s="288" t="s">
        <v>54</v>
      </c>
      <c r="C4790" s="13">
        <v>30</v>
      </c>
      <c r="D4790" s="13">
        <v>41</v>
      </c>
      <c r="E4790" s="13">
        <v>68</v>
      </c>
      <c r="F4790" s="13">
        <v>34</v>
      </c>
      <c r="G4790" s="13">
        <v>2</v>
      </c>
      <c r="H4790" s="86">
        <f t="shared" si="229"/>
        <v>175</v>
      </c>
    </row>
    <row r="4791" spans="1:11" ht="11.25" customHeight="1" x14ac:dyDescent="0.4">
      <c r="A4791" s="362"/>
      <c r="B4791" s="289"/>
      <c r="C4791" s="14">
        <f>C4790/H4790*100</f>
        <v>17.142857142857142</v>
      </c>
      <c r="D4791" s="16">
        <f>D4790/H4790*100</f>
        <v>23.428571428571431</v>
      </c>
      <c r="E4791" s="16">
        <f>E4790/H4790*100</f>
        <v>38.857142857142854</v>
      </c>
      <c r="F4791" s="16">
        <f>F4790/H4790*100</f>
        <v>19.428571428571427</v>
      </c>
      <c r="G4791" s="65">
        <f>G4790/H4790*100</f>
        <v>1.1428571428571428</v>
      </c>
      <c r="H4791" s="87">
        <f t="shared" si="229"/>
        <v>99.999999999999986</v>
      </c>
      <c r="I4791" s="115"/>
      <c r="J4791" s="115"/>
      <c r="K4791" s="115"/>
    </row>
    <row r="4792" spans="1:11" ht="11.25" customHeight="1" x14ac:dyDescent="0.4">
      <c r="A4792" s="362"/>
      <c r="B4792" s="290" t="s">
        <v>57</v>
      </c>
      <c r="C4792" s="13">
        <v>32</v>
      </c>
      <c r="D4792" s="13">
        <v>44</v>
      </c>
      <c r="E4792" s="13">
        <v>39</v>
      </c>
      <c r="F4792" s="13">
        <v>22</v>
      </c>
      <c r="G4792" s="13">
        <v>1</v>
      </c>
      <c r="H4792" s="88">
        <f t="shared" si="229"/>
        <v>138</v>
      </c>
    </row>
    <row r="4793" spans="1:11" ht="11.25" customHeight="1" x14ac:dyDescent="0.4">
      <c r="A4793" s="362"/>
      <c r="B4793" s="290"/>
      <c r="C4793" s="15">
        <f>C4792/H4792*100</f>
        <v>23.188405797101449</v>
      </c>
      <c r="D4793" s="15">
        <f>D4792/H4792*100</f>
        <v>31.884057971014489</v>
      </c>
      <c r="E4793" s="15">
        <f>E4792/H4792*100</f>
        <v>28.260869565217391</v>
      </c>
      <c r="F4793" s="15">
        <f>F4792/H4792*100</f>
        <v>15.942028985507244</v>
      </c>
      <c r="G4793" s="59">
        <f>G4792/H4792*100</f>
        <v>0.72463768115942029</v>
      </c>
      <c r="H4793" s="87">
        <f t="shared" si="229"/>
        <v>100</v>
      </c>
      <c r="I4793" s="115"/>
      <c r="J4793" s="115"/>
      <c r="K4793" s="115"/>
    </row>
    <row r="4794" spans="1:11" ht="11.25" customHeight="1" x14ac:dyDescent="0.4">
      <c r="A4794" s="362"/>
      <c r="B4794" s="291" t="s">
        <v>3</v>
      </c>
      <c r="C4794" s="13">
        <v>217</v>
      </c>
      <c r="D4794" s="13">
        <v>323</v>
      </c>
      <c r="E4794" s="13">
        <v>193</v>
      </c>
      <c r="F4794" s="13">
        <v>57</v>
      </c>
      <c r="G4794" s="13">
        <v>7</v>
      </c>
      <c r="H4794" s="88">
        <f t="shared" si="229"/>
        <v>797</v>
      </c>
    </row>
    <row r="4795" spans="1:11" ht="11.25" customHeight="1" x14ac:dyDescent="0.4">
      <c r="A4795" s="362"/>
      <c r="B4795" s="289"/>
      <c r="C4795" s="15">
        <f>C4794/H4794*100</f>
        <v>27.227101631116689</v>
      </c>
      <c r="D4795" s="15">
        <f>D4794/H4794*100</f>
        <v>40.52697616060226</v>
      </c>
      <c r="E4795" s="15">
        <f>E4794/H4794*100</f>
        <v>24.215809284818068</v>
      </c>
      <c r="F4795" s="15">
        <f>F4794/H4794*100</f>
        <v>7.1518193224592226</v>
      </c>
      <c r="G4795" s="59">
        <f>G4794/H4794*100</f>
        <v>0.87829360100376408</v>
      </c>
      <c r="H4795" s="87">
        <f t="shared" si="229"/>
        <v>99.999999999999986</v>
      </c>
      <c r="I4795" s="115"/>
      <c r="J4795" s="115"/>
      <c r="K4795" s="115"/>
    </row>
    <row r="4796" spans="1:11" ht="11.25" customHeight="1" x14ac:dyDescent="0.4">
      <c r="A4796" s="362"/>
      <c r="B4796" s="290" t="s">
        <v>51</v>
      </c>
      <c r="C4796" s="13">
        <v>39</v>
      </c>
      <c r="D4796" s="13">
        <v>24</v>
      </c>
      <c r="E4796" s="13">
        <v>45</v>
      </c>
      <c r="F4796" s="13">
        <v>24</v>
      </c>
      <c r="G4796" s="13">
        <v>2</v>
      </c>
      <c r="H4796" s="88">
        <f t="shared" si="229"/>
        <v>134</v>
      </c>
    </row>
    <row r="4797" spans="1:11" ht="11.25" customHeight="1" x14ac:dyDescent="0.4">
      <c r="A4797" s="362"/>
      <c r="B4797" s="290"/>
      <c r="C4797" s="15">
        <f>C4796/H4796*100</f>
        <v>29.1044776119403</v>
      </c>
      <c r="D4797" s="15">
        <f>D4796/H4796*100</f>
        <v>17.910447761194028</v>
      </c>
      <c r="E4797" s="15">
        <f>E4796/H4796*100</f>
        <v>33.582089552238806</v>
      </c>
      <c r="F4797" s="15">
        <f>F4796/H4796*100</f>
        <v>17.910447761194028</v>
      </c>
      <c r="G4797" s="59">
        <f>G4796/H4796*100</f>
        <v>1.4925373134328357</v>
      </c>
      <c r="H4797" s="87">
        <f t="shared" si="229"/>
        <v>100.00000000000001</v>
      </c>
      <c r="I4797" s="115"/>
      <c r="J4797" s="115"/>
      <c r="K4797" s="115"/>
    </row>
    <row r="4798" spans="1:11" ht="11.25" customHeight="1" x14ac:dyDescent="0.4">
      <c r="A4798" s="362"/>
      <c r="B4798" s="291" t="s">
        <v>52</v>
      </c>
      <c r="C4798" s="13">
        <v>38</v>
      </c>
      <c r="D4798" s="13">
        <v>36</v>
      </c>
      <c r="E4798" s="13">
        <v>12</v>
      </c>
      <c r="F4798" s="13">
        <v>3</v>
      </c>
      <c r="G4798" s="13">
        <v>1</v>
      </c>
      <c r="H4798" s="88">
        <f t="shared" si="229"/>
        <v>90</v>
      </c>
    </row>
    <row r="4799" spans="1:11" ht="11.25" customHeight="1" x14ac:dyDescent="0.4">
      <c r="A4799" s="362"/>
      <c r="B4799" s="289"/>
      <c r="C4799" s="15">
        <f>C4798/H4798*100</f>
        <v>42.222222222222221</v>
      </c>
      <c r="D4799" s="15">
        <f>D4798/H4798*100</f>
        <v>40</v>
      </c>
      <c r="E4799" s="15">
        <f>E4798/H4798*100</f>
        <v>13.333333333333334</v>
      </c>
      <c r="F4799" s="15">
        <f>F4798/H4798*100</f>
        <v>3.3333333333333335</v>
      </c>
      <c r="G4799" s="59">
        <f>G4798/H4798*100</f>
        <v>1.1111111111111112</v>
      </c>
      <c r="H4799" s="87">
        <f t="shared" si="229"/>
        <v>100</v>
      </c>
      <c r="I4799" s="115"/>
      <c r="J4799" s="115"/>
      <c r="K4799" s="115"/>
    </row>
    <row r="4800" spans="1:11" ht="11.25" customHeight="1" x14ac:dyDescent="0.4">
      <c r="A4800" s="362"/>
      <c r="B4800" s="290" t="s">
        <v>59</v>
      </c>
      <c r="C4800" s="13">
        <v>72</v>
      </c>
      <c r="D4800" s="13">
        <v>113</v>
      </c>
      <c r="E4800" s="13">
        <v>119</v>
      </c>
      <c r="F4800" s="13">
        <v>143</v>
      </c>
      <c r="G4800" s="13">
        <v>19</v>
      </c>
      <c r="H4800" s="88">
        <f t="shared" si="229"/>
        <v>466</v>
      </c>
    </row>
    <row r="4801" spans="1:11" ht="11.25" customHeight="1" x14ac:dyDescent="0.4">
      <c r="A4801" s="362"/>
      <c r="B4801" s="290"/>
      <c r="C4801" s="15">
        <f>C4800/H4800*100</f>
        <v>15.450643776824036</v>
      </c>
      <c r="D4801" s="15">
        <f>D4800/H4800*100</f>
        <v>24.248927038626608</v>
      </c>
      <c r="E4801" s="15">
        <f>E4800/H4800*100</f>
        <v>25.536480686695278</v>
      </c>
      <c r="F4801" s="15">
        <f>F4800/H4800*100</f>
        <v>30.686695278969957</v>
      </c>
      <c r="G4801" s="59">
        <f>G4800/H4800*100</f>
        <v>4.0772532188841204</v>
      </c>
      <c r="H4801" s="87">
        <f t="shared" si="229"/>
        <v>100</v>
      </c>
      <c r="I4801" s="110"/>
      <c r="J4801" s="110"/>
      <c r="K4801" s="110"/>
    </row>
    <row r="4802" spans="1:11" ht="11.25" customHeight="1" x14ac:dyDescent="0.4">
      <c r="A4802" s="362"/>
      <c r="B4802" s="291" t="s">
        <v>36</v>
      </c>
      <c r="C4802" s="13">
        <v>10</v>
      </c>
      <c r="D4802" s="13">
        <v>17</v>
      </c>
      <c r="E4802" s="13">
        <v>18</v>
      </c>
      <c r="F4802" s="13">
        <v>24</v>
      </c>
      <c r="G4802" s="13">
        <v>3</v>
      </c>
      <c r="H4802" s="88">
        <f t="shared" si="229"/>
        <v>72</v>
      </c>
    </row>
    <row r="4803" spans="1:11" ht="11.25" customHeight="1" x14ac:dyDescent="0.4">
      <c r="A4803" s="362"/>
      <c r="B4803" s="289"/>
      <c r="C4803" s="15">
        <f>C4802/H4802*100</f>
        <v>13.888888888888889</v>
      </c>
      <c r="D4803" s="15">
        <f>D4802/H4802*100</f>
        <v>23.611111111111111</v>
      </c>
      <c r="E4803" s="15">
        <f>E4802/H4802*100</f>
        <v>25</v>
      </c>
      <c r="F4803" s="15">
        <f>F4802/H4802*100</f>
        <v>33.333333333333329</v>
      </c>
      <c r="G4803" s="59">
        <f>G4802/H4802*100</f>
        <v>4.1666666666666661</v>
      </c>
      <c r="H4803" s="87">
        <f t="shared" si="229"/>
        <v>100</v>
      </c>
      <c r="I4803" s="110"/>
      <c r="J4803" s="110"/>
      <c r="K4803" s="110"/>
    </row>
    <row r="4804" spans="1:11" ht="11.25" customHeight="1" x14ac:dyDescent="0.4">
      <c r="A4804" s="362"/>
      <c r="B4804" s="290" t="s">
        <v>53</v>
      </c>
      <c r="C4804" s="13">
        <v>1</v>
      </c>
      <c r="D4804" s="13">
        <v>2</v>
      </c>
      <c r="E4804" s="13">
        <v>1</v>
      </c>
      <c r="F4804" s="13">
        <v>5</v>
      </c>
      <c r="G4804" s="13">
        <v>2</v>
      </c>
      <c r="H4804" s="88">
        <f t="shared" si="229"/>
        <v>11</v>
      </c>
    </row>
    <row r="4805" spans="1:11" ht="11.25" customHeight="1" x14ac:dyDescent="0.4">
      <c r="A4805" s="363"/>
      <c r="B4805" s="293"/>
      <c r="C4805" s="19">
        <f>C4804/H4804*100</f>
        <v>9.0909090909090917</v>
      </c>
      <c r="D4805" s="19">
        <f>D4804/H4804*100</f>
        <v>18.181818181818183</v>
      </c>
      <c r="E4805" s="19">
        <f>E4804/H4804*100</f>
        <v>9.0909090909090917</v>
      </c>
      <c r="F4805" s="19">
        <f>F4804/H4804*100</f>
        <v>45.454545454545453</v>
      </c>
      <c r="G4805" s="66">
        <f>G4804/H4804*100</f>
        <v>18.181818181818183</v>
      </c>
      <c r="H4805" s="89">
        <f t="shared" si="229"/>
        <v>100</v>
      </c>
      <c r="I4805" s="110"/>
      <c r="J4805" s="110"/>
      <c r="K4805" s="110"/>
    </row>
    <row r="4806" spans="1:11" ht="11.25" customHeight="1" x14ac:dyDescent="0.4">
      <c r="A4806" s="358" t="s">
        <v>19</v>
      </c>
      <c r="B4806" s="288" t="s">
        <v>64</v>
      </c>
      <c r="C4806" s="13">
        <v>54</v>
      </c>
      <c r="D4806" s="13">
        <v>72</v>
      </c>
      <c r="E4806" s="13">
        <v>74</v>
      </c>
      <c r="F4806" s="13">
        <v>51</v>
      </c>
      <c r="G4806" s="13">
        <v>8</v>
      </c>
      <c r="H4806" s="90">
        <f t="shared" si="229"/>
        <v>259</v>
      </c>
      <c r="I4806" s="124"/>
    </row>
    <row r="4807" spans="1:11" ht="11.25" customHeight="1" x14ac:dyDescent="0.4">
      <c r="A4807" s="359"/>
      <c r="B4807" s="289"/>
      <c r="C4807" s="14">
        <f>C4806/H4806*100</f>
        <v>20.849420849420849</v>
      </c>
      <c r="D4807" s="16">
        <f>D4806/H4806*100</f>
        <v>27.799227799227801</v>
      </c>
      <c r="E4807" s="16">
        <f>E4806/H4806*100</f>
        <v>28.571428571428569</v>
      </c>
      <c r="F4807" s="16">
        <f>F4806/H4806*100</f>
        <v>19.691119691119692</v>
      </c>
      <c r="G4807" s="65">
        <f>G4806/H4806*100</f>
        <v>3.0888030888030888</v>
      </c>
      <c r="H4807" s="87">
        <f t="shared" si="229"/>
        <v>100</v>
      </c>
      <c r="I4807" s="110"/>
      <c r="J4807" s="110"/>
      <c r="K4807" s="110"/>
    </row>
    <row r="4808" spans="1:11" ht="11.25" customHeight="1" x14ac:dyDescent="0.4">
      <c r="A4808" s="359"/>
      <c r="B4808" s="290" t="s">
        <v>66</v>
      </c>
      <c r="C4808" s="13">
        <v>77</v>
      </c>
      <c r="D4808" s="13">
        <v>102</v>
      </c>
      <c r="E4808" s="13">
        <v>103</v>
      </c>
      <c r="F4808" s="13">
        <v>51</v>
      </c>
      <c r="G4808" s="13">
        <v>9</v>
      </c>
      <c r="H4808" s="88">
        <f t="shared" si="229"/>
        <v>342</v>
      </c>
    </row>
    <row r="4809" spans="1:11" ht="11.25" customHeight="1" x14ac:dyDescent="0.4">
      <c r="A4809" s="359"/>
      <c r="B4809" s="290"/>
      <c r="C4809" s="15">
        <f>C4808/H4808*100</f>
        <v>22.514619883040936</v>
      </c>
      <c r="D4809" s="15">
        <f>D4808/H4808*100</f>
        <v>29.82456140350877</v>
      </c>
      <c r="E4809" s="15">
        <f>E4808/H4808*100</f>
        <v>30.116959064327485</v>
      </c>
      <c r="F4809" s="15">
        <f>F4808/H4808*100</f>
        <v>14.912280701754385</v>
      </c>
      <c r="G4809" s="59">
        <f>G4808/H4808*100</f>
        <v>2.6315789473684208</v>
      </c>
      <c r="H4809" s="87">
        <f t="shared" si="229"/>
        <v>100</v>
      </c>
      <c r="I4809" s="110"/>
      <c r="J4809" s="110"/>
      <c r="K4809" s="110"/>
    </row>
    <row r="4810" spans="1:11" ht="11.25" customHeight="1" x14ac:dyDescent="0.4">
      <c r="A4810" s="359"/>
      <c r="B4810" s="291" t="s">
        <v>67</v>
      </c>
      <c r="C4810" s="13">
        <v>214</v>
      </c>
      <c r="D4810" s="13">
        <v>295</v>
      </c>
      <c r="E4810" s="13">
        <v>20</v>
      </c>
      <c r="F4810" s="13">
        <v>121</v>
      </c>
      <c r="G4810" s="13">
        <v>10</v>
      </c>
      <c r="H4810" s="88">
        <f t="shared" si="229"/>
        <v>660</v>
      </c>
    </row>
    <row r="4811" spans="1:11" ht="11.25" customHeight="1" x14ac:dyDescent="0.4">
      <c r="A4811" s="359"/>
      <c r="B4811" s="289"/>
      <c r="C4811" s="15">
        <f>C4810/H4810*100</f>
        <v>32.424242424242422</v>
      </c>
      <c r="D4811" s="15">
        <f>D4810/H4810*100</f>
        <v>44.696969696969695</v>
      </c>
      <c r="E4811" s="15">
        <f>E4810/H4810*100</f>
        <v>3.0303030303030303</v>
      </c>
      <c r="F4811" s="15">
        <f>F4810/H4810*100</f>
        <v>18.333333333333332</v>
      </c>
      <c r="G4811" s="59">
        <f>G4810/H4810*100</f>
        <v>1.5151515151515151</v>
      </c>
      <c r="H4811" s="87">
        <f t="shared" si="229"/>
        <v>100</v>
      </c>
      <c r="I4811" s="110"/>
      <c r="J4811" s="110"/>
      <c r="K4811" s="110"/>
    </row>
    <row r="4812" spans="1:11" ht="11.25" customHeight="1" x14ac:dyDescent="0.4">
      <c r="A4812" s="359"/>
      <c r="B4812" s="290" t="s">
        <v>69</v>
      </c>
      <c r="C4812" s="13">
        <v>66</v>
      </c>
      <c r="D4812" s="13">
        <v>102</v>
      </c>
      <c r="E4812" s="13">
        <v>78</v>
      </c>
      <c r="F4812" s="13">
        <v>45</v>
      </c>
      <c r="G4812" s="13">
        <v>2</v>
      </c>
      <c r="H4812" s="88">
        <f t="shared" si="229"/>
        <v>293</v>
      </c>
    </row>
    <row r="4813" spans="1:11" ht="11.25" customHeight="1" x14ac:dyDescent="0.4">
      <c r="A4813" s="359"/>
      <c r="B4813" s="290"/>
      <c r="C4813" s="15">
        <f>C4812/H4812*100</f>
        <v>22.525597269624573</v>
      </c>
      <c r="D4813" s="15">
        <f>D4812/H4812*100</f>
        <v>34.8122866894198</v>
      </c>
      <c r="E4813" s="15">
        <f>E4812/H4812*100</f>
        <v>26.621160409556317</v>
      </c>
      <c r="F4813" s="15">
        <f>F4812/H4812*100</f>
        <v>15.358361774744028</v>
      </c>
      <c r="G4813" s="59">
        <f>G4812/H4812*100</f>
        <v>0.68259385665529015</v>
      </c>
      <c r="H4813" s="87">
        <f t="shared" si="229"/>
        <v>100.00000000000001</v>
      </c>
      <c r="I4813" s="110"/>
      <c r="J4813" s="110"/>
      <c r="K4813" s="110"/>
    </row>
    <row r="4814" spans="1:11" ht="11.25" customHeight="1" x14ac:dyDescent="0.4">
      <c r="A4814" s="359"/>
      <c r="B4814" s="291" t="s">
        <v>70</v>
      </c>
      <c r="C4814" s="13">
        <v>28</v>
      </c>
      <c r="D4814" s="13">
        <v>29</v>
      </c>
      <c r="E4814" s="13">
        <v>37</v>
      </c>
      <c r="F4814" s="13">
        <v>40</v>
      </c>
      <c r="G4814" s="13">
        <v>5</v>
      </c>
      <c r="H4814" s="88">
        <f t="shared" si="229"/>
        <v>139</v>
      </c>
    </row>
    <row r="4815" spans="1:11" ht="11.25" customHeight="1" x14ac:dyDescent="0.4">
      <c r="A4815" s="359"/>
      <c r="B4815" s="289"/>
      <c r="C4815" s="15">
        <f>C4814/H4814*100</f>
        <v>20.14388489208633</v>
      </c>
      <c r="D4815" s="15">
        <f>D4814/H4814*100</f>
        <v>20.863309352517987</v>
      </c>
      <c r="E4815" s="15">
        <f>E4814/H4814*100</f>
        <v>26.618705035971225</v>
      </c>
      <c r="F4815" s="15">
        <f>F4814/H4814*100</f>
        <v>28.776978417266186</v>
      </c>
      <c r="G4815" s="59">
        <f>G4814/H4814*100</f>
        <v>3.5971223021582732</v>
      </c>
      <c r="H4815" s="87">
        <f t="shared" si="229"/>
        <v>99.999999999999986</v>
      </c>
      <c r="I4815" s="110"/>
      <c r="J4815" s="110"/>
      <c r="K4815" s="110"/>
    </row>
    <row r="4816" spans="1:11" ht="11.25" customHeight="1" x14ac:dyDescent="0.4">
      <c r="A4816" s="359"/>
      <c r="B4816" s="290" t="s">
        <v>53</v>
      </c>
      <c r="C4816" s="13">
        <v>0</v>
      </c>
      <c r="D4816" s="13">
        <v>0</v>
      </c>
      <c r="E4816" s="13">
        <v>0</v>
      </c>
      <c r="F4816" s="13">
        <v>4</v>
      </c>
      <c r="G4816" s="13">
        <v>3</v>
      </c>
      <c r="H4816" s="88">
        <f t="shared" si="229"/>
        <v>7</v>
      </c>
    </row>
    <row r="4817" spans="1:12" ht="11.25" customHeight="1" x14ac:dyDescent="0.4">
      <c r="A4817" s="360"/>
      <c r="B4817" s="293"/>
      <c r="C4817" s="17">
        <f>C4816/H4816*100</f>
        <v>0</v>
      </c>
      <c r="D4817" s="17">
        <f>D4816/H4816*100</f>
        <v>0</v>
      </c>
      <c r="E4817" s="17">
        <f>E4816/H4816*100</f>
        <v>0</v>
      </c>
      <c r="F4817" s="17">
        <f>F4816/H4816*100</f>
        <v>57.142857142857139</v>
      </c>
      <c r="G4817" s="69">
        <f>G4816/H4816*100</f>
        <v>42.857142857142854</v>
      </c>
      <c r="H4817" s="89">
        <f t="shared" si="229"/>
        <v>100</v>
      </c>
      <c r="I4817" s="110"/>
      <c r="J4817" s="110"/>
      <c r="K4817" s="110"/>
    </row>
    <row r="4818" spans="1:12" ht="11.25" customHeight="1" x14ac:dyDescent="0.4">
      <c r="A4818" s="2"/>
      <c r="B4818" s="6"/>
      <c r="C4818" s="20"/>
      <c r="D4818" s="20"/>
      <c r="E4818" s="20"/>
      <c r="F4818" s="20"/>
      <c r="G4818" s="20"/>
      <c r="H4818" s="20"/>
      <c r="I4818" s="29"/>
      <c r="J4818" s="110"/>
      <c r="K4818" s="110"/>
      <c r="L4818" s="110"/>
    </row>
    <row r="4819" spans="1:12" ht="11.25" customHeight="1" x14ac:dyDescent="0.4">
      <c r="A4819" s="2"/>
      <c r="B4819" s="6"/>
      <c r="C4819" s="20"/>
      <c r="D4819" s="20"/>
      <c r="E4819" s="20"/>
      <c r="F4819" s="29"/>
      <c r="G4819" s="110"/>
      <c r="H4819" s="110"/>
      <c r="I4819" s="110"/>
      <c r="J4819" s="110"/>
      <c r="K4819" s="110"/>
      <c r="L4819" s="110"/>
    </row>
    <row r="4820" spans="1:12" ht="11.25" customHeight="1" x14ac:dyDescent="0.4"/>
    <row r="4821" spans="1:12" ht="11.25" customHeight="1" x14ac:dyDescent="0.4"/>
    <row r="4822" spans="1:12" ht="11.25" customHeight="1" x14ac:dyDescent="0.4"/>
    <row r="4823" spans="1:12" ht="11.25" customHeight="1" x14ac:dyDescent="0.4"/>
    <row r="4824" spans="1:12" ht="11.25" customHeight="1" x14ac:dyDescent="0.4"/>
  </sheetData>
  <mergeCells count="2983">
    <mergeCell ref="A4704:A4719"/>
    <mergeCell ref="A4720:A4735"/>
    <mergeCell ref="A4736:A4747"/>
    <mergeCell ref="A4756:A4763"/>
    <mergeCell ref="A4764:A4773"/>
    <mergeCell ref="A4774:A4789"/>
    <mergeCell ref="A4790:A4805"/>
    <mergeCell ref="A4806:A4817"/>
    <mergeCell ref="A4456:A4467"/>
    <mergeCell ref="A4476:A4483"/>
    <mergeCell ref="A4484:A4493"/>
    <mergeCell ref="A4494:A4509"/>
    <mergeCell ref="A4510:A4525"/>
    <mergeCell ref="A4526:A4537"/>
    <mergeCell ref="A4546:A4553"/>
    <mergeCell ref="A4554:A4563"/>
    <mergeCell ref="A4564:A4579"/>
    <mergeCell ref="A4580:A4595"/>
    <mergeCell ref="A4596:A4607"/>
    <mergeCell ref="A4616:A4623"/>
    <mergeCell ref="A4624:A4633"/>
    <mergeCell ref="A4634:A4649"/>
    <mergeCell ref="A4650:A4665"/>
    <mergeCell ref="A4666:A4677"/>
    <mergeCell ref="A4686:A4693"/>
    <mergeCell ref="A4214:A4229"/>
    <mergeCell ref="A4230:A4245"/>
    <mergeCell ref="A4246:A4257"/>
    <mergeCell ref="A4266:A4273"/>
    <mergeCell ref="A4274:A4283"/>
    <mergeCell ref="A4284:A4299"/>
    <mergeCell ref="A4300:A4315"/>
    <mergeCell ref="A4316:A4327"/>
    <mergeCell ref="A4336:A4343"/>
    <mergeCell ref="A4344:A4353"/>
    <mergeCell ref="A4354:A4369"/>
    <mergeCell ref="A4370:A4385"/>
    <mergeCell ref="A4386:A4397"/>
    <mergeCell ref="A4406:A4413"/>
    <mergeCell ref="A4414:A4423"/>
    <mergeCell ref="A4424:A4439"/>
    <mergeCell ref="A4440:A4455"/>
    <mergeCell ref="A3951:A3966"/>
    <mergeCell ref="A3967:A3978"/>
    <mergeCell ref="A3987:A3994"/>
    <mergeCell ref="A3995:A4004"/>
    <mergeCell ref="A4005:A4020"/>
    <mergeCell ref="A4021:A4036"/>
    <mergeCell ref="A4037:A4048"/>
    <mergeCell ref="A4057:A4064"/>
    <mergeCell ref="A4065:A4074"/>
    <mergeCell ref="A4075:A4090"/>
    <mergeCell ref="A4091:A4106"/>
    <mergeCell ref="A4107:A4118"/>
    <mergeCell ref="A4126:A4133"/>
    <mergeCell ref="A4134:A4143"/>
    <mergeCell ref="A4144:A4159"/>
    <mergeCell ref="A4160:A4175"/>
    <mergeCell ref="A4176:A4187"/>
    <mergeCell ref="A3715:A3724"/>
    <mergeCell ref="A3725:A3740"/>
    <mergeCell ref="A3741:A3756"/>
    <mergeCell ref="A3757:A3768"/>
    <mergeCell ref="A3777:A3784"/>
    <mergeCell ref="A3785:A3794"/>
    <mergeCell ref="A3795:A3810"/>
    <mergeCell ref="A3811:A3826"/>
    <mergeCell ref="A3827:A3838"/>
    <mergeCell ref="A3847:A3854"/>
    <mergeCell ref="A3855:A3864"/>
    <mergeCell ref="A3865:A3880"/>
    <mergeCell ref="A3881:A3896"/>
    <mergeCell ref="A3897:A3908"/>
    <mergeCell ref="A3917:A3924"/>
    <mergeCell ref="A3925:A3934"/>
    <mergeCell ref="A3935:A3950"/>
    <mergeCell ref="A3435:A3444"/>
    <mergeCell ref="A3445:A3460"/>
    <mergeCell ref="A3461:A3476"/>
    <mergeCell ref="A3477:A3488"/>
    <mergeCell ref="A3497:A3504"/>
    <mergeCell ref="A3505:A3514"/>
    <mergeCell ref="A3515:A3530"/>
    <mergeCell ref="A3531:A3546"/>
    <mergeCell ref="A3547:A3558"/>
    <mergeCell ref="A3567:A3574"/>
    <mergeCell ref="A3575:A3584"/>
    <mergeCell ref="A3585:A3600"/>
    <mergeCell ref="A3601:A3616"/>
    <mergeCell ref="A3617:A3628"/>
    <mergeCell ref="A3637:A3644"/>
    <mergeCell ref="A3645:A3654"/>
    <mergeCell ref="A3655:A3670"/>
    <mergeCell ref="A3197:A3208"/>
    <mergeCell ref="A3217:A3224"/>
    <mergeCell ref="A3225:A3234"/>
    <mergeCell ref="A3235:A3250"/>
    <mergeCell ref="A3251:A3266"/>
    <mergeCell ref="A3267:A3278"/>
    <mergeCell ref="A3287:A3294"/>
    <mergeCell ref="A3295:A3304"/>
    <mergeCell ref="A3305:A3320"/>
    <mergeCell ref="A3321:A3336"/>
    <mergeCell ref="A3337:A3348"/>
    <mergeCell ref="A3357:A3364"/>
    <mergeCell ref="A3365:A3374"/>
    <mergeCell ref="A3375:A3390"/>
    <mergeCell ref="A3391:A3406"/>
    <mergeCell ref="A3407:A3418"/>
    <mergeCell ref="A3427:A3434"/>
    <mergeCell ref="A2955:A2970"/>
    <mergeCell ref="A2971:A2986"/>
    <mergeCell ref="A2987:A2998"/>
    <mergeCell ref="A3007:A3014"/>
    <mergeCell ref="A3015:A3024"/>
    <mergeCell ref="A3025:A3040"/>
    <mergeCell ref="A3041:A3056"/>
    <mergeCell ref="A3057:A3068"/>
    <mergeCell ref="A3077:A3084"/>
    <mergeCell ref="A3085:A3094"/>
    <mergeCell ref="A3095:A3110"/>
    <mergeCell ref="A3111:A3126"/>
    <mergeCell ref="A3127:A3138"/>
    <mergeCell ref="A3147:A3154"/>
    <mergeCell ref="A3155:A3164"/>
    <mergeCell ref="A3165:A3180"/>
    <mergeCell ref="A3181:A3196"/>
    <mergeCell ref="A2675:A2690"/>
    <mergeCell ref="A2691:A2706"/>
    <mergeCell ref="A2707:A2718"/>
    <mergeCell ref="A2727:A2734"/>
    <mergeCell ref="A2735:A2744"/>
    <mergeCell ref="A2745:A2760"/>
    <mergeCell ref="A2761:A2776"/>
    <mergeCell ref="A2777:A2788"/>
    <mergeCell ref="A2797:A2804"/>
    <mergeCell ref="A2805:A2814"/>
    <mergeCell ref="A2815:A2830"/>
    <mergeCell ref="A2831:A2846"/>
    <mergeCell ref="A2847:A2858"/>
    <mergeCell ref="A2867:A2874"/>
    <mergeCell ref="A2875:A2884"/>
    <mergeCell ref="A2885:A2900"/>
    <mergeCell ref="A2901:A2916"/>
    <mergeCell ref="A2411:A2426"/>
    <mergeCell ref="A2427:A2438"/>
    <mergeCell ref="A2447:A2454"/>
    <mergeCell ref="A2455:A2464"/>
    <mergeCell ref="A2465:A2480"/>
    <mergeCell ref="A2481:A2496"/>
    <mergeCell ref="A2497:A2508"/>
    <mergeCell ref="A2517:A2524"/>
    <mergeCell ref="A2525:A2534"/>
    <mergeCell ref="A2535:A2550"/>
    <mergeCell ref="A2551:A2566"/>
    <mergeCell ref="A2567:A2578"/>
    <mergeCell ref="A2587:A2594"/>
    <mergeCell ref="A2595:A2604"/>
    <mergeCell ref="A2605:A2620"/>
    <mergeCell ref="A2621:A2636"/>
    <mergeCell ref="A2637:A2648"/>
    <mergeCell ref="A2111:A2128"/>
    <mergeCell ref="A2129:A2144"/>
    <mergeCell ref="A2145:A2156"/>
    <mergeCell ref="A2165:A2172"/>
    <mergeCell ref="A2173:A2182"/>
    <mergeCell ref="A2183:A2200"/>
    <mergeCell ref="A2201:A2216"/>
    <mergeCell ref="A2217:A2228"/>
    <mergeCell ref="A2237:A2244"/>
    <mergeCell ref="A2245:A2254"/>
    <mergeCell ref="A2255:A2270"/>
    <mergeCell ref="A2271:A2286"/>
    <mergeCell ref="A2287:A2298"/>
    <mergeCell ref="A2307:A2314"/>
    <mergeCell ref="A2315:A2324"/>
    <mergeCell ref="A2325:A2340"/>
    <mergeCell ref="A2341:A2356"/>
    <mergeCell ref="A1883:A1890"/>
    <mergeCell ref="A1891:A1900"/>
    <mergeCell ref="A1901:A1916"/>
    <mergeCell ref="A1917:A1932"/>
    <mergeCell ref="A1933:A1944"/>
    <mergeCell ref="A1953:A1960"/>
    <mergeCell ref="A1961:A1970"/>
    <mergeCell ref="A1971:A1986"/>
    <mergeCell ref="A1987:A2002"/>
    <mergeCell ref="A2003:A2014"/>
    <mergeCell ref="A2022:A2029"/>
    <mergeCell ref="A2030:A2039"/>
    <mergeCell ref="A2040:A2057"/>
    <mergeCell ref="A2058:A2073"/>
    <mergeCell ref="A2074:A2085"/>
    <mergeCell ref="A2093:A2100"/>
    <mergeCell ref="A2101:A2110"/>
    <mergeCell ref="A1638:A1653"/>
    <mergeCell ref="A1654:A1665"/>
    <mergeCell ref="A1673:A1680"/>
    <mergeCell ref="A1681:A1690"/>
    <mergeCell ref="A1691:A1706"/>
    <mergeCell ref="A1707:A1722"/>
    <mergeCell ref="A1723:A1734"/>
    <mergeCell ref="A1743:A1750"/>
    <mergeCell ref="A1751:A1760"/>
    <mergeCell ref="A1761:A1776"/>
    <mergeCell ref="A1777:A1792"/>
    <mergeCell ref="A1793:A1804"/>
    <mergeCell ref="A1813:A1820"/>
    <mergeCell ref="A1821:A1830"/>
    <mergeCell ref="A1831:A1846"/>
    <mergeCell ref="A1847:A1862"/>
    <mergeCell ref="A1863:A1874"/>
    <mergeCell ref="A1345:A1360"/>
    <mergeCell ref="A1361:A1376"/>
    <mergeCell ref="A1377:A1388"/>
    <mergeCell ref="A1396:A1403"/>
    <mergeCell ref="A1404:A1413"/>
    <mergeCell ref="A1414:A1429"/>
    <mergeCell ref="A1430:A1445"/>
    <mergeCell ref="A1446:A1457"/>
    <mergeCell ref="A1465:A1472"/>
    <mergeCell ref="A1473:A1482"/>
    <mergeCell ref="A1483:A1498"/>
    <mergeCell ref="A1499:A1514"/>
    <mergeCell ref="A1515:A1526"/>
    <mergeCell ref="A1534:A1541"/>
    <mergeCell ref="A1542:A1551"/>
    <mergeCell ref="A1552:A1567"/>
    <mergeCell ref="A1568:A1583"/>
    <mergeCell ref="A1082:A1097"/>
    <mergeCell ref="A1098:A1109"/>
    <mergeCell ref="A1117:A1124"/>
    <mergeCell ref="A1125:A1134"/>
    <mergeCell ref="A1135:A1150"/>
    <mergeCell ref="A1151:A1166"/>
    <mergeCell ref="A1167:A1178"/>
    <mergeCell ref="A1187:A1194"/>
    <mergeCell ref="A1195:A1204"/>
    <mergeCell ref="A1205:A1220"/>
    <mergeCell ref="A1221:A1236"/>
    <mergeCell ref="A1237:A1248"/>
    <mergeCell ref="A1257:A1264"/>
    <mergeCell ref="A1265:A1274"/>
    <mergeCell ref="A1275:A1290"/>
    <mergeCell ref="A1291:A1306"/>
    <mergeCell ref="A1307:A1318"/>
    <mergeCell ref="A849:A858"/>
    <mergeCell ref="A859:A874"/>
    <mergeCell ref="A875:A890"/>
    <mergeCell ref="A891:A902"/>
    <mergeCell ref="A910:A917"/>
    <mergeCell ref="A918:A927"/>
    <mergeCell ref="A928:A943"/>
    <mergeCell ref="A944:A959"/>
    <mergeCell ref="A960:A971"/>
    <mergeCell ref="A979:A986"/>
    <mergeCell ref="A987:A996"/>
    <mergeCell ref="A997:A1012"/>
    <mergeCell ref="A1013:A1028"/>
    <mergeCell ref="A1029:A1040"/>
    <mergeCell ref="A1048:A1055"/>
    <mergeCell ref="A1056:A1065"/>
    <mergeCell ref="A1066:A1081"/>
    <mergeCell ref="A571:A580"/>
    <mergeCell ref="A581:A596"/>
    <mergeCell ref="A597:A612"/>
    <mergeCell ref="A613:A624"/>
    <mergeCell ref="A632:A639"/>
    <mergeCell ref="A640:A649"/>
    <mergeCell ref="A650:A665"/>
    <mergeCell ref="A666:A681"/>
    <mergeCell ref="A682:A693"/>
    <mergeCell ref="A702:A709"/>
    <mergeCell ref="A710:A719"/>
    <mergeCell ref="A720:A735"/>
    <mergeCell ref="A736:A751"/>
    <mergeCell ref="A752:A763"/>
    <mergeCell ref="A772:A779"/>
    <mergeCell ref="A780:A789"/>
    <mergeCell ref="A790:A805"/>
    <mergeCell ref="A319:A334"/>
    <mergeCell ref="A335:A346"/>
    <mergeCell ref="A355:A362"/>
    <mergeCell ref="A363:A372"/>
    <mergeCell ref="A373:A388"/>
    <mergeCell ref="A389:A404"/>
    <mergeCell ref="A405:A416"/>
    <mergeCell ref="A424:A431"/>
    <mergeCell ref="A432:A441"/>
    <mergeCell ref="A442:A457"/>
    <mergeCell ref="A458:A473"/>
    <mergeCell ref="A474:A485"/>
    <mergeCell ref="A494:A501"/>
    <mergeCell ref="A502:A511"/>
    <mergeCell ref="A512:A527"/>
    <mergeCell ref="A528:A543"/>
    <mergeCell ref="A544:A555"/>
    <mergeCell ref="B4794:B4795"/>
    <mergeCell ref="B4796:B4797"/>
    <mergeCell ref="B4798:B4799"/>
    <mergeCell ref="B4800:B4801"/>
    <mergeCell ref="B4802:B4803"/>
    <mergeCell ref="B4804:B4805"/>
    <mergeCell ref="B4806:B4807"/>
    <mergeCell ref="B4808:B4809"/>
    <mergeCell ref="B4810:B4811"/>
    <mergeCell ref="B4812:B4813"/>
    <mergeCell ref="B4814:B4815"/>
    <mergeCell ref="B4816:B4817"/>
    <mergeCell ref="A7:A14"/>
    <mergeCell ref="A15:A24"/>
    <mergeCell ref="A25:A40"/>
    <mergeCell ref="A41:A56"/>
    <mergeCell ref="A57:A68"/>
    <mergeCell ref="A76:A83"/>
    <mergeCell ref="A84:A93"/>
    <mergeCell ref="A94:A109"/>
    <mergeCell ref="A110:A125"/>
    <mergeCell ref="A126:A137"/>
    <mergeCell ref="A146:A153"/>
    <mergeCell ref="A154:A163"/>
    <mergeCell ref="A164:A179"/>
    <mergeCell ref="A180:A195"/>
    <mergeCell ref="A196:A207"/>
    <mergeCell ref="A216:A223"/>
    <mergeCell ref="A224:A233"/>
    <mergeCell ref="A234:A249"/>
    <mergeCell ref="A250:A265"/>
    <mergeCell ref="A266:A277"/>
    <mergeCell ref="B4760:B4761"/>
    <mergeCell ref="B4762:B4763"/>
    <mergeCell ref="B4764:B4765"/>
    <mergeCell ref="B4766:B4767"/>
    <mergeCell ref="B4768:B4769"/>
    <mergeCell ref="B4770:B4771"/>
    <mergeCell ref="B4772:B4773"/>
    <mergeCell ref="B4774:B4775"/>
    <mergeCell ref="B4776:B4777"/>
    <mergeCell ref="B4778:B4779"/>
    <mergeCell ref="B4780:B4781"/>
    <mergeCell ref="B4782:B4783"/>
    <mergeCell ref="B4784:B4785"/>
    <mergeCell ref="B4786:B4787"/>
    <mergeCell ref="B4788:B4789"/>
    <mergeCell ref="B4790:B4791"/>
    <mergeCell ref="B4792:B4793"/>
    <mergeCell ref="B4732:B4733"/>
    <mergeCell ref="B4734:B4735"/>
    <mergeCell ref="B4736:B4737"/>
    <mergeCell ref="B4738:B4739"/>
    <mergeCell ref="B4740:B4741"/>
    <mergeCell ref="B4742:B4743"/>
    <mergeCell ref="B4744:B4745"/>
    <mergeCell ref="B4746:B4747"/>
    <mergeCell ref="C4752:C4753"/>
    <mergeCell ref="D4752:D4753"/>
    <mergeCell ref="E4752:E4753"/>
    <mergeCell ref="F4752:F4753"/>
    <mergeCell ref="G4752:G4753"/>
    <mergeCell ref="H4752:H4753"/>
    <mergeCell ref="A4754:B4755"/>
    <mergeCell ref="B4756:B4757"/>
    <mergeCell ref="B4758:B4759"/>
    <mergeCell ref="B4698:B4699"/>
    <mergeCell ref="B4700:B4701"/>
    <mergeCell ref="B4702:B4703"/>
    <mergeCell ref="B4704:B4705"/>
    <mergeCell ref="B4706:B4707"/>
    <mergeCell ref="B4708:B4709"/>
    <mergeCell ref="B4710:B4711"/>
    <mergeCell ref="B4712:B4713"/>
    <mergeCell ref="B4714:B4715"/>
    <mergeCell ref="B4716:B4717"/>
    <mergeCell ref="B4718:B4719"/>
    <mergeCell ref="B4720:B4721"/>
    <mergeCell ref="B4722:B4723"/>
    <mergeCell ref="B4724:B4725"/>
    <mergeCell ref="B4726:B4727"/>
    <mergeCell ref="B4728:B4729"/>
    <mergeCell ref="B4730:B4731"/>
    <mergeCell ref="B4668:B4669"/>
    <mergeCell ref="B4670:B4671"/>
    <mergeCell ref="B4672:B4673"/>
    <mergeCell ref="B4674:B4675"/>
    <mergeCell ref="B4676:B4677"/>
    <mergeCell ref="C4682:C4683"/>
    <mergeCell ref="D4682:D4683"/>
    <mergeCell ref="E4682:E4683"/>
    <mergeCell ref="F4682:F4683"/>
    <mergeCell ref="G4682:G4683"/>
    <mergeCell ref="A4684:B4685"/>
    <mergeCell ref="B4686:B4687"/>
    <mergeCell ref="B4688:B4689"/>
    <mergeCell ref="B4690:B4691"/>
    <mergeCell ref="B4692:B4693"/>
    <mergeCell ref="B4694:B4695"/>
    <mergeCell ref="B4696:B4697"/>
    <mergeCell ref="A4694:A4703"/>
    <mergeCell ref="B4634:B4635"/>
    <mergeCell ref="B4636:B4637"/>
    <mergeCell ref="B4638:B4639"/>
    <mergeCell ref="B4640:B4641"/>
    <mergeCell ref="B4642:B4643"/>
    <mergeCell ref="B4644:B4645"/>
    <mergeCell ref="B4646:B4647"/>
    <mergeCell ref="B4648:B4649"/>
    <mergeCell ref="B4650:B4651"/>
    <mergeCell ref="B4652:B4653"/>
    <mergeCell ref="B4654:B4655"/>
    <mergeCell ref="B4656:B4657"/>
    <mergeCell ref="B4658:B4659"/>
    <mergeCell ref="B4660:B4661"/>
    <mergeCell ref="B4662:B4663"/>
    <mergeCell ref="B4664:B4665"/>
    <mergeCell ref="B4666:B4667"/>
    <mergeCell ref="B4598:B4599"/>
    <mergeCell ref="B4600:B4601"/>
    <mergeCell ref="B4602:B4603"/>
    <mergeCell ref="B4604:B4605"/>
    <mergeCell ref="B4606:B4607"/>
    <mergeCell ref="H4612:H4613"/>
    <mergeCell ref="I4612:I4613"/>
    <mergeCell ref="A4614:B4615"/>
    <mergeCell ref="B4616:B4617"/>
    <mergeCell ref="B4618:B4619"/>
    <mergeCell ref="B4620:B4621"/>
    <mergeCell ref="B4622:B4623"/>
    <mergeCell ref="B4624:B4625"/>
    <mergeCell ref="B4626:B4627"/>
    <mergeCell ref="B4628:B4629"/>
    <mergeCell ref="B4630:B4631"/>
    <mergeCell ref="B4632:B4633"/>
    <mergeCell ref="B4564:B4565"/>
    <mergeCell ref="B4566:B4567"/>
    <mergeCell ref="B4568:B4569"/>
    <mergeCell ref="B4570:B4571"/>
    <mergeCell ref="B4572:B4573"/>
    <mergeCell ref="B4574:B4575"/>
    <mergeCell ref="B4576:B4577"/>
    <mergeCell ref="B4578:B4579"/>
    <mergeCell ref="B4580:B4581"/>
    <mergeCell ref="B4582:B4583"/>
    <mergeCell ref="B4584:B4585"/>
    <mergeCell ref="B4586:B4587"/>
    <mergeCell ref="B4588:B4589"/>
    <mergeCell ref="B4590:B4591"/>
    <mergeCell ref="B4592:B4593"/>
    <mergeCell ref="B4594:B4595"/>
    <mergeCell ref="B4596:B4597"/>
    <mergeCell ref="C4542:C4543"/>
    <mergeCell ref="D4542:D4543"/>
    <mergeCell ref="E4542:E4543"/>
    <mergeCell ref="F4542:F4543"/>
    <mergeCell ref="G4542:G4543"/>
    <mergeCell ref="H4542:H4543"/>
    <mergeCell ref="I4542:I4543"/>
    <mergeCell ref="A4544:B4545"/>
    <mergeCell ref="B4546:B4547"/>
    <mergeCell ref="B4548:B4549"/>
    <mergeCell ref="B4550:B4551"/>
    <mergeCell ref="B4552:B4553"/>
    <mergeCell ref="B4554:B4555"/>
    <mergeCell ref="B4556:B4557"/>
    <mergeCell ref="B4558:B4559"/>
    <mergeCell ref="B4560:B4561"/>
    <mergeCell ref="B4562:B4563"/>
    <mergeCell ref="B4504:B4505"/>
    <mergeCell ref="B4506:B4507"/>
    <mergeCell ref="B4508:B4509"/>
    <mergeCell ref="B4510:B4511"/>
    <mergeCell ref="B4512:B4513"/>
    <mergeCell ref="B4514:B4515"/>
    <mergeCell ref="B4516:B4517"/>
    <mergeCell ref="B4518:B4519"/>
    <mergeCell ref="B4520:B4521"/>
    <mergeCell ref="B4522:B4523"/>
    <mergeCell ref="B4524:B4525"/>
    <mergeCell ref="B4526:B4527"/>
    <mergeCell ref="B4528:B4529"/>
    <mergeCell ref="B4530:B4531"/>
    <mergeCell ref="B4532:B4533"/>
    <mergeCell ref="B4534:B4535"/>
    <mergeCell ref="B4536:B4537"/>
    <mergeCell ref="K4472:K4473"/>
    <mergeCell ref="L4472:L4473"/>
    <mergeCell ref="A4474:B4475"/>
    <mergeCell ref="B4476:B4477"/>
    <mergeCell ref="B4478:B4479"/>
    <mergeCell ref="B4480:B4481"/>
    <mergeCell ref="B4482:B4483"/>
    <mergeCell ref="B4484:B4485"/>
    <mergeCell ref="B4486:B4487"/>
    <mergeCell ref="B4488:B4489"/>
    <mergeCell ref="B4490:B4491"/>
    <mergeCell ref="B4492:B4493"/>
    <mergeCell ref="B4494:B4495"/>
    <mergeCell ref="B4496:B4497"/>
    <mergeCell ref="B4498:B4499"/>
    <mergeCell ref="B4500:B4501"/>
    <mergeCell ref="B4502:B4503"/>
    <mergeCell ref="B4450:B4451"/>
    <mergeCell ref="B4452:B4453"/>
    <mergeCell ref="B4454:B4455"/>
    <mergeCell ref="B4456:B4457"/>
    <mergeCell ref="B4458:B4459"/>
    <mergeCell ref="B4460:B4461"/>
    <mergeCell ref="B4462:B4463"/>
    <mergeCell ref="B4464:B4465"/>
    <mergeCell ref="B4466:B4467"/>
    <mergeCell ref="C4472:C4473"/>
    <mergeCell ref="D4472:D4473"/>
    <mergeCell ref="E4472:E4473"/>
    <mergeCell ref="F4472:F4473"/>
    <mergeCell ref="G4472:G4473"/>
    <mergeCell ref="H4472:H4473"/>
    <mergeCell ref="I4472:I4473"/>
    <mergeCell ref="J4472:J4473"/>
    <mergeCell ref="B4416:B4417"/>
    <mergeCell ref="B4418:B4419"/>
    <mergeCell ref="B4420:B4421"/>
    <mergeCell ref="B4422:B4423"/>
    <mergeCell ref="B4424:B4425"/>
    <mergeCell ref="B4426:B4427"/>
    <mergeCell ref="B4428:B4429"/>
    <mergeCell ref="B4430:B4431"/>
    <mergeCell ref="B4432:B4433"/>
    <mergeCell ref="B4434:B4435"/>
    <mergeCell ref="B4436:B4437"/>
    <mergeCell ref="B4438:B4439"/>
    <mergeCell ref="B4440:B4441"/>
    <mergeCell ref="B4442:B4443"/>
    <mergeCell ref="B4444:B4445"/>
    <mergeCell ref="B4446:B4447"/>
    <mergeCell ref="B4448:B4449"/>
    <mergeCell ref="B4390:B4391"/>
    <mergeCell ref="B4392:B4393"/>
    <mergeCell ref="B4394:B4395"/>
    <mergeCell ref="B4396:B4397"/>
    <mergeCell ref="C4402:C4403"/>
    <mergeCell ref="D4402:D4403"/>
    <mergeCell ref="E4402:E4403"/>
    <mergeCell ref="F4402:F4403"/>
    <mergeCell ref="G4402:G4403"/>
    <mergeCell ref="H4402:H4403"/>
    <mergeCell ref="I4402:I4403"/>
    <mergeCell ref="A4404:B4405"/>
    <mergeCell ref="B4406:B4407"/>
    <mergeCell ref="B4408:B4409"/>
    <mergeCell ref="B4410:B4411"/>
    <mergeCell ref="B4412:B4413"/>
    <mergeCell ref="B4414:B4415"/>
    <mergeCell ref="B4356:B4357"/>
    <mergeCell ref="B4358:B4359"/>
    <mergeCell ref="B4360:B4361"/>
    <mergeCell ref="B4362:B4363"/>
    <mergeCell ref="B4364:B4365"/>
    <mergeCell ref="B4366:B4367"/>
    <mergeCell ref="B4368:B4369"/>
    <mergeCell ref="B4370:B4371"/>
    <mergeCell ref="B4372:B4373"/>
    <mergeCell ref="B4374:B4375"/>
    <mergeCell ref="B4376:B4377"/>
    <mergeCell ref="B4378:B4379"/>
    <mergeCell ref="B4380:B4381"/>
    <mergeCell ref="B4382:B4383"/>
    <mergeCell ref="B4384:B4385"/>
    <mergeCell ref="B4386:B4387"/>
    <mergeCell ref="B4388:B4389"/>
    <mergeCell ref="G4332:G4333"/>
    <mergeCell ref="H4332:H4333"/>
    <mergeCell ref="I4332:I4333"/>
    <mergeCell ref="J4332:J4333"/>
    <mergeCell ref="K4332:K4333"/>
    <mergeCell ref="L4332:L4333"/>
    <mergeCell ref="A4334:B4335"/>
    <mergeCell ref="B4336:B4337"/>
    <mergeCell ref="B4338:B4339"/>
    <mergeCell ref="B4340:B4341"/>
    <mergeCell ref="B4342:B4343"/>
    <mergeCell ref="B4344:B4345"/>
    <mergeCell ref="B4346:B4347"/>
    <mergeCell ref="B4348:B4349"/>
    <mergeCell ref="B4350:B4351"/>
    <mergeCell ref="B4352:B4353"/>
    <mergeCell ref="B4354:B4355"/>
    <mergeCell ref="B4302:B4303"/>
    <mergeCell ref="B4304:B4305"/>
    <mergeCell ref="B4306:B4307"/>
    <mergeCell ref="B4308:B4309"/>
    <mergeCell ref="B4310:B4311"/>
    <mergeCell ref="B4312:B4313"/>
    <mergeCell ref="B4314:B4315"/>
    <mergeCell ref="B4316:B4317"/>
    <mergeCell ref="B4318:B4319"/>
    <mergeCell ref="B4320:B4321"/>
    <mergeCell ref="B4322:B4323"/>
    <mergeCell ref="B4324:B4325"/>
    <mergeCell ref="B4326:B4327"/>
    <mergeCell ref="C4332:C4333"/>
    <mergeCell ref="D4332:D4333"/>
    <mergeCell ref="E4332:E4333"/>
    <mergeCell ref="F4332:F4333"/>
    <mergeCell ref="B4268:B4269"/>
    <mergeCell ref="B4270:B4271"/>
    <mergeCell ref="B4272:B4273"/>
    <mergeCell ref="B4274:B4275"/>
    <mergeCell ref="B4276:B4277"/>
    <mergeCell ref="B4278:B4279"/>
    <mergeCell ref="B4280:B4281"/>
    <mergeCell ref="B4282:B4283"/>
    <mergeCell ref="B4284:B4285"/>
    <mergeCell ref="B4286:B4287"/>
    <mergeCell ref="B4288:B4289"/>
    <mergeCell ref="B4290:B4291"/>
    <mergeCell ref="B4292:B4293"/>
    <mergeCell ref="B4294:B4295"/>
    <mergeCell ref="B4296:B4297"/>
    <mergeCell ref="B4298:B4299"/>
    <mergeCell ref="B4300:B4301"/>
    <mergeCell ref="B4238:B4239"/>
    <mergeCell ref="B4240:B4241"/>
    <mergeCell ref="B4242:B4243"/>
    <mergeCell ref="B4244:B4245"/>
    <mergeCell ref="B4246:B4247"/>
    <mergeCell ref="B4248:B4249"/>
    <mergeCell ref="B4250:B4251"/>
    <mergeCell ref="B4252:B4253"/>
    <mergeCell ref="B4254:B4255"/>
    <mergeCell ref="B4256:B4257"/>
    <mergeCell ref="C4262:C4263"/>
    <mergeCell ref="D4262:D4263"/>
    <mergeCell ref="E4262:E4263"/>
    <mergeCell ref="F4262:F4263"/>
    <mergeCell ref="G4262:G4263"/>
    <mergeCell ref="A4264:B4265"/>
    <mergeCell ref="B4266:B4267"/>
    <mergeCell ref="B4172:B4173"/>
    <mergeCell ref="B4174:B4175"/>
    <mergeCell ref="B4176:B4177"/>
    <mergeCell ref="B4178:B4179"/>
    <mergeCell ref="B4180:B4181"/>
    <mergeCell ref="B4182:B4183"/>
    <mergeCell ref="B4184:B4185"/>
    <mergeCell ref="B4186:B4187"/>
    <mergeCell ref="H4192:H4193"/>
    <mergeCell ref="I4192:I4193"/>
    <mergeCell ref="A4194:B4195"/>
    <mergeCell ref="B4196:B4197"/>
    <mergeCell ref="B4198:B4199"/>
    <mergeCell ref="B4200:B4201"/>
    <mergeCell ref="B4202:B4203"/>
    <mergeCell ref="B4204:B4205"/>
    <mergeCell ref="B4206:B4207"/>
    <mergeCell ref="A4196:A4203"/>
    <mergeCell ref="A4204:A4213"/>
    <mergeCell ref="B4138:B4139"/>
    <mergeCell ref="B4140:B4141"/>
    <mergeCell ref="B4142:B4143"/>
    <mergeCell ref="B4144:B4145"/>
    <mergeCell ref="B4146:B4147"/>
    <mergeCell ref="B4148:B4149"/>
    <mergeCell ref="B4150:B4151"/>
    <mergeCell ref="B4152:B4153"/>
    <mergeCell ref="B4154:B4155"/>
    <mergeCell ref="B4156:B4157"/>
    <mergeCell ref="B4158:B4159"/>
    <mergeCell ref="B4160:B4161"/>
    <mergeCell ref="B4162:B4163"/>
    <mergeCell ref="B4164:B4165"/>
    <mergeCell ref="B4166:B4167"/>
    <mergeCell ref="B4168:B4169"/>
    <mergeCell ref="B4170:B4171"/>
    <mergeCell ref="B4103:B4104"/>
    <mergeCell ref="B4105:B4106"/>
    <mergeCell ref="B4107:B4108"/>
    <mergeCell ref="B4109:B4110"/>
    <mergeCell ref="B4111:B4112"/>
    <mergeCell ref="B4113:B4114"/>
    <mergeCell ref="B4115:B4116"/>
    <mergeCell ref="B4117:B4118"/>
    <mergeCell ref="H4122:H4123"/>
    <mergeCell ref="I4122:I4123"/>
    <mergeCell ref="A4124:B4125"/>
    <mergeCell ref="B4126:B4127"/>
    <mergeCell ref="B4128:B4129"/>
    <mergeCell ref="B4130:B4131"/>
    <mergeCell ref="B4132:B4133"/>
    <mergeCell ref="B4134:B4135"/>
    <mergeCell ref="B4136:B4137"/>
    <mergeCell ref="B4069:B4070"/>
    <mergeCell ref="B4071:B4072"/>
    <mergeCell ref="B4073:B4074"/>
    <mergeCell ref="B4075:B4076"/>
    <mergeCell ref="B4077:B4078"/>
    <mergeCell ref="B4079:B4080"/>
    <mergeCell ref="B4081:B4082"/>
    <mergeCell ref="B4083:B4084"/>
    <mergeCell ref="B4085:B4086"/>
    <mergeCell ref="B4087:B4088"/>
    <mergeCell ref="B4089:B4090"/>
    <mergeCell ref="B4091:B4092"/>
    <mergeCell ref="B4093:B4094"/>
    <mergeCell ref="B4095:B4096"/>
    <mergeCell ref="B4097:B4098"/>
    <mergeCell ref="B4099:B4100"/>
    <mergeCell ref="B4101:B4102"/>
    <mergeCell ref="B4033:B4034"/>
    <mergeCell ref="B4035:B4036"/>
    <mergeCell ref="B4037:B4038"/>
    <mergeCell ref="B4039:B4040"/>
    <mergeCell ref="B4041:B4042"/>
    <mergeCell ref="B4043:B4044"/>
    <mergeCell ref="B4045:B4046"/>
    <mergeCell ref="B4047:B4048"/>
    <mergeCell ref="H4053:H4054"/>
    <mergeCell ref="I4053:I4054"/>
    <mergeCell ref="A4055:B4056"/>
    <mergeCell ref="B4057:B4058"/>
    <mergeCell ref="B4059:B4060"/>
    <mergeCell ref="B4061:B4062"/>
    <mergeCell ref="B4063:B4064"/>
    <mergeCell ref="B4065:B4066"/>
    <mergeCell ref="B4067:B4068"/>
    <mergeCell ref="B3999:B4000"/>
    <mergeCell ref="B4001:B4002"/>
    <mergeCell ref="B4003:B4004"/>
    <mergeCell ref="B4005:B4006"/>
    <mergeCell ref="B4007:B4008"/>
    <mergeCell ref="B4009:B4010"/>
    <mergeCell ref="B4011:B4012"/>
    <mergeCell ref="B4013:B4014"/>
    <mergeCell ref="B4015:B4016"/>
    <mergeCell ref="B4017:B4018"/>
    <mergeCell ref="B4019:B4020"/>
    <mergeCell ref="B4021:B4022"/>
    <mergeCell ref="B4023:B4024"/>
    <mergeCell ref="B4025:B4026"/>
    <mergeCell ref="B4027:B4028"/>
    <mergeCell ref="B4029:B4030"/>
    <mergeCell ref="B4031:B4032"/>
    <mergeCell ref="B3969:B3970"/>
    <mergeCell ref="B3971:B3972"/>
    <mergeCell ref="B3973:B3974"/>
    <mergeCell ref="B3975:B3976"/>
    <mergeCell ref="B3977:B3978"/>
    <mergeCell ref="C3983:C3984"/>
    <mergeCell ref="D3983:D3984"/>
    <mergeCell ref="E3983:E3984"/>
    <mergeCell ref="G3983:G3984"/>
    <mergeCell ref="H3983:H3984"/>
    <mergeCell ref="A3985:B3986"/>
    <mergeCell ref="B3987:B3988"/>
    <mergeCell ref="B3989:B3990"/>
    <mergeCell ref="B3991:B3992"/>
    <mergeCell ref="B3993:B3994"/>
    <mergeCell ref="B3995:B3996"/>
    <mergeCell ref="B3997:B3998"/>
    <mergeCell ref="B3935:B3936"/>
    <mergeCell ref="B3937:B3938"/>
    <mergeCell ref="B3939:B3940"/>
    <mergeCell ref="B3941:B3942"/>
    <mergeCell ref="B3943:B3944"/>
    <mergeCell ref="B3945:B3946"/>
    <mergeCell ref="B3947:B3948"/>
    <mergeCell ref="B3949:B3950"/>
    <mergeCell ref="B3951:B3952"/>
    <mergeCell ref="B3953:B3954"/>
    <mergeCell ref="B3955:B3956"/>
    <mergeCell ref="B3957:B3958"/>
    <mergeCell ref="B3959:B3960"/>
    <mergeCell ref="B3961:B3962"/>
    <mergeCell ref="B3963:B3964"/>
    <mergeCell ref="B3965:B3966"/>
    <mergeCell ref="B3967:B3968"/>
    <mergeCell ref="F3913:F3914"/>
    <mergeCell ref="G3913:G3914"/>
    <mergeCell ref="H3913:H3914"/>
    <mergeCell ref="I3913:I3914"/>
    <mergeCell ref="J3913:J3914"/>
    <mergeCell ref="K3913:K3914"/>
    <mergeCell ref="L3913:L3914"/>
    <mergeCell ref="A3915:B3916"/>
    <mergeCell ref="B3917:B3918"/>
    <mergeCell ref="B3919:B3920"/>
    <mergeCell ref="B3921:B3922"/>
    <mergeCell ref="B3923:B3924"/>
    <mergeCell ref="B3925:B3926"/>
    <mergeCell ref="B3927:B3928"/>
    <mergeCell ref="B3929:B3930"/>
    <mergeCell ref="B3931:B3932"/>
    <mergeCell ref="B3933:B3934"/>
    <mergeCell ref="B3881:B3882"/>
    <mergeCell ref="B3883:B3884"/>
    <mergeCell ref="B3885:B3886"/>
    <mergeCell ref="B3887:B3888"/>
    <mergeCell ref="B3889:B3890"/>
    <mergeCell ref="B3891:B3892"/>
    <mergeCell ref="B3893:B3894"/>
    <mergeCell ref="B3895:B3896"/>
    <mergeCell ref="B3897:B3898"/>
    <mergeCell ref="B3899:B3900"/>
    <mergeCell ref="B3901:B3902"/>
    <mergeCell ref="B3903:B3904"/>
    <mergeCell ref="B3905:B3906"/>
    <mergeCell ref="B3907:B3908"/>
    <mergeCell ref="C3913:C3914"/>
    <mergeCell ref="D3913:D3914"/>
    <mergeCell ref="E3913:E3914"/>
    <mergeCell ref="B3815:B3816"/>
    <mergeCell ref="B3817:B3818"/>
    <mergeCell ref="B3819:B3820"/>
    <mergeCell ref="B3821:B3822"/>
    <mergeCell ref="B3823:B3824"/>
    <mergeCell ref="B3825:B3826"/>
    <mergeCell ref="B3827:B3828"/>
    <mergeCell ref="B3829:B3830"/>
    <mergeCell ref="B3831:B3832"/>
    <mergeCell ref="B3833:B3834"/>
    <mergeCell ref="B3835:B3836"/>
    <mergeCell ref="B3837:B3838"/>
    <mergeCell ref="H3843:H3844"/>
    <mergeCell ref="I3843:I3844"/>
    <mergeCell ref="A3845:B3846"/>
    <mergeCell ref="B3847:B3848"/>
    <mergeCell ref="B3849:B3850"/>
    <mergeCell ref="B3781:B3782"/>
    <mergeCell ref="B3783:B3784"/>
    <mergeCell ref="B3785:B3786"/>
    <mergeCell ref="B3787:B3788"/>
    <mergeCell ref="B3789:B3790"/>
    <mergeCell ref="B3791:B3792"/>
    <mergeCell ref="B3793:B3794"/>
    <mergeCell ref="B3795:B3796"/>
    <mergeCell ref="B3797:B3798"/>
    <mergeCell ref="B3799:B3800"/>
    <mergeCell ref="B3801:B3802"/>
    <mergeCell ref="B3803:B3804"/>
    <mergeCell ref="B3805:B3806"/>
    <mergeCell ref="B3807:B3808"/>
    <mergeCell ref="B3809:B3810"/>
    <mergeCell ref="B3811:B3812"/>
    <mergeCell ref="B3813:B3814"/>
    <mergeCell ref="B3745:B3746"/>
    <mergeCell ref="B3747:B3748"/>
    <mergeCell ref="B3749:B3750"/>
    <mergeCell ref="B3751:B3752"/>
    <mergeCell ref="B3753:B3754"/>
    <mergeCell ref="B3755:B3756"/>
    <mergeCell ref="B3757:B3758"/>
    <mergeCell ref="B3759:B3760"/>
    <mergeCell ref="B3761:B3762"/>
    <mergeCell ref="B3763:B3764"/>
    <mergeCell ref="B3765:B3766"/>
    <mergeCell ref="B3767:B3768"/>
    <mergeCell ref="G3773:G3774"/>
    <mergeCell ref="H3773:H3774"/>
    <mergeCell ref="A3775:B3776"/>
    <mergeCell ref="B3777:B3778"/>
    <mergeCell ref="B3779:B3780"/>
    <mergeCell ref="B3711:B3712"/>
    <mergeCell ref="B3713:B3714"/>
    <mergeCell ref="B3715:B3716"/>
    <mergeCell ref="B3717:B3718"/>
    <mergeCell ref="B3719:B3720"/>
    <mergeCell ref="B3721:B3722"/>
    <mergeCell ref="B3723:B3724"/>
    <mergeCell ref="B3725:B3726"/>
    <mergeCell ref="B3727:B3728"/>
    <mergeCell ref="B3729:B3730"/>
    <mergeCell ref="B3731:B3732"/>
    <mergeCell ref="B3733:B3734"/>
    <mergeCell ref="B3735:B3736"/>
    <mergeCell ref="B3737:B3738"/>
    <mergeCell ref="B3739:B3740"/>
    <mergeCell ref="B3741:B3742"/>
    <mergeCell ref="B3743:B3744"/>
    <mergeCell ref="B3675:B3676"/>
    <mergeCell ref="B3677:B3678"/>
    <mergeCell ref="B3679:B3680"/>
    <mergeCell ref="B3681:B3682"/>
    <mergeCell ref="B3683:B3684"/>
    <mergeCell ref="B3685:B3686"/>
    <mergeCell ref="B3687:B3688"/>
    <mergeCell ref="B3689:B3690"/>
    <mergeCell ref="B3691:B3692"/>
    <mergeCell ref="B3693:B3694"/>
    <mergeCell ref="B3695:B3696"/>
    <mergeCell ref="B3697:B3698"/>
    <mergeCell ref="H3703:H3704"/>
    <mergeCell ref="I3703:I3704"/>
    <mergeCell ref="A3705:B3706"/>
    <mergeCell ref="B3707:B3708"/>
    <mergeCell ref="B3709:B3710"/>
    <mergeCell ref="A3671:A3686"/>
    <mergeCell ref="A3687:A3698"/>
    <mergeCell ref="A3707:A3714"/>
    <mergeCell ref="B3641:B3642"/>
    <mergeCell ref="B3643:B3644"/>
    <mergeCell ref="B3645:B3646"/>
    <mergeCell ref="B3647:B3648"/>
    <mergeCell ref="B3649:B3650"/>
    <mergeCell ref="B3651:B3652"/>
    <mergeCell ref="B3653:B3654"/>
    <mergeCell ref="B3655:B3656"/>
    <mergeCell ref="B3657:B3658"/>
    <mergeCell ref="B3659:B3660"/>
    <mergeCell ref="B3661:B3662"/>
    <mergeCell ref="B3663:B3664"/>
    <mergeCell ref="B3665:B3666"/>
    <mergeCell ref="B3667:B3668"/>
    <mergeCell ref="B3669:B3670"/>
    <mergeCell ref="B3671:B3672"/>
    <mergeCell ref="B3673:B3674"/>
    <mergeCell ref="B3605:B3606"/>
    <mergeCell ref="B3607:B3608"/>
    <mergeCell ref="B3609:B3610"/>
    <mergeCell ref="B3611:B3612"/>
    <mergeCell ref="B3613:B3614"/>
    <mergeCell ref="B3615:B3616"/>
    <mergeCell ref="B3617:B3618"/>
    <mergeCell ref="B3619:B3620"/>
    <mergeCell ref="B3621:B3622"/>
    <mergeCell ref="B3623:B3624"/>
    <mergeCell ref="B3625:B3626"/>
    <mergeCell ref="B3627:B3628"/>
    <mergeCell ref="H3633:H3634"/>
    <mergeCell ref="I3633:I3634"/>
    <mergeCell ref="A3635:B3636"/>
    <mergeCell ref="B3637:B3638"/>
    <mergeCell ref="B3639:B3640"/>
    <mergeCell ref="B3571:B3572"/>
    <mergeCell ref="B3573:B3574"/>
    <mergeCell ref="B3575:B3576"/>
    <mergeCell ref="B3577:B3578"/>
    <mergeCell ref="B3579:B3580"/>
    <mergeCell ref="B3581:B3582"/>
    <mergeCell ref="B3583:B3584"/>
    <mergeCell ref="B3585:B3586"/>
    <mergeCell ref="B3587:B3588"/>
    <mergeCell ref="B3589:B3590"/>
    <mergeCell ref="B3591:B3592"/>
    <mergeCell ref="B3593:B3594"/>
    <mergeCell ref="B3595:B3596"/>
    <mergeCell ref="B3597:B3598"/>
    <mergeCell ref="B3599:B3600"/>
    <mergeCell ref="B3601:B3602"/>
    <mergeCell ref="B3603:B3604"/>
    <mergeCell ref="B3535:B3536"/>
    <mergeCell ref="B3537:B3538"/>
    <mergeCell ref="B3539:B3540"/>
    <mergeCell ref="B3541:B3542"/>
    <mergeCell ref="B3543:B3544"/>
    <mergeCell ref="B3545:B3546"/>
    <mergeCell ref="B3547:B3548"/>
    <mergeCell ref="B3549:B3550"/>
    <mergeCell ref="B3551:B3552"/>
    <mergeCell ref="B3553:B3554"/>
    <mergeCell ref="B3555:B3556"/>
    <mergeCell ref="B3557:B3558"/>
    <mergeCell ref="H3563:H3564"/>
    <mergeCell ref="I3563:I3564"/>
    <mergeCell ref="A3565:B3566"/>
    <mergeCell ref="B3567:B3568"/>
    <mergeCell ref="B3569:B3570"/>
    <mergeCell ref="B3501:B3502"/>
    <mergeCell ref="B3503:B3504"/>
    <mergeCell ref="B3505:B3506"/>
    <mergeCell ref="B3507:B3508"/>
    <mergeCell ref="B3509:B3510"/>
    <mergeCell ref="B3511:B3512"/>
    <mergeCell ref="B3513:B3514"/>
    <mergeCell ref="B3515:B3516"/>
    <mergeCell ref="B3517:B3518"/>
    <mergeCell ref="B3519:B3520"/>
    <mergeCell ref="B3521:B3522"/>
    <mergeCell ref="B3523:B3524"/>
    <mergeCell ref="B3525:B3526"/>
    <mergeCell ref="B3527:B3528"/>
    <mergeCell ref="B3529:B3530"/>
    <mergeCell ref="B3531:B3532"/>
    <mergeCell ref="B3533:B3534"/>
    <mergeCell ref="B3465:B3466"/>
    <mergeCell ref="B3467:B3468"/>
    <mergeCell ref="B3469:B3470"/>
    <mergeCell ref="B3471:B3472"/>
    <mergeCell ref="B3473:B3474"/>
    <mergeCell ref="B3475:B3476"/>
    <mergeCell ref="B3477:B3478"/>
    <mergeCell ref="B3479:B3480"/>
    <mergeCell ref="B3481:B3482"/>
    <mergeCell ref="B3483:B3484"/>
    <mergeCell ref="B3485:B3486"/>
    <mergeCell ref="B3487:B3488"/>
    <mergeCell ref="H3493:H3494"/>
    <mergeCell ref="I3493:I3494"/>
    <mergeCell ref="A3495:B3496"/>
    <mergeCell ref="B3497:B3498"/>
    <mergeCell ref="B3499:B3500"/>
    <mergeCell ref="B3403:B3404"/>
    <mergeCell ref="B3405:B3406"/>
    <mergeCell ref="B3407:B3408"/>
    <mergeCell ref="B3409:B3410"/>
    <mergeCell ref="B3411:B3412"/>
    <mergeCell ref="B3413:B3414"/>
    <mergeCell ref="B3415:B3416"/>
    <mergeCell ref="B3417:B3418"/>
    <mergeCell ref="C3423:C3424"/>
    <mergeCell ref="D3423:D3424"/>
    <mergeCell ref="E3423:E3424"/>
    <mergeCell ref="F3423:F3424"/>
    <mergeCell ref="A3425:B3426"/>
    <mergeCell ref="B3427:B3428"/>
    <mergeCell ref="B3429:B3430"/>
    <mergeCell ref="B3431:B3432"/>
    <mergeCell ref="B3433:B3434"/>
    <mergeCell ref="B3369:B3370"/>
    <mergeCell ref="B3371:B3372"/>
    <mergeCell ref="B3373:B3374"/>
    <mergeCell ref="B3375:B3376"/>
    <mergeCell ref="B3377:B3378"/>
    <mergeCell ref="B3379:B3380"/>
    <mergeCell ref="B3381:B3382"/>
    <mergeCell ref="B3383:B3384"/>
    <mergeCell ref="B3385:B3386"/>
    <mergeCell ref="B3387:B3388"/>
    <mergeCell ref="B3389:B3390"/>
    <mergeCell ref="B3391:B3392"/>
    <mergeCell ref="B3393:B3394"/>
    <mergeCell ref="B3395:B3396"/>
    <mergeCell ref="B3397:B3398"/>
    <mergeCell ref="B3399:B3400"/>
    <mergeCell ref="B3401:B3402"/>
    <mergeCell ref="B3337:B3338"/>
    <mergeCell ref="B3339:B3340"/>
    <mergeCell ref="B3341:B3342"/>
    <mergeCell ref="B3343:B3344"/>
    <mergeCell ref="B3345:B3346"/>
    <mergeCell ref="B3347:B3348"/>
    <mergeCell ref="C3353:C3354"/>
    <mergeCell ref="D3353:D3354"/>
    <mergeCell ref="E3353:E3354"/>
    <mergeCell ref="F3353:F3354"/>
    <mergeCell ref="A3355:B3356"/>
    <mergeCell ref="B3357:B3358"/>
    <mergeCell ref="B3359:B3360"/>
    <mergeCell ref="B3361:B3362"/>
    <mergeCell ref="B3363:B3364"/>
    <mergeCell ref="B3365:B3366"/>
    <mergeCell ref="B3367:B3368"/>
    <mergeCell ref="B3303:B3304"/>
    <mergeCell ref="B3305:B3306"/>
    <mergeCell ref="B3307:B3308"/>
    <mergeCell ref="B3309:B3310"/>
    <mergeCell ref="B3311:B3312"/>
    <mergeCell ref="B3313:B3314"/>
    <mergeCell ref="B3315:B3316"/>
    <mergeCell ref="B3317:B3318"/>
    <mergeCell ref="B3319:B3320"/>
    <mergeCell ref="B3321:B3322"/>
    <mergeCell ref="B3323:B3324"/>
    <mergeCell ref="B3325:B3326"/>
    <mergeCell ref="B3327:B3328"/>
    <mergeCell ref="B3329:B3330"/>
    <mergeCell ref="B3331:B3332"/>
    <mergeCell ref="B3333:B3334"/>
    <mergeCell ref="B3335:B3336"/>
    <mergeCell ref="B3271:B3272"/>
    <mergeCell ref="B3273:B3274"/>
    <mergeCell ref="B3275:B3276"/>
    <mergeCell ref="B3277:B3278"/>
    <mergeCell ref="C3283:C3284"/>
    <mergeCell ref="D3283:D3284"/>
    <mergeCell ref="E3283:E3284"/>
    <mergeCell ref="F3283:F3284"/>
    <mergeCell ref="A3285:B3286"/>
    <mergeCell ref="B3287:B3288"/>
    <mergeCell ref="B3289:B3290"/>
    <mergeCell ref="B3291:B3292"/>
    <mergeCell ref="B3293:B3294"/>
    <mergeCell ref="B3295:B3296"/>
    <mergeCell ref="B3297:B3298"/>
    <mergeCell ref="B3299:B3300"/>
    <mergeCell ref="B3301:B3302"/>
    <mergeCell ref="B3237:B3238"/>
    <mergeCell ref="B3239:B3240"/>
    <mergeCell ref="B3241:B3242"/>
    <mergeCell ref="B3243:B3244"/>
    <mergeCell ref="B3245:B3246"/>
    <mergeCell ref="B3247:B3248"/>
    <mergeCell ref="B3249:B3250"/>
    <mergeCell ref="B3251:B3252"/>
    <mergeCell ref="B3253:B3254"/>
    <mergeCell ref="B3255:B3256"/>
    <mergeCell ref="B3257:B3258"/>
    <mergeCell ref="B3259:B3260"/>
    <mergeCell ref="B3261:B3262"/>
    <mergeCell ref="B3263:B3264"/>
    <mergeCell ref="B3265:B3266"/>
    <mergeCell ref="B3267:B3268"/>
    <mergeCell ref="B3269:B3270"/>
    <mergeCell ref="E3213:E3214"/>
    <mergeCell ref="F3213:F3214"/>
    <mergeCell ref="G3213:G3214"/>
    <mergeCell ref="H3213:H3214"/>
    <mergeCell ref="I3213:I3214"/>
    <mergeCell ref="J3213:J3214"/>
    <mergeCell ref="A3215:B3216"/>
    <mergeCell ref="B3217:B3218"/>
    <mergeCell ref="B3219:B3220"/>
    <mergeCell ref="B3221:B3222"/>
    <mergeCell ref="B3223:B3224"/>
    <mergeCell ref="B3225:B3226"/>
    <mergeCell ref="B3227:B3228"/>
    <mergeCell ref="B3229:B3230"/>
    <mergeCell ref="B3231:B3232"/>
    <mergeCell ref="B3233:B3234"/>
    <mergeCell ref="B3235:B3236"/>
    <mergeCell ref="B3179:B3180"/>
    <mergeCell ref="B3181:B3182"/>
    <mergeCell ref="B3183:B3184"/>
    <mergeCell ref="B3185:B3186"/>
    <mergeCell ref="B3187:B3188"/>
    <mergeCell ref="B3189:B3190"/>
    <mergeCell ref="B3191:B3192"/>
    <mergeCell ref="B3193:B3194"/>
    <mergeCell ref="B3195:B3196"/>
    <mergeCell ref="B3197:B3198"/>
    <mergeCell ref="B3199:B3200"/>
    <mergeCell ref="B3201:B3202"/>
    <mergeCell ref="B3203:B3204"/>
    <mergeCell ref="B3205:B3206"/>
    <mergeCell ref="B3207:B3208"/>
    <mergeCell ref="C3213:C3214"/>
    <mergeCell ref="D3213:D3214"/>
    <mergeCell ref="A3145:B3146"/>
    <mergeCell ref="B3147:B3148"/>
    <mergeCell ref="B3149:B3150"/>
    <mergeCell ref="B3151:B3152"/>
    <mergeCell ref="B3153:B3154"/>
    <mergeCell ref="B3155:B3156"/>
    <mergeCell ref="B3157:B3158"/>
    <mergeCell ref="B3159:B3160"/>
    <mergeCell ref="B3161:B3162"/>
    <mergeCell ref="B3163:B3164"/>
    <mergeCell ref="B3165:B3166"/>
    <mergeCell ref="B3167:B3168"/>
    <mergeCell ref="B3169:B3170"/>
    <mergeCell ref="B3171:B3172"/>
    <mergeCell ref="B3173:B3174"/>
    <mergeCell ref="B3175:B3176"/>
    <mergeCell ref="B3177:B3178"/>
    <mergeCell ref="B3119:B3120"/>
    <mergeCell ref="B3121:B3122"/>
    <mergeCell ref="B3123:B3124"/>
    <mergeCell ref="B3125:B3126"/>
    <mergeCell ref="B3127:B3128"/>
    <mergeCell ref="B3129:B3130"/>
    <mergeCell ref="B3131:B3132"/>
    <mergeCell ref="B3133:B3134"/>
    <mergeCell ref="B3135:B3136"/>
    <mergeCell ref="B3137:B3138"/>
    <mergeCell ref="C3143:C3144"/>
    <mergeCell ref="D3143:D3144"/>
    <mergeCell ref="E3143:E3144"/>
    <mergeCell ref="F3143:F3144"/>
    <mergeCell ref="G3143:G3144"/>
    <mergeCell ref="H3143:H3144"/>
    <mergeCell ref="I3143:I3144"/>
    <mergeCell ref="B3053:B3054"/>
    <mergeCell ref="B3055:B3056"/>
    <mergeCell ref="B3057:B3058"/>
    <mergeCell ref="B3059:B3060"/>
    <mergeCell ref="B3061:B3062"/>
    <mergeCell ref="B3063:B3064"/>
    <mergeCell ref="B3065:B3066"/>
    <mergeCell ref="B3067:B3068"/>
    <mergeCell ref="H3073:H3074"/>
    <mergeCell ref="I3073:I3074"/>
    <mergeCell ref="A3075:B3076"/>
    <mergeCell ref="B3077:B3078"/>
    <mergeCell ref="B3079:B3080"/>
    <mergeCell ref="B3081:B3082"/>
    <mergeCell ref="B3083:B3084"/>
    <mergeCell ref="B3085:B3086"/>
    <mergeCell ref="B3087:B3088"/>
    <mergeCell ref="B3019:B3020"/>
    <mergeCell ref="B3021:B3022"/>
    <mergeCell ref="B3023:B3024"/>
    <mergeCell ref="B3025:B3026"/>
    <mergeCell ref="B3027:B3028"/>
    <mergeCell ref="B3029:B3030"/>
    <mergeCell ref="B3031:B3032"/>
    <mergeCell ref="B3033:B3034"/>
    <mergeCell ref="B3035:B3036"/>
    <mergeCell ref="B3037:B3038"/>
    <mergeCell ref="B3039:B3040"/>
    <mergeCell ref="B3041:B3042"/>
    <mergeCell ref="B3043:B3044"/>
    <mergeCell ref="B3045:B3046"/>
    <mergeCell ref="B3047:B3048"/>
    <mergeCell ref="B3049:B3050"/>
    <mergeCell ref="B3051:B3052"/>
    <mergeCell ref="B2983:B2984"/>
    <mergeCell ref="B2985:B2986"/>
    <mergeCell ref="B2987:B2988"/>
    <mergeCell ref="B2989:B2990"/>
    <mergeCell ref="B2991:B2992"/>
    <mergeCell ref="B2993:B2994"/>
    <mergeCell ref="B2995:B2996"/>
    <mergeCell ref="B2997:B2998"/>
    <mergeCell ref="H3003:H3004"/>
    <mergeCell ref="I3003:I3004"/>
    <mergeCell ref="A3005:B3006"/>
    <mergeCell ref="B3007:B3008"/>
    <mergeCell ref="B3009:B3010"/>
    <mergeCell ref="B3011:B3012"/>
    <mergeCell ref="B3013:B3014"/>
    <mergeCell ref="B3015:B3016"/>
    <mergeCell ref="B3017:B3018"/>
    <mergeCell ref="B2949:B2950"/>
    <mergeCell ref="B2951:B2952"/>
    <mergeCell ref="B2953:B2954"/>
    <mergeCell ref="B2955:B2956"/>
    <mergeCell ref="B2957:B2958"/>
    <mergeCell ref="B2959:B2960"/>
    <mergeCell ref="B2961:B2962"/>
    <mergeCell ref="B2963:B2964"/>
    <mergeCell ref="B2965:B2966"/>
    <mergeCell ref="B2967:B2968"/>
    <mergeCell ref="B2969:B2970"/>
    <mergeCell ref="B2971:B2972"/>
    <mergeCell ref="B2973:B2974"/>
    <mergeCell ref="B2975:B2976"/>
    <mergeCell ref="B2977:B2978"/>
    <mergeCell ref="B2979:B2980"/>
    <mergeCell ref="B2981:B2982"/>
    <mergeCell ref="B2913:B2914"/>
    <mergeCell ref="B2915:B2916"/>
    <mergeCell ref="B2917:B2918"/>
    <mergeCell ref="B2919:B2920"/>
    <mergeCell ref="B2921:B2922"/>
    <mergeCell ref="B2923:B2924"/>
    <mergeCell ref="B2925:B2926"/>
    <mergeCell ref="B2927:B2928"/>
    <mergeCell ref="H2933:H2934"/>
    <mergeCell ref="I2933:I2934"/>
    <mergeCell ref="A2935:B2936"/>
    <mergeCell ref="B2937:B2938"/>
    <mergeCell ref="B2939:B2940"/>
    <mergeCell ref="B2941:B2942"/>
    <mergeCell ref="B2943:B2944"/>
    <mergeCell ref="B2945:B2946"/>
    <mergeCell ref="B2947:B2948"/>
    <mergeCell ref="A2917:A2928"/>
    <mergeCell ref="A2937:A2944"/>
    <mergeCell ref="A2945:A2954"/>
    <mergeCell ref="B2879:B2880"/>
    <mergeCell ref="B2881:B2882"/>
    <mergeCell ref="B2883:B2884"/>
    <mergeCell ref="B2885:B2886"/>
    <mergeCell ref="B2887:B2888"/>
    <mergeCell ref="B2889:B2890"/>
    <mergeCell ref="B2891:B2892"/>
    <mergeCell ref="B2893:B2894"/>
    <mergeCell ref="B2895:B2896"/>
    <mergeCell ref="B2897:B2898"/>
    <mergeCell ref="B2899:B2900"/>
    <mergeCell ref="B2901:B2902"/>
    <mergeCell ref="B2903:B2904"/>
    <mergeCell ref="B2905:B2906"/>
    <mergeCell ref="B2907:B2908"/>
    <mergeCell ref="B2909:B2910"/>
    <mergeCell ref="B2911:B2912"/>
    <mergeCell ref="B2843:B2844"/>
    <mergeCell ref="B2845:B2846"/>
    <mergeCell ref="B2847:B2848"/>
    <mergeCell ref="B2849:B2850"/>
    <mergeCell ref="B2851:B2852"/>
    <mergeCell ref="B2853:B2854"/>
    <mergeCell ref="B2855:B2856"/>
    <mergeCell ref="B2857:B2858"/>
    <mergeCell ref="H2863:H2864"/>
    <mergeCell ref="I2863:I2864"/>
    <mergeCell ref="A2865:B2866"/>
    <mergeCell ref="B2867:B2868"/>
    <mergeCell ref="B2869:B2870"/>
    <mergeCell ref="B2871:B2872"/>
    <mergeCell ref="B2873:B2874"/>
    <mergeCell ref="B2875:B2876"/>
    <mergeCell ref="B2877:B2878"/>
    <mergeCell ref="B2809:B2810"/>
    <mergeCell ref="B2811:B2812"/>
    <mergeCell ref="B2813:B2814"/>
    <mergeCell ref="B2815:B2816"/>
    <mergeCell ref="B2817:B2818"/>
    <mergeCell ref="B2819:B2820"/>
    <mergeCell ref="B2821:B2822"/>
    <mergeCell ref="B2823:B2824"/>
    <mergeCell ref="B2825:B2826"/>
    <mergeCell ref="B2827:B2828"/>
    <mergeCell ref="B2829:B2830"/>
    <mergeCell ref="B2831:B2832"/>
    <mergeCell ref="B2833:B2834"/>
    <mergeCell ref="B2835:B2836"/>
    <mergeCell ref="B2837:B2838"/>
    <mergeCell ref="B2839:B2840"/>
    <mergeCell ref="B2841:B2842"/>
    <mergeCell ref="B2773:B2774"/>
    <mergeCell ref="B2775:B2776"/>
    <mergeCell ref="B2777:B2778"/>
    <mergeCell ref="B2779:B2780"/>
    <mergeCell ref="B2781:B2782"/>
    <mergeCell ref="B2783:B2784"/>
    <mergeCell ref="B2785:B2786"/>
    <mergeCell ref="B2787:B2788"/>
    <mergeCell ref="H2793:H2794"/>
    <mergeCell ref="I2793:I2794"/>
    <mergeCell ref="A2795:B2796"/>
    <mergeCell ref="B2797:B2798"/>
    <mergeCell ref="B2799:B2800"/>
    <mergeCell ref="B2801:B2802"/>
    <mergeCell ref="B2803:B2804"/>
    <mergeCell ref="B2805:B2806"/>
    <mergeCell ref="B2807:B2808"/>
    <mergeCell ref="B2707:B2708"/>
    <mergeCell ref="B2709:B2710"/>
    <mergeCell ref="B2711:B2712"/>
    <mergeCell ref="B2713:B2714"/>
    <mergeCell ref="B2715:B2716"/>
    <mergeCell ref="B2717:B2718"/>
    <mergeCell ref="H2723:H2724"/>
    <mergeCell ref="I2723:I2724"/>
    <mergeCell ref="A2725:B2726"/>
    <mergeCell ref="B2727:B2728"/>
    <mergeCell ref="B2729:B2730"/>
    <mergeCell ref="B2731:B2732"/>
    <mergeCell ref="B2733:B2734"/>
    <mergeCell ref="B2735:B2736"/>
    <mergeCell ref="B2737:B2738"/>
    <mergeCell ref="B2739:B2740"/>
    <mergeCell ref="B2741:B2742"/>
    <mergeCell ref="B2673:B2674"/>
    <mergeCell ref="B2675:B2676"/>
    <mergeCell ref="B2677:B2678"/>
    <mergeCell ref="B2679:B2680"/>
    <mergeCell ref="B2681:B2682"/>
    <mergeCell ref="B2683:B2684"/>
    <mergeCell ref="B2685:B2686"/>
    <mergeCell ref="B2687:B2688"/>
    <mergeCell ref="B2689:B2690"/>
    <mergeCell ref="B2691:B2692"/>
    <mergeCell ref="B2693:B2694"/>
    <mergeCell ref="B2695:B2696"/>
    <mergeCell ref="B2697:B2698"/>
    <mergeCell ref="B2699:B2700"/>
    <mergeCell ref="B2701:B2702"/>
    <mergeCell ref="B2703:B2704"/>
    <mergeCell ref="B2705:B2706"/>
    <mergeCell ref="B2637:B2638"/>
    <mergeCell ref="B2639:B2640"/>
    <mergeCell ref="B2641:B2642"/>
    <mergeCell ref="B2643:B2644"/>
    <mergeCell ref="B2645:B2646"/>
    <mergeCell ref="B2647:B2648"/>
    <mergeCell ref="H2653:H2654"/>
    <mergeCell ref="I2653:I2654"/>
    <mergeCell ref="A2655:B2656"/>
    <mergeCell ref="B2657:B2658"/>
    <mergeCell ref="B2659:B2660"/>
    <mergeCell ref="B2661:B2662"/>
    <mergeCell ref="B2663:B2664"/>
    <mergeCell ref="B2665:B2666"/>
    <mergeCell ref="B2667:B2668"/>
    <mergeCell ref="B2669:B2670"/>
    <mergeCell ref="B2671:B2672"/>
    <mergeCell ref="A2657:A2664"/>
    <mergeCell ref="A2665:A2674"/>
    <mergeCell ref="B2603:B2604"/>
    <mergeCell ref="B2605:B2606"/>
    <mergeCell ref="B2607:B2608"/>
    <mergeCell ref="B2609:B2610"/>
    <mergeCell ref="B2611:B2612"/>
    <mergeCell ref="B2613:B2614"/>
    <mergeCell ref="B2615:B2616"/>
    <mergeCell ref="B2617:B2618"/>
    <mergeCell ref="B2619:B2620"/>
    <mergeCell ref="B2621:B2622"/>
    <mergeCell ref="B2623:B2624"/>
    <mergeCell ref="B2625:B2626"/>
    <mergeCell ref="B2627:B2628"/>
    <mergeCell ref="B2629:B2630"/>
    <mergeCell ref="B2631:B2632"/>
    <mergeCell ref="B2633:B2634"/>
    <mergeCell ref="B2635:B2636"/>
    <mergeCell ref="B2567:B2568"/>
    <mergeCell ref="B2569:B2570"/>
    <mergeCell ref="B2571:B2572"/>
    <mergeCell ref="B2573:B2574"/>
    <mergeCell ref="B2575:B2576"/>
    <mergeCell ref="B2577:B2578"/>
    <mergeCell ref="H2583:H2584"/>
    <mergeCell ref="I2583:I2584"/>
    <mergeCell ref="A2585:B2586"/>
    <mergeCell ref="B2587:B2588"/>
    <mergeCell ref="B2589:B2590"/>
    <mergeCell ref="B2591:B2592"/>
    <mergeCell ref="B2593:B2594"/>
    <mergeCell ref="B2595:B2596"/>
    <mergeCell ref="B2597:B2598"/>
    <mergeCell ref="B2599:B2600"/>
    <mergeCell ref="B2601:B2602"/>
    <mergeCell ref="B2533:B2534"/>
    <mergeCell ref="B2535:B2536"/>
    <mergeCell ref="B2537:B2538"/>
    <mergeCell ref="B2539:B2540"/>
    <mergeCell ref="B2541:B2542"/>
    <mergeCell ref="B2543:B2544"/>
    <mergeCell ref="B2545:B2546"/>
    <mergeCell ref="B2547:B2548"/>
    <mergeCell ref="B2549:B2550"/>
    <mergeCell ref="B2551:B2552"/>
    <mergeCell ref="B2553:B2554"/>
    <mergeCell ref="B2555:B2556"/>
    <mergeCell ref="B2557:B2558"/>
    <mergeCell ref="B2559:B2560"/>
    <mergeCell ref="B2561:B2562"/>
    <mergeCell ref="B2563:B2564"/>
    <mergeCell ref="B2565:B2566"/>
    <mergeCell ref="B2497:B2498"/>
    <mergeCell ref="B2499:B2500"/>
    <mergeCell ref="B2501:B2502"/>
    <mergeCell ref="B2503:B2504"/>
    <mergeCell ref="B2505:B2506"/>
    <mergeCell ref="B2507:B2508"/>
    <mergeCell ref="H2513:H2514"/>
    <mergeCell ref="I2513:I2514"/>
    <mergeCell ref="A2515:B2516"/>
    <mergeCell ref="B2517:B2518"/>
    <mergeCell ref="B2519:B2520"/>
    <mergeCell ref="B2521:B2522"/>
    <mergeCell ref="B2523:B2524"/>
    <mergeCell ref="B2525:B2526"/>
    <mergeCell ref="B2527:B2528"/>
    <mergeCell ref="B2529:B2530"/>
    <mergeCell ref="B2531:B2532"/>
    <mergeCell ref="B2463:B2464"/>
    <mergeCell ref="B2465:B2466"/>
    <mergeCell ref="B2467:B2468"/>
    <mergeCell ref="B2469:B2470"/>
    <mergeCell ref="B2471:B2472"/>
    <mergeCell ref="B2473:B2474"/>
    <mergeCell ref="B2475:B2476"/>
    <mergeCell ref="B2477:B2478"/>
    <mergeCell ref="B2479:B2480"/>
    <mergeCell ref="B2481:B2482"/>
    <mergeCell ref="B2483:B2484"/>
    <mergeCell ref="B2485:B2486"/>
    <mergeCell ref="B2487:B2488"/>
    <mergeCell ref="B2489:B2490"/>
    <mergeCell ref="B2491:B2492"/>
    <mergeCell ref="B2493:B2494"/>
    <mergeCell ref="B2495:B2496"/>
    <mergeCell ref="B2427:B2428"/>
    <mergeCell ref="B2429:B2430"/>
    <mergeCell ref="B2431:B2432"/>
    <mergeCell ref="B2433:B2434"/>
    <mergeCell ref="B2435:B2436"/>
    <mergeCell ref="B2437:B2438"/>
    <mergeCell ref="H2443:H2444"/>
    <mergeCell ref="I2443:I2444"/>
    <mergeCell ref="A2445:B2446"/>
    <mergeCell ref="B2447:B2448"/>
    <mergeCell ref="B2449:B2450"/>
    <mergeCell ref="B2451:B2452"/>
    <mergeCell ref="B2453:B2454"/>
    <mergeCell ref="B2455:B2456"/>
    <mergeCell ref="B2457:B2458"/>
    <mergeCell ref="B2459:B2460"/>
    <mergeCell ref="B2461:B2462"/>
    <mergeCell ref="B2361:B2362"/>
    <mergeCell ref="B2363:B2364"/>
    <mergeCell ref="B2365:B2366"/>
    <mergeCell ref="B2367:B2368"/>
    <mergeCell ref="H2373:H2374"/>
    <mergeCell ref="I2373:I2374"/>
    <mergeCell ref="A2375:B2376"/>
    <mergeCell ref="B2377:B2378"/>
    <mergeCell ref="B2379:B2380"/>
    <mergeCell ref="B2381:B2382"/>
    <mergeCell ref="B2383:B2384"/>
    <mergeCell ref="B2385:B2386"/>
    <mergeCell ref="B2387:B2388"/>
    <mergeCell ref="B2389:B2390"/>
    <mergeCell ref="B2391:B2392"/>
    <mergeCell ref="B2393:B2394"/>
    <mergeCell ref="B2395:B2396"/>
    <mergeCell ref="A2357:A2368"/>
    <mergeCell ref="A2377:A2384"/>
    <mergeCell ref="A2385:A2394"/>
    <mergeCell ref="A2395:A2410"/>
    <mergeCell ref="B2327:B2328"/>
    <mergeCell ref="B2329:B2330"/>
    <mergeCell ref="B2331:B2332"/>
    <mergeCell ref="B2333:B2334"/>
    <mergeCell ref="B2335:B2336"/>
    <mergeCell ref="B2337:B2338"/>
    <mergeCell ref="B2339:B2340"/>
    <mergeCell ref="B2341:B2342"/>
    <mergeCell ref="B2343:B2344"/>
    <mergeCell ref="B2345:B2346"/>
    <mergeCell ref="B2347:B2348"/>
    <mergeCell ref="B2349:B2350"/>
    <mergeCell ref="B2351:B2352"/>
    <mergeCell ref="B2353:B2354"/>
    <mergeCell ref="B2355:B2356"/>
    <mergeCell ref="B2357:B2358"/>
    <mergeCell ref="B2359:B2360"/>
    <mergeCell ref="B2291:B2292"/>
    <mergeCell ref="B2293:B2294"/>
    <mergeCell ref="B2295:B2296"/>
    <mergeCell ref="B2297:B2298"/>
    <mergeCell ref="H2303:H2304"/>
    <mergeCell ref="I2303:I2304"/>
    <mergeCell ref="A2305:B2306"/>
    <mergeCell ref="B2307:B2308"/>
    <mergeCell ref="B2309:B2310"/>
    <mergeCell ref="B2311:B2312"/>
    <mergeCell ref="B2313:B2314"/>
    <mergeCell ref="B2315:B2316"/>
    <mergeCell ref="B2317:B2318"/>
    <mergeCell ref="B2319:B2320"/>
    <mergeCell ref="B2321:B2322"/>
    <mergeCell ref="B2323:B2324"/>
    <mergeCell ref="B2325:B2326"/>
    <mergeCell ref="B2257:B2258"/>
    <mergeCell ref="B2259:B2260"/>
    <mergeCell ref="B2261:B2262"/>
    <mergeCell ref="B2263:B2264"/>
    <mergeCell ref="B2265:B2266"/>
    <mergeCell ref="B2267:B2268"/>
    <mergeCell ref="B2269:B2270"/>
    <mergeCell ref="B2271:B2272"/>
    <mergeCell ref="B2273:B2274"/>
    <mergeCell ref="B2275:B2276"/>
    <mergeCell ref="B2277:B2278"/>
    <mergeCell ref="B2279:B2280"/>
    <mergeCell ref="B2281:B2282"/>
    <mergeCell ref="B2283:B2284"/>
    <mergeCell ref="B2285:B2286"/>
    <mergeCell ref="B2287:B2288"/>
    <mergeCell ref="B2289:B2290"/>
    <mergeCell ref="B2221:B2222"/>
    <mergeCell ref="B2223:B2224"/>
    <mergeCell ref="B2225:B2226"/>
    <mergeCell ref="B2227:B2228"/>
    <mergeCell ref="H2233:H2234"/>
    <mergeCell ref="I2233:I2234"/>
    <mergeCell ref="A2235:B2236"/>
    <mergeCell ref="B2237:B2238"/>
    <mergeCell ref="B2239:B2240"/>
    <mergeCell ref="B2241:B2242"/>
    <mergeCell ref="B2243:B2244"/>
    <mergeCell ref="B2245:B2246"/>
    <mergeCell ref="B2247:B2248"/>
    <mergeCell ref="B2249:B2250"/>
    <mergeCell ref="B2251:B2252"/>
    <mergeCell ref="B2253:B2254"/>
    <mergeCell ref="B2255:B2256"/>
    <mergeCell ref="B2187:B2188"/>
    <mergeCell ref="B2189:B2190"/>
    <mergeCell ref="B2191:B2192"/>
    <mergeCell ref="B2193:B2194"/>
    <mergeCell ref="B2195:B2196"/>
    <mergeCell ref="B2197:B2198"/>
    <mergeCell ref="B2199:B2200"/>
    <mergeCell ref="B2201:B2202"/>
    <mergeCell ref="B2203:B2204"/>
    <mergeCell ref="B2205:B2206"/>
    <mergeCell ref="B2207:B2208"/>
    <mergeCell ref="B2209:B2210"/>
    <mergeCell ref="B2211:B2212"/>
    <mergeCell ref="B2213:B2214"/>
    <mergeCell ref="B2215:B2216"/>
    <mergeCell ref="B2217:B2218"/>
    <mergeCell ref="B2219:B2220"/>
    <mergeCell ref="F2161:F2162"/>
    <mergeCell ref="G2161:G2162"/>
    <mergeCell ref="H2161:H2162"/>
    <mergeCell ref="I2161:I2162"/>
    <mergeCell ref="J2161:J2162"/>
    <mergeCell ref="A2163:B2164"/>
    <mergeCell ref="B2165:B2166"/>
    <mergeCell ref="B2167:B2168"/>
    <mergeCell ref="B2169:B2170"/>
    <mergeCell ref="B2171:B2172"/>
    <mergeCell ref="B2173:B2174"/>
    <mergeCell ref="B2175:B2176"/>
    <mergeCell ref="B2177:B2178"/>
    <mergeCell ref="B2179:B2180"/>
    <mergeCell ref="B2181:B2182"/>
    <mergeCell ref="B2183:B2184"/>
    <mergeCell ref="B2185:B2186"/>
    <mergeCell ref="B2129:B2130"/>
    <mergeCell ref="B2131:B2132"/>
    <mergeCell ref="B2133:B2134"/>
    <mergeCell ref="B2135:B2136"/>
    <mergeCell ref="B2137:B2138"/>
    <mergeCell ref="B2139:B2140"/>
    <mergeCell ref="B2141:B2142"/>
    <mergeCell ref="B2143:B2144"/>
    <mergeCell ref="B2145:B2146"/>
    <mergeCell ref="B2147:B2148"/>
    <mergeCell ref="B2149:B2150"/>
    <mergeCell ref="B2151:B2152"/>
    <mergeCell ref="B2153:B2154"/>
    <mergeCell ref="B2155:B2156"/>
    <mergeCell ref="C2161:C2162"/>
    <mergeCell ref="D2161:D2162"/>
    <mergeCell ref="E2161:E2162"/>
    <mergeCell ref="B2095:B2096"/>
    <mergeCell ref="B2097:B2098"/>
    <mergeCell ref="B2099:B2100"/>
    <mergeCell ref="B2101:B2102"/>
    <mergeCell ref="B2103:B2104"/>
    <mergeCell ref="B2105:B2106"/>
    <mergeCell ref="B2107:B2108"/>
    <mergeCell ref="B2109:B2110"/>
    <mergeCell ref="B2111:B2112"/>
    <mergeCell ref="B2113:B2114"/>
    <mergeCell ref="B2115:B2116"/>
    <mergeCell ref="B2117:B2118"/>
    <mergeCell ref="B2119:B2120"/>
    <mergeCell ref="B2121:B2122"/>
    <mergeCell ref="B2123:B2124"/>
    <mergeCell ref="B2125:B2126"/>
    <mergeCell ref="B2127:B2128"/>
    <mergeCell ref="B2056:B2057"/>
    <mergeCell ref="B2058:B2059"/>
    <mergeCell ref="B2060:B2061"/>
    <mergeCell ref="B2062:B2063"/>
    <mergeCell ref="B2064:B2065"/>
    <mergeCell ref="B2066:B2067"/>
    <mergeCell ref="B2068:B2069"/>
    <mergeCell ref="B2070:B2071"/>
    <mergeCell ref="B2072:B2073"/>
    <mergeCell ref="B2074:B2075"/>
    <mergeCell ref="B2076:B2077"/>
    <mergeCell ref="B2078:B2079"/>
    <mergeCell ref="B2080:B2081"/>
    <mergeCell ref="B2082:B2083"/>
    <mergeCell ref="B2084:B2085"/>
    <mergeCell ref="A2091:B2092"/>
    <mergeCell ref="B2093:B2094"/>
    <mergeCell ref="B1987:B1988"/>
    <mergeCell ref="B1989:B1990"/>
    <mergeCell ref="B1991:B1992"/>
    <mergeCell ref="B1993:B1994"/>
    <mergeCell ref="B1995:B1996"/>
    <mergeCell ref="B1997:B1998"/>
    <mergeCell ref="B1999:B2000"/>
    <mergeCell ref="B2001:B2002"/>
    <mergeCell ref="B2003:B2004"/>
    <mergeCell ref="B2005:B2006"/>
    <mergeCell ref="B2007:B2008"/>
    <mergeCell ref="B2009:B2010"/>
    <mergeCell ref="B2011:B2012"/>
    <mergeCell ref="B2013:B2014"/>
    <mergeCell ref="A2020:B2021"/>
    <mergeCell ref="B2022:B2023"/>
    <mergeCell ref="B2024:B2025"/>
    <mergeCell ref="B1953:B1954"/>
    <mergeCell ref="B1955:B1956"/>
    <mergeCell ref="B1957:B1958"/>
    <mergeCell ref="B1959:B1960"/>
    <mergeCell ref="B1961:B1962"/>
    <mergeCell ref="B1963:B1964"/>
    <mergeCell ref="B1965:B1966"/>
    <mergeCell ref="B1967:B1968"/>
    <mergeCell ref="B1969:B1970"/>
    <mergeCell ref="B1971:B1972"/>
    <mergeCell ref="B1973:B1974"/>
    <mergeCell ref="B1975:B1976"/>
    <mergeCell ref="B1977:B1978"/>
    <mergeCell ref="B1979:B1980"/>
    <mergeCell ref="B1981:B1982"/>
    <mergeCell ref="B1983:B1984"/>
    <mergeCell ref="B1985:B1986"/>
    <mergeCell ref="B1917:B1918"/>
    <mergeCell ref="B1919:B1920"/>
    <mergeCell ref="B1921:B1922"/>
    <mergeCell ref="B1923:B1924"/>
    <mergeCell ref="B1925:B1926"/>
    <mergeCell ref="B1927:B1928"/>
    <mergeCell ref="B1929:B1930"/>
    <mergeCell ref="B1931:B1932"/>
    <mergeCell ref="B1933:B1934"/>
    <mergeCell ref="B1935:B1936"/>
    <mergeCell ref="B1937:B1938"/>
    <mergeCell ref="B1939:B1940"/>
    <mergeCell ref="B1941:B1942"/>
    <mergeCell ref="B1943:B1944"/>
    <mergeCell ref="H1949:H1950"/>
    <mergeCell ref="I1949:I1950"/>
    <mergeCell ref="A1951:B1952"/>
    <mergeCell ref="B1883:B1884"/>
    <mergeCell ref="B1885:B1886"/>
    <mergeCell ref="B1887:B1888"/>
    <mergeCell ref="B1889:B1890"/>
    <mergeCell ref="B1891:B1892"/>
    <mergeCell ref="B1893:B1894"/>
    <mergeCell ref="B1895:B1896"/>
    <mergeCell ref="B1897:B1898"/>
    <mergeCell ref="B1899:B1900"/>
    <mergeCell ref="B1901:B1902"/>
    <mergeCell ref="B1903:B1904"/>
    <mergeCell ref="B1905:B1906"/>
    <mergeCell ref="B1907:B1908"/>
    <mergeCell ref="B1909:B1910"/>
    <mergeCell ref="B1911:B1912"/>
    <mergeCell ref="B1913:B1914"/>
    <mergeCell ref="B1915:B1916"/>
    <mergeCell ref="B1847:B1848"/>
    <mergeCell ref="B1849:B1850"/>
    <mergeCell ref="B1851:B1852"/>
    <mergeCell ref="B1853:B1854"/>
    <mergeCell ref="B1855:B1856"/>
    <mergeCell ref="B1857:B1858"/>
    <mergeCell ref="B1859:B1860"/>
    <mergeCell ref="B1861:B1862"/>
    <mergeCell ref="B1863:B1864"/>
    <mergeCell ref="B1865:B1866"/>
    <mergeCell ref="B1867:B1868"/>
    <mergeCell ref="B1869:B1870"/>
    <mergeCell ref="B1871:B1872"/>
    <mergeCell ref="B1873:B1874"/>
    <mergeCell ref="H1879:H1880"/>
    <mergeCell ref="I1879:I1880"/>
    <mergeCell ref="A1881:B1882"/>
    <mergeCell ref="B1813:B1814"/>
    <mergeCell ref="B1815:B1816"/>
    <mergeCell ref="B1817:B1818"/>
    <mergeCell ref="B1819:B1820"/>
    <mergeCell ref="B1821:B1822"/>
    <mergeCell ref="B1823:B1824"/>
    <mergeCell ref="B1825:B1826"/>
    <mergeCell ref="B1827:B1828"/>
    <mergeCell ref="B1829:B1830"/>
    <mergeCell ref="B1831:B1832"/>
    <mergeCell ref="B1833:B1834"/>
    <mergeCell ref="B1835:B1836"/>
    <mergeCell ref="B1837:B1838"/>
    <mergeCell ref="B1839:B1840"/>
    <mergeCell ref="B1841:B1842"/>
    <mergeCell ref="B1843:B1844"/>
    <mergeCell ref="B1845:B1846"/>
    <mergeCell ref="B1787:B1788"/>
    <mergeCell ref="B1789:B1790"/>
    <mergeCell ref="B1791:B1792"/>
    <mergeCell ref="B1793:B1794"/>
    <mergeCell ref="B1795:B1796"/>
    <mergeCell ref="B1797:B1798"/>
    <mergeCell ref="B1799:B1800"/>
    <mergeCell ref="B1801:B1802"/>
    <mergeCell ref="B1803:B1804"/>
    <mergeCell ref="C1809:C1810"/>
    <mergeCell ref="D1809:D1810"/>
    <mergeCell ref="E1809:E1810"/>
    <mergeCell ref="F1809:F1810"/>
    <mergeCell ref="G1809:G1810"/>
    <mergeCell ref="H1809:H1810"/>
    <mergeCell ref="I1809:I1810"/>
    <mergeCell ref="A1811:B1812"/>
    <mergeCell ref="B1753:B1754"/>
    <mergeCell ref="B1755:B1756"/>
    <mergeCell ref="B1757:B1758"/>
    <mergeCell ref="B1759:B1760"/>
    <mergeCell ref="B1761:B1762"/>
    <mergeCell ref="B1763:B1764"/>
    <mergeCell ref="B1765:B1766"/>
    <mergeCell ref="B1767:B1768"/>
    <mergeCell ref="B1769:B1770"/>
    <mergeCell ref="B1771:B1772"/>
    <mergeCell ref="B1773:B1774"/>
    <mergeCell ref="B1775:B1776"/>
    <mergeCell ref="B1777:B1778"/>
    <mergeCell ref="B1779:B1780"/>
    <mergeCell ref="B1781:B1782"/>
    <mergeCell ref="B1783:B1784"/>
    <mergeCell ref="B1785:B1786"/>
    <mergeCell ref="B1729:B1730"/>
    <mergeCell ref="B1731:B1732"/>
    <mergeCell ref="B1733:B1734"/>
    <mergeCell ref="C1739:C1740"/>
    <mergeCell ref="D1739:D1740"/>
    <mergeCell ref="E1739:E1740"/>
    <mergeCell ref="F1739:F1740"/>
    <mergeCell ref="G1739:G1740"/>
    <mergeCell ref="H1739:H1740"/>
    <mergeCell ref="I1739:I1740"/>
    <mergeCell ref="J1739:J1740"/>
    <mergeCell ref="A1741:B1742"/>
    <mergeCell ref="B1743:B1744"/>
    <mergeCell ref="B1745:B1746"/>
    <mergeCell ref="B1747:B1748"/>
    <mergeCell ref="B1749:B1750"/>
    <mergeCell ref="B1751:B1752"/>
    <mergeCell ref="B1660:B1661"/>
    <mergeCell ref="B1662:B1663"/>
    <mergeCell ref="B1664:B1665"/>
    <mergeCell ref="A1671:B1672"/>
    <mergeCell ref="B1673:B1674"/>
    <mergeCell ref="B1675:B1676"/>
    <mergeCell ref="B1677:B1678"/>
    <mergeCell ref="B1679:B1680"/>
    <mergeCell ref="B1681:B1682"/>
    <mergeCell ref="B1683:B1684"/>
    <mergeCell ref="B1685:B1686"/>
    <mergeCell ref="B1687:B1688"/>
    <mergeCell ref="B1689:B1690"/>
    <mergeCell ref="B1691:B1692"/>
    <mergeCell ref="B1693:B1694"/>
    <mergeCell ref="B1695:B1696"/>
    <mergeCell ref="B1697:B1698"/>
    <mergeCell ref="B1626:B1627"/>
    <mergeCell ref="B1628:B1629"/>
    <mergeCell ref="B1630:B1631"/>
    <mergeCell ref="B1632:B1633"/>
    <mergeCell ref="B1634:B1635"/>
    <mergeCell ref="B1636:B1637"/>
    <mergeCell ref="B1638:B1639"/>
    <mergeCell ref="B1640:B1641"/>
    <mergeCell ref="B1642:B1643"/>
    <mergeCell ref="B1644:B1645"/>
    <mergeCell ref="B1646:B1647"/>
    <mergeCell ref="B1648:B1649"/>
    <mergeCell ref="B1650:B1651"/>
    <mergeCell ref="B1652:B1653"/>
    <mergeCell ref="B1654:B1655"/>
    <mergeCell ref="B1656:B1657"/>
    <mergeCell ref="B1658:B1659"/>
    <mergeCell ref="B1590:B1591"/>
    <mergeCell ref="B1592:B1593"/>
    <mergeCell ref="B1594:B1595"/>
    <mergeCell ref="H1600:H1601"/>
    <mergeCell ref="I1600:I1601"/>
    <mergeCell ref="A1602:B1603"/>
    <mergeCell ref="B1604:B1605"/>
    <mergeCell ref="B1606:B1607"/>
    <mergeCell ref="B1608:B1609"/>
    <mergeCell ref="B1610:B1611"/>
    <mergeCell ref="B1612:B1613"/>
    <mergeCell ref="B1614:B1615"/>
    <mergeCell ref="B1616:B1617"/>
    <mergeCell ref="B1618:B1619"/>
    <mergeCell ref="B1620:B1621"/>
    <mergeCell ref="B1622:B1623"/>
    <mergeCell ref="B1624:B1625"/>
    <mergeCell ref="A1584:A1595"/>
    <mergeCell ref="A1604:A1611"/>
    <mergeCell ref="A1612:A1621"/>
    <mergeCell ref="A1622:A1637"/>
    <mergeCell ref="B1556:B1557"/>
    <mergeCell ref="B1558:B1559"/>
    <mergeCell ref="B1560:B1561"/>
    <mergeCell ref="B1562:B1563"/>
    <mergeCell ref="B1564:B1565"/>
    <mergeCell ref="B1566:B1567"/>
    <mergeCell ref="B1568:B1569"/>
    <mergeCell ref="B1570:B1571"/>
    <mergeCell ref="B1572:B1573"/>
    <mergeCell ref="B1574:B1575"/>
    <mergeCell ref="B1576:B1577"/>
    <mergeCell ref="B1578:B1579"/>
    <mergeCell ref="B1580:B1581"/>
    <mergeCell ref="B1582:B1583"/>
    <mergeCell ref="B1584:B1585"/>
    <mergeCell ref="B1586:B1587"/>
    <mergeCell ref="B1588:B1589"/>
    <mergeCell ref="B1517:B1518"/>
    <mergeCell ref="B1519:B1520"/>
    <mergeCell ref="B1521:B1522"/>
    <mergeCell ref="B1523:B1524"/>
    <mergeCell ref="B1525:B1526"/>
    <mergeCell ref="A1532:B1533"/>
    <mergeCell ref="B1534:B1535"/>
    <mergeCell ref="B1536:B1537"/>
    <mergeCell ref="B1538:B1539"/>
    <mergeCell ref="B1540:B1541"/>
    <mergeCell ref="B1542:B1543"/>
    <mergeCell ref="B1544:B1545"/>
    <mergeCell ref="B1546:B1547"/>
    <mergeCell ref="B1548:B1549"/>
    <mergeCell ref="B1550:B1551"/>
    <mergeCell ref="B1552:B1553"/>
    <mergeCell ref="B1554:B1555"/>
    <mergeCell ref="B1483:B1484"/>
    <mergeCell ref="B1485:B1486"/>
    <mergeCell ref="B1487:B1488"/>
    <mergeCell ref="B1489:B1490"/>
    <mergeCell ref="B1491:B1492"/>
    <mergeCell ref="B1493:B1494"/>
    <mergeCell ref="B1495:B1496"/>
    <mergeCell ref="B1497:B1498"/>
    <mergeCell ref="B1499:B1500"/>
    <mergeCell ref="B1501:B1502"/>
    <mergeCell ref="B1503:B1504"/>
    <mergeCell ref="B1505:B1506"/>
    <mergeCell ref="B1507:B1508"/>
    <mergeCell ref="B1509:B1510"/>
    <mergeCell ref="B1511:B1512"/>
    <mergeCell ref="B1513:B1514"/>
    <mergeCell ref="B1515:B1516"/>
    <mergeCell ref="B1444:B1445"/>
    <mergeCell ref="B1446:B1447"/>
    <mergeCell ref="B1448:B1449"/>
    <mergeCell ref="B1450:B1451"/>
    <mergeCell ref="B1452:B1453"/>
    <mergeCell ref="B1454:B1455"/>
    <mergeCell ref="B1456:B1457"/>
    <mergeCell ref="A1463:B1464"/>
    <mergeCell ref="B1465:B1466"/>
    <mergeCell ref="B1467:B1468"/>
    <mergeCell ref="B1469:B1470"/>
    <mergeCell ref="B1471:B1472"/>
    <mergeCell ref="B1473:B1474"/>
    <mergeCell ref="B1475:B1476"/>
    <mergeCell ref="B1477:B1478"/>
    <mergeCell ref="B1479:B1480"/>
    <mergeCell ref="B1481:B1482"/>
    <mergeCell ref="B1410:B1411"/>
    <mergeCell ref="B1412:B1413"/>
    <mergeCell ref="B1414:B1415"/>
    <mergeCell ref="B1416:B1417"/>
    <mergeCell ref="B1418:B1419"/>
    <mergeCell ref="B1420:B1421"/>
    <mergeCell ref="B1422:B1423"/>
    <mergeCell ref="B1424:B1425"/>
    <mergeCell ref="B1426:B1427"/>
    <mergeCell ref="B1428:B1429"/>
    <mergeCell ref="B1430:B1431"/>
    <mergeCell ref="B1432:B1433"/>
    <mergeCell ref="B1434:B1435"/>
    <mergeCell ref="B1436:B1437"/>
    <mergeCell ref="B1438:B1439"/>
    <mergeCell ref="B1440:B1441"/>
    <mergeCell ref="B1442:B1443"/>
    <mergeCell ref="B1371:B1372"/>
    <mergeCell ref="B1373:B1374"/>
    <mergeCell ref="B1375:B1376"/>
    <mergeCell ref="B1377:B1378"/>
    <mergeCell ref="B1379:B1380"/>
    <mergeCell ref="B1381:B1382"/>
    <mergeCell ref="B1383:B1384"/>
    <mergeCell ref="B1385:B1386"/>
    <mergeCell ref="B1387:B1388"/>
    <mergeCell ref="A1394:B1395"/>
    <mergeCell ref="B1396:B1397"/>
    <mergeCell ref="B1398:B1399"/>
    <mergeCell ref="B1400:B1401"/>
    <mergeCell ref="B1402:B1403"/>
    <mergeCell ref="B1404:B1405"/>
    <mergeCell ref="B1406:B1407"/>
    <mergeCell ref="B1408:B1409"/>
    <mergeCell ref="B1337:B1338"/>
    <mergeCell ref="B1339:B1340"/>
    <mergeCell ref="B1341:B1342"/>
    <mergeCell ref="B1343:B1344"/>
    <mergeCell ref="B1345:B1346"/>
    <mergeCell ref="B1347:B1348"/>
    <mergeCell ref="B1349:B1350"/>
    <mergeCell ref="B1351:B1352"/>
    <mergeCell ref="B1353:B1354"/>
    <mergeCell ref="B1355:B1356"/>
    <mergeCell ref="B1357:B1358"/>
    <mergeCell ref="B1359:B1360"/>
    <mergeCell ref="B1361:B1362"/>
    <mergeCell ref="B1363:B1364"/>
    <mergeCell ref="B1365:B1366"/>
    <mergeCell ref="B1367:B1368"/>
    <mergeCell ref="B1369:B1370"/>
    <mergeCell ref="B1301:B1302"/>
    <mergeCell ref="B1303:B1304"/>
    <mergeCell ref="B1305:B1306"/>
    <mergeCell ref="B1307:B1308"/>
    <mergeCell ref="B1309:B1310"/>
    <mergeCell ref="B1311:B1312"/>
    <mergeCell ref="B1313:B1314"/>
    <mergeCell ref="B1315:B1316"/>
    <mergeCell ref="B1317:B1318"/>
    <mergeCell ref="H1323:H1324"/>
    <mergeCell ref="I1323:I1324"/>
    <mergeCell ref="A1325:B1326"/>
    <mergeCell ref="B1327:B1328"/>
    <mergeCell ref="B1329:B1330"/>
    <mergeCell ref="B1331:B1332"/>
    <mergeCell ref="B1333:B1334"/>
    <mergeCell ref="B1335:B1336"/>
    <mergeCell ref="A1327:A1334"/>
    <mergeCell ref="A1335:A1344"/>
    <mergeCell ref="B1267:B1268"/>
    <mergeCell ref="B1269:B1270"/>
    <mergeCell ref="B1271:B1272"/>
    <mergeCell ref="B1273:B1274"/>
    <mergeCell ref="B1275:B1276"/>
    <mergeCell ref="B1277:B1278"/>
    <mergeCell ref="B1279:B1280"/>
    <mergeCell ref="B1281:B1282"/>
    <mergeCell ref="B1283:B1284"/>
    <mergeCell ref="B1285:B1286"/>
    <mergeCell ref="B1287:B1288"/>
    <mergeCell ref="B1289:B1290"/>
    <mergeCell ref="B1291:B1292"/>
    <mergeCell ref="B1293:B1294"/>
    <mergeCell ref="B1295:B1296"/>
    <mergeCell ref="B1297:B1298"/>
    <mergeCell ref="B1299:B1300"/>
    <mergeCell ref="B1239:B1240"/>
    <mergeCell ref="B1241:B1242"/>
    <mergeCell ref="B1243:B1244"/>
    <mergeCell ref="B1245:B1246"/>
    <mergeCell ref="B1247:B1248"/>
    <mergeCell ref="C1253:C1254"/>
    <mergeCell ref="D1253:D1254"/>
    <mergeCell ref="E1253:E1254"/>
    <mergeCell ref="F1253:F1254"/>
    <mergeCell ref="G1253:G1254"/>
    <mergeCell ref="H1253:H1254"/>
    <mergeCell ref="A1255:B1256"/>
    <mergeCell ref="B1257:B1258"/>
    <mergeCell ref="B1259:B1260"/>
    <mergeCell ref="B1261:B1262"/>
    <mergeCell ref="B1263:B1264"/>
    <mergeCell ref="B1265:B1266"/>
    <mergeCell ref="B1205:B1206"/>
    <mergeCell ref="B1207:B1208"/>
    <mergeCell ref="B1209:B1210"/>
    <mergeCell ref="B1211:B1212"/>
    <mergeCell ref="B1213:B1214"/>
    <mergeCell ref="B1215:B1216"/>
    <mergeCell ref="B1217:B1218"/>
    <mergeCell ref="B1219:B1220"/>
    <mergeCell ref="B1221:B1222"/>
    <mergeCell ref="B1223:B1224"/>
    <mergeCell ref="B1225:B1226"/>
    <mergeCell ref="B1227:B1228"/>
    <mergeCell ref="B1229:B1230"/>
    <mergeCell ref="B1231:B1232"/>
    <mergeCell ref="B1233:B1234"/>
    <mergeCell ref="B1235:B1236"/>
    <mergeCell ref="B1237:B1238"/>
    <mergeCell ref="B1155:B1156"/>
    <mergeCell ref="B1157:B1158"/>
    <mergeCell ref="B1159:B1160"/>
    <mergeCell ref="B1161:B1162"/>
    <mergeCell ref="B1163:B1164"/>
    <mergeCell ref="B1165:B1166"/>
    <mergeCell ref="B1167:B1168"/>
    <mergeCell ref="B1169:B1170"/>
    <mergeCell ref="B1171:B1172"/>
    <mergeCell ref="B1173:B1174"/>
    <mergeCell ref="B1175:B1176"/>
    <mergeCell ref="B1177:B1178"/>
    <mergeCell ref="C1183:C1184"/>
    <mergeCell ref="D1183:D1184"/>
    <mergeCell ref="E1183:E1184"/>
    <mergeCell ref="F1183:F1184"/>
    <mergeCell ref="G1183:G1184"/>
    <mergeCell ref="B1121:B1122"/>
    <mergeCell ref="B1123:B1124"/>
    <mergeCell ref="B1125:B1126"/>
    <mergeCell ref="B1127:B1128"/>
    <mergeCell ref="B1129:B1130"/>
    <mergeCell ref="B1131:B1132"/>
    <mergeCell ref="B1133:B1134"/>
    <mergeCell ref="B1135:B1136"/>
    <mergeCell ref="B1137:B1138"/>
    <mergeCell ref="B1139:B1140"/>
    <mergeCell ref="B1141:B1142"/>
    <mergeCell ref="B1143:B1144"/>
    <mergeCell ref="B1145:B1146"/>
    <mergeCell ref="B1147:B1148"/>
    <mergeCell ref="B1149:B1150"/>
    <mergeCell ref="B1151:B1152"/>
    <mergeCell ref="B1153:B1154"/>
    <mergeCell ref="B1100:B1101"/>
    <mergeCell ref="B1102:B1103"/>
    <mergeCell ref="B1104:B1105"/>
    <mergeCell ref="B1106:B1107"/>
    <mergeCell ref="B1108:B1109"/>
    <mergeCell ref="C1113:C1114"/>
    <mergeCell ref="D1113:D1114"/>
    <mergeCell ref="E1113:E1114"/>
    <mergeCell ref="F1113:F1114"/>
    <mergeCell ref="G1113:G1114"/>
    <mergeCell ref="H1113:H1114"/>
    <mergeCell ref="I1113:I1114"/>
    <mergeCell ref="J1113:J1114"/>
    <mergeCell ref="M1113:M1114"/>
    <mergeCell ref="A1115:B1116"/>
    <mergeCell ref="B1117:B1118"/>
    <mergeCell ref="B1119:B1120"/>
    <mergeCell ref="B1066:B1067"/>
    <mergeCell ref="B1068:B1069"/>
    <mergeCell ref="B1070:B1071"/>
    <mergeCell ref="B1072:B1073"/>
    <mergeCell ref="B1074:B1075"/>
    <mergeCell ref="B1076:B1077"/>
    <mergeCell ref="B1078:B1079"/>
    <mergeCell ref="B1080:B1081"/>
    <mergeCell ref="B1082:B1083"/>
    <mergeCell ref="B1084:B1085"/>
    <mergeCell ref="B1086:B1087"/>
    <mergeCell ref="B1088:B1089"/>
    <mergeCell ref="B1090:B1091"/>
    <mergeCell ref="B1092:B1093"/>
    <mergeCell ref="B1094:B1095"/>
    <mergeCell ref="B1096:B1097"/>
    <mergeCell ref="B1098:B1099"/>
    <mergeCell ref="B1027:B1028"/>
    <mergeCell ref="B1029:B1030"/>
    <mergeCell ref="B1031:B1032"/>
    <mergeCell ref="B1033:B1034"/>
    <mergeCell ref="B1035:B1036"/>
    <mergeCell ref="B1037:B1038"/>
    <mergeCell ref="B1039:B1040"/>
    <mergeCell ref="A1046:B1047"/>
    <mergeCell ref="B1048:B1049"/>
    <mergeCell ref="B1050:B1051"/>
    <mergeCell ref="B1052:B1053"/>
    <mergeCell ref="B1054:B1055"/>
    <mergeCell ref="B1056:B1057"/>
    <mergeCell ref="B1058:B1059"/>
    <mergeCell ref="B1060:B1061"/>
    <mergeCell ref="B1062:B1063"/>
    <mergeCell ref="B1064:B1065"/>
    <mergeCell ref="B993:B994"/>
    <mergeCell ref="B995:B996"/>
    <mergeCell ref="B997:B998"/>
    <mergeCell ref="B999:B1000"/>
    <mergeCell ref="B1001:B1002"/>
    <mergeCell ref="B1003:B1004"/>
    <mergeCell ref="B1005:B1006"/>
    <mergeCell ref="B1007:B1008"/>
    <mergeCell ref="B1009:B1010"/>
    <mergeCell ref="B1011:B1012"/>
    <mergeCell ref="B1013:B1014"/>
    <mergeCell ref="B1015:B1016"/>
    <mergeCell ref="B1017:B1018"/>
    <mergeCell ref="B1019:B1020"/>
    <mergeCell ref="B1021:B1022"/>
    <mergeCell ref="B1023:B1024"/>
    <mergeCell ref="B1025:B1026"/>
    <mergeCell ref="B954:B955"/>
    <mergeCell ref="B956:B957"/>
    <mergeCell ref="B958:B959"/>
    <mergeCell ref="B960:B961"/>
    <mergeCell ref="B962:B963"/>
    <mergeCell ref="B964:B965"/>
    <mergeCell ref="B966:B967"/>
    <mergeCell ref="B968:B969"/>
    <mergeCell ref="B970:B971"/>
    <mergeCell ref="A977:B978"/>
    <mergeCell ref="B979:B980"/>
    <mergeCell ref="B981:B982"/>
    <mergeCell ref="B983:B984"/>
    <mergeCell ref="B985:B986"/>
    <mergeCell ref="B987:B988"/>
    <mergeCell ref="B989:B990"/>
    <mergeCell ref="B991:B992"/>
    <mergeCell ref="B920:B921"/>
    <mergeCell ref="B922:B923"/>
    <mergeCell ref="B924:B925"/>
    <mergeCell ref="B926:B927"/>
    <mergeCell ref="B928:B929"/>
    <mergeCell ref="B930:B931"/>
    <mergeCell ref="B932:B933"/>
    <mergeCell ref="B934:B935"/>
    <mergeCell ref="B936:B937"/>
    <mergeCell ref="B938:B939"/>
    <mergeCell ref="B940:B941"/>
    <mergeCell ref="B942:B943"/>
    <mergeCell ref="B944:B945"/>
    <mergeCell ref="B946:B947"/>
    <mergeCell ref="B948:B949"/>
    <mergeCell ref="B950:B951"/>
    <mergeCell ref="B952:B953"/>
    <mergeCell ref="B881:B882"/>
    <mergeCell ref="B883:B884"/>
    <mergeCell ref="B885:B886"/>
    <mergeCell ref="B887:B888"/>
    <mergeCell ref="B889:B890"/>
    <mergeCell ref="B891:B892"/>
    <mergeCell ref="B893:B894"/>
    <mergeCell ref="B895:B896"/>
    <mergeCell ref="B897:B898"/>
    <mergeCell ref="B899:B900"/>
    <mergeCell ref="B901:B902"/>
    <mergeCell ref="A908:B909"/>
    <mergeCell ref="B910:B911"/>
    <mergeCell ref="B912:B913"/>
    <mergeCell ref="B914:B915"/>
    <mergeCell ref="B916:B917"/>
    <mergeCell ref="B918:B919"/>
    <mergeCell ref="B847:B848"/>
    <mergeCell ref="B849:B850"/>
    <mergeCell ref="B851:B852"/>
    <mergeCell ref="B853:B854"/>
    <mergeCell ref="B855:B856"/>
    <mergeCell ref="B857:B858"/>
    <mergeCell ref="B859:B860"/>
    <mergeCell ref="B861:B862"/>
    <mergeCell ref="B863:B864"/>
    <mergeCell ref="B865:B866"/>
    <mergeCell ref="B867:B868"/>
    <mergeCell ref="B869:B870"/>
    <mergeCell ref="B871:B872"/>
    <mergeCell ref="B873:B874"/>
    <mergeCell ref="B875:B876"/>
    <mergeCell ref="B877:B878"/>
    <mergeCell ref="B879:B880"/>
    <mergeCell ref="B808:B809"/>
    <mergeCell ref="B810:B811"/>
    <mergeCell ref="B812:B813"/>
    <mergeCell ref="B814:B815"/>
    <mergeCell ref="B816:B817"/>
    <mergeCell ref="B818:B819"/>
    <mergeCell ref="B820:B821"/>
    <mergeCell ref="B822:B823"/>
    <mergeCell ref="B824:B825"/>
    <mergeCell ref="B826:B827"/>
    <mergeCell ref="B828:B829"/>
    <mergeCell ref="B830:B831"/>
    <mergeCell ref="B832:B833"/>
    <mergeCell ref="A839:B840"/>
    <mergeCell ref="B841:B842"/>
    <mergeCell ref="B843:B844"/>
    <mergeCell ref="B845:B846"/>
    <mergeCell ref="A806:A821"/>
    <mergeCell ref="A822:A833"/>
    <mergeCell ref="A841:A848"/>
    <mergeCell ref="B742:B743"/>
    <mergeCell ref="B744:B745"/>
    <mergeCell ref="B746:B747"/>
    <mergeCell ref="B748:B749"/>
    <mergeCell ref="B750:B751"/>
    <mergeCell ref="B752:B753"/>
    <mergeCell ref="B754:B755"/>
    <mergeCell ref="B756:B757"/>
    <mergeCell ref="B758:B759"/>
    <mergeCell ref="B760:B761"/>
    <mergeCell ref="B762:B763"/>
    <mergeCell ref="H768:H769"/>
    <mergeCell ref="I768:I769"/>
    <mergeCell ref="A770:B771"/>
    <mergeCell ref="B772:B773"/>
    <mergeCell ref="B774:B775"/>
    <mergeCell ref="B776:B777"/>
    <mergeCell ref="B708:B709"/>
    <mergeCell ref="B710:B711"/>
    <mergeCell ref="B712:B713"/>
    <mergeCell ref="B714:B715"/>
    <mergeCell ref="B716:B717"/>
    <mergeCell ref="B718:B719"/>
    <mergeCell ref="B720:B721"/>
    <mergeCell ref="B722:B723"/>
    <mergeCell ref="B724:B725"/>
    <mergeCell ref="B726:B727"/>
    <mergeCell ref="B728:B729"/>
    <mergeCell ref="B730:B731"/>
    <mergeCell ref="B732:B733"/>
    <mergeCell ref="B734:B735"/>
    <mergeCell ref="B736:B737"/>
    <mergeCell ref="B738:B739"/>
    <mergeCell ref="B740:B741"/>
    <mergeCell ref="B672:B673"/>
    <mergeCell ref="B674:B675"/>
    <mergeCell ref="B676:B677"/>
    <mergeCell ref="B678:B679"/>
    <mergeCell ref="B680:B681"/>
    <mergeCell ref="B682:B683"/>
    <mergeCell ref="B684:B685"/>
    <mergeCell ref="B686:B687"/>
    <mergeCell ref="B688:B689"/>
    <mergeCell ref="B690:B691"/>
    <mergeCell ref="B692:B693"/>
    <mergeCell ref="H698:H699"/>
    <mergeCell ref="I698:I699"/>
    <mergeCell ref="A700:B701"/>
    <mergeCell ref="B702:B703"/>
    <mergeCell ref="B704:B705"/>
    <mergeCell ref="B706:B707"/>
    <mergeCell ref="B638:B639"/>
    <mergeCell ref="B640:B641"/>
    <mergeCell ref="B642:B643"/>
    <mergeCell ref="B644:B645"/>
    <mergeCell ref="B646:B647"/>
    <mergeCell ref="B648:B649"/>
    <mergeCell ref="B650:B651"/>
    <mergeCell ref="B652:B653"/>
    <mergeCell ref="B654:B655"/>
    <mergeCell ref="B656:B657"/>
    <mergeCell ref="B658:B659"/>
    <mergeCell ref="B660:B661"/>
    <mergeCell ref="B662:B663"/>
    <mergeCell ref="B664:B665"/>
    <mergeCell ref="B666:B667"/>
    <mergeCell ref="B668:B669"/>
    <mergeCell ref="B670:B671"/>
    <mergeCell ref="B599:B600"/>
    <mergeCell ref="B601:B602"/>
    <mergeCell ref="B603:B604"/>
    <mergeCell ref="B605:B606"/>
    <mergeCell ref="B607:B608"/>
    <mergeCell ref="B609:B610"/>
    <mergeCell ref="B611:B612"/>
    <mergeCell ref="B613:B614"/>
    <mergeCell ref="B615:B616"/>
    <mergeCell ref="B617:B618"/>
    <mergeCell ref="B619:B620"/>
    <mergeCell ref="B621:B622"/>
    <mergeCell ref="B623:B624"/>
    <mergeCell ref="A630:B631"/>
    <mergeCell ref="B632:B633"/>
    <mergeCell ref="B634:B635"/>
    <mergeCell ref="B636:B637"/>
    <mergeCell ref="B565:B566"/>
    <mergeCell ref="B567:B568"/>
    <mergeCell ref="B569:B570"/>
    <mergeCell ref="B571:B572"/>
    <mergeCell ref="B573:B574"/>
    <mergeCell ref="B575:B576"/>
    <mergeCell ref="B577:B578"/>
    <mergeCell ref="B579:B580"/>
    <mergeCell ref="B581:B582"/>
    <mergeCell ref="B583:B584"/>
    <mergeCell ref="B585:B586"/>
    <mergeCell ref="B587:B588"/>
    <mergeCell ref="B589:B590"/>
    <mergeCell ref="B591:B592"/>
    <mergeCell ref="B593:B594"/>
    <mergeCell ref="B595:B596"/>
    <mergeCell ref="B597:B598"/>
    <mergeCell ref="B526:B527"/>
    <mergeCell ref="B528:B529"/>
    <mergeCell ref="B530:B531"/>
    <mergeCell ref="B532:B533"/>
    <mergeCell ref="B534:B535"/>
    <mergeCell ref="B536:B537"/>
    <mergeCell ref="B538:B539"/>
    <mergeCell ref="B540:B541"/>
    <mergeCell ref="B542:B543"/>
    <mergeCell ref="B544:B545"/>
    <mergeCell ref="B546:B547"/>
    <mergeCell ref="B548:B549"/>
    <mergeCell ref="B550:B551"/>
    <mergeCell ref="B552:B553"/>
    <mergeCell ref="B554:B555"/>
    <mergeCell ref="A561:B562"/>
    <mergeCell ref="B563:B564"/>
    <mergeCell ref="A563:A570"/>
    <mergeCell ref="A492:B493"/>
    <mergeCell ref="B494:B495"/>
    <mergeCell ref="B496:B497"/>
    <mergeCell ref="B498:B499"/>
    <mergeCell ref="B500:B501"/>
    <mergeCell ref="B502:B503"/>
    <mergeCell ref="B504:B505"/>
    <mergeCell ref="B506:B507"/>
    <mergeCell ref="B508:B509"/>
    <mergeCell ref="B510:B511"/>
    <mergeCell ref="B512:B513"/>
    <mergeCell ref="B514:B515"/>
    <mergeCell ref="B516:B517"/>
    <mergeCell ref="B518:B519"/>
    <mergeCell ref="B520:B521"/>
    <mergeCell ref="B522:B523"/>
    <mergeCell ref="B524:B525"/>
    <mergeCell ref="B456:B457"/>
    <mergeCell ref="B458:B459"/>
    <mergeCell ref="B460:B461"/>
    <mergeCell ref="B462:B463"/>
    <mergeCell ref="B464:B465"/>
    <mergeCell ref="B466:B467"/>
    <mergeCell ref="B468:B469"/>
    <mergeCell ref="B470:B471"/>
    <mergeCell ref="B472:B473"/>
    <mergeCell ref="B474:B475"/>
    <mergeCell ref="B476:B477"/>
    <mergeCell ref="B478:B479"/>
    <mergeCell ref="B480:B481"/>
    <mergeCell ref="B482:B483"/>
    <mergeCell ref="B484:B485"/>
    <mergeCell ref="H490:H491"/>
    <mergeCell ref="I490:I491"/>
    <mergeCell ref="A422:B423"/>
    <mergeCell ref="B424:B425"/>
    <mergeCell ref="B426:B427"/>
    <mergeCell ref="B428:B429"/>
    <mergeCell ref="B430:B431"/>
    <mergeCell ref="B432:B433"/>
    <mergeCell ref="B434:B435"/>
    <mergeCell ref="B436:B437"/>
    <mergeCell ref="B438:B439"/>
    <mergeCell ref="B440:B441"/>
    <mergeCell ref="B442:B443"/>
    <mergeCell ref="B444:B445"/>
    <mergeCell ref="B446:B447"/>
    <mergeCell ref="B448:B449"/>
    <mergeCell ref="B450:B451"/>
    <mergeCell ref="B452:B453"/>
    <mergeCell ref="B454:B455"/>
    <mergeCell ref="B383: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6"/>
    <mergeCell ref="H351:H352"/>
    <mergeCell ref="I351:I352"/>
    <mergeCell ref="A283:B284"/>
    <mergeCell ref="B285:B286"/>
    <mergeCell ref="B287:B288"/>
    <mergeCell ref="B289:B290"/>
    <mergeCell ref="B291:B292"/>
    <mergeCell ref="B293:B294"/>
    <mergeCell ref="B295:B296"/>
    <mergeCell ref="B297:B298"/>
    <mergeCell ref="B299:B300"/>
    <mergeCell ref="B301:B302"/>
    <mergeCell ref="B303:B304"/>
    <mergeCell ref="B305:B306"/>
    <mergeCell ref="B307:B308"/>
    <mergeCell ref="B309:B310"/>
    <mergeCell ref="B311:B312"/>
    <mergeCell ref="B313:B314"/>
    <mergeCell ref="B315:B316"/>
    <mergeCell ref="A285:A292"/>
    <mergeCell ref="A293:A302"/>
    <mergeCell ref="A303:A318"/>
    <mergeCell ref="B244:B245"/>
    <mergeCell ref="B246:B247"/>
    <mergeCell ref="B248:B249"/>
    <mergeCell ref="B250:B251"/>
    <mergeCell ref="B252:B253"/>
    <mergeCell ref="B254:B255"/>
    <mergeCell ref="B256:B257"/>
    <mergeCell ref="B258:B259"/>
    <mergeCell ref="B260:B261"/>
    <mergeCell ref="B262:B263"/>
    <mergeCell ref="B264:B265"/>
    <mergeCell ref="B266:B267"/>
    <mergeCell ref="B268:B269"/>
    <mergeCell ref="B270:B271"/>
    <mergeCell ref="B272:B273"/>
    <mergeCell ref="B274:B275"/>
    <mergeCell ref="B276:B277"/>
    <mergeCell ref="H212:H213"/>
    <mergeCell ref="I212:I213"/>
    <mergeCell ref="A214:B215"/>
    <mergeCell ref="B216:B217"/>
    <mergeCell ref="B218:B219"/>
    <mergeCell ref="B220:B221"/>
    <mergeCell ref="B222:B223"/>
    <mergeCell ref="B224:B225"/>
    <mergeCell ref="B226:B227"/>
    <mergeCell ref="B228:B229"/>
    <mergeCell ref="B230:B231"/>
    <mergeCell ref="B232:B233"/>
    <mergeCell ref="B234:B235"/>
    <mergeCell ref="B236:B237"/>
    <mergeCell ref="B238:B239"/>
    <mergeCell ref="B240:B241"/>
    <mergeCell ref="B242:B24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G142:G143"/>
    <mergeCell ref="H142:H143"/>
    <mergeCell ref="A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65:B66"/>
    <mergeCell ref="B67:B68"/>
    <mergeCell ref="A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A4472:B4472"/>
    <mergeCell ref="A4473:B4473"/>
    <mergeCell ref="A4540:L4540"/>
    <mergeCell ref="A4541:L4541"/>
    <mergeCell ref="A4542:B4542"/>
    <mergeCell ref="A4543:B4543"/>
    <mergeCell ref="A4611:L4611"/>
    <mergeCell ref="A4612:B4612"/>
    <mergeCell ref="A4613:B4613"/>
    <mergeCell ref="A4681:L4681"/>
    <mergeCell ref="A4682:B4682"/>
    <mergeCell ref="A4683:B4683"/>
    <mergeCell ref="A4751:J4751"/>
    <mergeCell ref="A4752:B4752"/>
    <mergeCell ref="A4753:B4753"/>
    <mergeCell ref="H3:H4"/>
    <mergeCell ref="I3:I4"/>
    <mergeCell ref="A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A4191:L4191"/>
    <mergeCell ref="A4192:B4192"/>
    <mergeCell ref="A4193:B4193"/>
    <mergeCell ref="A4260:L4260"/>
    <mergeCell ref="A4261:L4261"/>
    <mergeCell ref="A4262:B4262"/>
    <mergeCell ref="A4263:B4263"/>
    <mergeCell ref="A4330:L4330"/>
    <mergeCell ref="A4331:L4331"/>
    <mergeCell ref="A4332:B4332"/>
    <mergeCell ref="A4333:B4333"/>
    <mergeCell ref="A4400:L4400"/>
    <mergeCell ref="A4401:L4401"/>
    <mergeCell ref="A4402:B4402"/>
    <mergeCell ref="A4403:B4403"/>
    <mergeCell ref="A4470:L4470"/>
    <mergeCell ref="A4471:L4471"/>
    <mergeCell ref="B4208:B4209"/>
    <mergeCell ref="B4210:B4211"/>
    <mergeCell ref="B4212:B4213"/>
    <mergeCell ref="B4214:B4215"/>
    <mergeCell ref="B4216:B4217"/>
    <mergeCell ref="B4218:B4219"/>
    <mergeCell ref="B4220:B4221"/>
    <mergeCell ref="B4222:B4223"/>
    <mergeCell ref="B4224:B4225"/>
    <mergeCell ref="B4226:B4227"/>
    <mergeCell ref="B4228:B4229"/>
    <mergeCell ref="B4230:B4231"/>
    <mergeCell ref="B4232:B4233"/>
    <mergeCell ref="B4234:B4235"/>
    <mergeCell ref="B4236:B4237"/>
    <mergeCell ref="A3842:L3842"/>
    <mergeCell ref="A3843:B3843"/>
    <mergeCell ref="A3844:B3844"/>
    <mergeCell ref="A3911:L3911"/>
    <mergeCell ref="A3912:L3912"/>
    <mergeCell ref="A3913:B3913"/>
    <mergeCell ref="A3914:B3914"/>
    <mergeCell ref="A3981:L3981"/>
    <mergeCell ref="A3982:L3982"/>
    <mergeCell ref="A3983:B3983"/>
    <mergeCell ref="A3984:B3984"/>
    <mergeCell ref="A4052:L4052"/>
    <mergeCell ref="A4053:B4053"/>
    <mergeCell ref="A4054:B4054"/>
    <mergeCell ref="A4121:L4121"/>
    <mergeCell ref="A4122:B4122"/>
    <mergeCell ref="A4123:B4123"/>
    <mergeCell ref="B3851:B3852"/>
    <mergeCell ref="B3853:B3854"/>
    <mergeCell ref="B3855:B3856"/>
    <mergeCell ref="B3857:B3858"/>
    <mergeCell ref="B3859:B3860"/>
    <mergeCell ref="B3861:B3862"/>
    <mergeCell ref="B3863:B3864"/>
    <mergeCell ref="B3865:B3866"/>
    <mergeCell ref="B3867:B3868"/>
    <mergeCell ref="B3869:B3870"/>
    <mergeCell ref="B3871:B3872"/>
    <mergeCell ref="B3873:B3874"/>
    <mergeCell ref="B3875:B3876"/>
    <mergeCell ref="B3877:B3878"/>
    <mergeCell ref="B3879:B3880"/>
    <mergeCell ref="A3424:B3424"/>
    <mergeCell ref="A3492:L3492"/>
    <mergeCell ref="A3493:B3493"/>
    <mergeCell ref="A3494:B3494"/>
    <mergeCell ref="A3562:L3562"/>
    <mergeCell ref="A3563:B3563"/>
    <mergeCell ref="A3564:B3564"/>
    <mergeCell ref="A3632:L3632"/>
    <mergeCell ref="A3633:B3633"/>
    <mergeCell ref="A3634:B3634"/>
    <mergeCell ref="A3701:L3701"/>
    <mergeCell ref="A3702:L3702"/>
    <mergeCell ref="A3703:B3703"/>
    <mergeCell ref="A3704:B3704"/>
    <mergeCell ref="A3772:L3772"/>
    <mergeCell ref="A3773:B3773"/>
    <mergeCell ref="A3774:B3774"/>
    <mergeCell ref="B3435:B3436"/>
    <mergeCell ref="B3437:B3438"/>
    <mergeCell ref="B3439:B3440"/>
    <mergeCell ref="B3441:B3442"/>
    <mergeCell ref="B3443:B3444"/>
    <mergeCell ref="B3445:B3446"/>
    <mergeCell ref="B3447:B3448"/>
    <mergeCell ref="B3449:B3450"/>
    <mergeCell ref="B3451:B3452"/>
    <mergeCell ref="B3453:B3454"/>
    <mergeCell ref="B3455:B3456"/>
    <mergeCell ref="B3457:B3458"/>
    <mergeCell ref="B3459:B3460"/>
    <mergeCell ref="B3461:B3462"/>
    <mergeCell ref="B3463:B3464"/>
    <mergeCell ref="A3073:B3073"/>
    <mergeCell ref="A3074:B3074"/>
    <mergeCell ref="A3142:L3142"/>
    <mergeCell ref="A3143:B3143"/>
    <mergeCell ref="A3144:B3144"/>
    <mergeCell ref="A3212:L3212"/>
    <mergeCell ref="A3213:B3213"/>
    <mergeCell ref="A3214:B3214"/>
    <mergeCell ref="A3281:L3281"/>
    <mergeCell ref="A3282:L3282"/>
    <mergeCell ref="A3283:B3283"/>
    <mergeCell ref="A3284:B3284"/>
    <mergeCell ref="A3352:L3352"/>
    <mergeCell ref="A3353:B3353"/>
    <mergeCell ref="A3354:B3354"/>
    <mergeCell ref="A3422:L3422"/>
    <mergeCell ref="A3423:B3423"/>
    <mergeCell ref="B3089:B3090"/>
    <mergeCell ref="B3091:B3092"/>
    <mergeCell ref="B3093:B3094"/>
    <mergeCell ref="B3095:B3096"/>
    <mergeCell ref="B3097:B3098"/>
    <mergeCell ref="B3099:B3100"/>
    <mergeCell ref="B3101:B3102"/>
    <mergeCell ref="B3103:B3104"/>
    <mergeCell ref="B3105:B3106"/>
    <mergeCell ref="B3107:B3108"/>
    <mergeCell ref="B3109:B3110"/>
    <mergeCell ref="B3111:B3112"/>
    <mergeCell ref="B3113:B3114"/>
    <mergeCell ref="B3115:B3116"/>
    <mergeCell ref="B3117:B3118"/>
    <mergeCell ref="A2721:L2721"/>
    <mergeCell ref="A2722:L2722"/>
    <mergeCell ref="A2723:B2723"/>
    <mergeCell ref="A2724:B2724"/>
    <mergeCell ref="A2792:L2792"/>
    <mergeCell ref="A2793:B2793"/>
    <mergeCell ref="A2794:B2794"/>
    <mergeCell ref="A2862:L2862"/>
    <mergeCell ref="A2863:B2863"/>
    <mergeCell ref="A2864:B2864"/>
    <mergeCell ref="A2932:L2932"/>
    <mergeCell ref="A2933:B2933"/>
    <mergeCell ref="A2934:B2934"/>
    <mergeCell ref="A3002:L3002"/>
    <mergeCell ref="A3003:B3003"/>
    <mergeCell ref="A3004:B3004"/>
    <mergeCell ref="A3072:L3072"/>
    <mergeCell ref="B2743:B2744"/>
    <mergeCell ref="B2745:B2746"/>
    <mergeCell ref="B2747:B2748"/>
    <mergeCell ref="B2749:B2750"/>
    <mergeCell ref="B2751:B2752"/>
    <mergeCell ref="B2753:B2754"/>
    <mergeCell ref="B2755:B2756"/>
    <mergeCell ref="B2757:B2758"/>
    <mergeCell ref="B2759:B2760"/>
    <mergeCell ref="B2761:B2762"/>
    <mergeCell ref="B2763:B2764"/>
    <mergeCell ref="B2765:B2766"/>
    <mergeCell ref="B2767:B2768"/>
    <mergeCell ref="B2769:B2770"/>
    <mergeCell ref="B2771:B2772"/>
    <mergeCell ref="A2373:B2373"/>
    <mergeCell ref="A2374:B2374"/>
    <mergeCell ref="A2441:L2441"/>
    <mergeCell ref="A2442:L2442"/>
    <mergeCell ref="A2443:B2443"/>
    <mergeCell ref="A2444:B2444"/>
    <mergeCell ref="A2511:L2511"/>
    <mergeCell ref="A2512:L2512"/>
    <mergeCell ref="A2513:B2513"/>
    <mergeCell ref="A2514:B2514"/>
    <mergeCell ref="A2581:L2581"/>
    <mergeCell ref="A2582:L2582"/>
    <mergeCell ref="A2583:B2583"/>
    <mergeCell ref="A2584:B2584"/>
    <mergeCell ref="A2652:L2652"/>
    <mergeCell ref="A2653:B2653"/>
    <mergeCell ref="A2654:B2654"/>
    <mergeCell ref="B2397:B2398"/>
    <mergeCell ref="B2399:B2400"/>
    <mergeCell ref="B2401:B2402"/>
    <mergeCell ref="B2403:B2404"/>
    <mergeCell ref="B2405:B2406"/>
    <mergeCell ref="B2407:B2408"/>
    <mergeCell ref="B2409:B2410"/>
    <mergeCell ref="B2411:B2412"/>
    <mergeCell ref="B2413:B2414"/>
    <mergeCell ref="B2415:B2416"/>
    <mergeCell ref="B2417:B2418"/>
    <mergeCell ref="B2419:B2420"/>
    <mergeCell ref="B2421:B2422"/>
    <mergeCell ref="B2423:B2424"/>
    <mergeCell ref="B2425:B2426"/>
    <mergeCell ref="A2019:B2019"/>
    <mergeCell ref="A2088:L2088"/>
    <mergeCell ref="A2089:L2089"/>
    <mergeCell ref="A2090:B2090"/>
    <mergeCell ref="A2160:J2160"/>
    <mergeCell ref="A2161:B2161"/>
    <mergeCell ref="A2162:B2162"/>
    <mergeCell ref="A2231:L2231"/>
    <mergeCell ref="A2232:L2232"/>
    <mergeCell ref="A2233:B2233"/>
    <mergeCell ref="A2234:B2234"/>
    <mergeCell ref="A2301:L2301"/>
    <mergeCell ref="A2302:L2302"/>
    <mergeCell ref="A2303:B2303"/>
    <mergeCell ref="A2304:B2304"/>
    <mergeCell ref="A2371:L2371"/>
    <mergeCell ref="A2372:L2372"/>
    <mergeCell ref="B2026:B2027"/>
    <mergeCell ref="B2028:B2029"/>
    <mergeCell ref="B2030:B2031"/>
    <mergeCell ref="B2032:B2033"/>
    <mergeCell ref="B2034:B2035"/>
    <mergeCell ref="B2036:B2037"/>
    <mergeCell ref="B2038:B2039"/>
    <mergeCell ref="B2040:B2041"/>
    <mergeCell ref="B2042:B2043"/>
    <mergeCell ref="B2044:B2045"/>
    <mergeCell ref="B2046:B2047"/>
    <mergeCell ref="B2048:B2049"/>
    <mergeCell ref="B2050:B2051"/>
    <mergeCell ref="B2052:B2053"/>
    <mergeCell ref="B2054:B2055"/>
    <mergeCell ref="A1669:H1669"/>
    <mergeCell ref="A1670:B1670"/>
    <mergeCell ref="A1737:L1737"/>
    <mergeCell ref="A1738:J1738"/>
    <mergeCell ref="A1739:B1739"/>
    <mergeCell ref="A1740:B1740"/>
    <mergeCell ref="A1808:L1808"/>
    <mergeCell ref="A1809:B1809"/>
    <mergeCell ref="A1810:B1810"/>
    <mergeCell ref="A1878:L1878"/>
    <mergeCell ref="A1879:B1879"/>
    <mergeCell ref="A1880:B1880"/>
    <mergeCell ref="A1948:L1948"/>
    <mergeCell ref="A1949:B1949"/>
    <mergeCell ref="A1950:B1950"/>
    <mergeCell ref="A2017:L2017"/>
    <mergeCell ref="A2018:L2018"/>
    <mergeCell ref="B1699:B1700"/>
    <mergeCell ref="B1701:B1702"/>
    <mergeCell ref="B1703:B1704"/>
    <mergeCell ref="B1705:B1706"/>
    <mergeCell ref="B1707:B1708"/>
    <mergeCell ref="B1709:B1710"/>
    <mergeCell ref="B1711:B1712"/>
    <mergeCell ref="B1713:B1714"/>
    <mergeCell ref="B1715:B1716"/>
    <mergeCell ref="B1717:B1718"/>
    <mergeCell ref="B1719:B1720"/>
    <mergeCell ref="B1721:B1722"/>
    <mergeCell ref="B1723:B1724"/>
    <mergeCell ref="B1725:B1726"/>
    <mergeCell ref="B1727:B1728"/>
    <mergeCell ref="A1184:B1184"/>
    <mergeCell ref="A1252:L1252"/>
    <mergeCell ref="A1253:B1253"/>
    <mergeCell ref="A1254:B1254"/>
    <mergeCell ref="A1322:L1322"/>
    <mergeCell ref="A1323:B1323"/>
    <mergeCell ref="A1324:B1324"/>
    <mergeCell ref="A1392:L1392"/>
    <mergeCell ref="A1393:B1393"/>
    <mergeCell ref="A1461:L1461"/>
    <mergeCell ref="A1462:B1462"/>
    <mergeCell ref="A1530:L1530"/>
    <mergeCell ref="A1531:B1531"/>
    <mergeCell ref="A1599:L1599"/>
    <mergeCell ref="A1600:B1600"/>
    <mergeCell ref="A1601:B1601"/>
    <mergeCell ref="A1668:F1668"/>
    <mergeCell ref="H1183:H1184"/>
    <mergeCell ref="I1183:I1184"/>
    <mergeCell ref="J1183:J1184"/>
    <mergeCell ref="K1183:K1184"/>
    <mergeCell ref="L1183:L1184"/>
    <mergeCell ref="A1185:B1186"/>
    <mergeCell ref="B1187:B1188"/>
    <mergeCell ref="B1189:B1190"/>
    <mergeCell ref="B1191:B1192"/>
    <mergeCell ref="B1193:B1194"/>
    <mergeCell ref="B1195:B1196"/>
    <mergeCell ref="B1197:B1198"/>
    <mergeCell ref="B1199:B1200"/>
    <mergeCell ref="B1201:B1202"/>
    <mergeCell ref="B1203:B1204"/>
    <mergeCell ref="A767:L767"/>
    <mergeCell ref="A768:B768"/>
    <mergeCell ref="A769:B769"/>
    <mergeCell ref="A836:L836"/>
    <mergeCell ref="A837:L837"/>
    <mergeCell ref="A838:B838"/>
    <mergeCell ref="A906:L906"/>
    <mergeCell ref="A907:B907"/>
    <mergeCell ref="A975:L975"/>
    <mergeCell ref="A976:B976"/>
    <mergeCell ref="A1044:L1044"/>
    <mergeCell ref="A1045:B1045"/>
    <mergeCell ref="A1112:L1112"/>
    <mergeCell ref="A1113:B1113"/>
    <mergeCell ref="A1114:B1114"/>
    <mergeCell ref="A1182:L1182"/>
    <mergeCell ref="A1183:B1183"/>
    <mergeCell ref="B778:B779"/>
    <mergeCell ref="B780:B781"/>
    <mergeCell ref="B782:B783"/>
    <mergeCell ref="B784:B785"/>
    <mergeCell ref="B786:B787"/>
    <mergeCell ref="B788:B789"/>
    <mergeCell ref="B790:B791"/>
    <mergeCell ref="B792:B793"/>
    <mergeCell ref="B794:B795"/>
    <mergeCell ref="B796:B797"/>
    <mergeCell ref="B798:B799"/>
    <mergeCell ref="B800:B801"/>
    <mergeCell ref="B802:B803"/>
    <mergeCell ref="B804:B805"/>
    <mergeCell ref="B806:B807"/>
    <mergeCell ref="A351:B351"/>
    <mergeCell ref="A352:B352"/>
    <mergeCell ref="A420:L420"/>
    <mergeCell ref="A421:B421"/>
    <mergeCell ref="A488:L488"/>
    <mergeCell ref="A489:L489"/>
    <mergeCell ref="A490:B490"/>
    <mergeCell ref="A491:B491"/>
    <mergeCell ref="A558:L558"/>
    <mergeCell ref="A559:L559"/>
    <mergeCell ref="A560:B560"/>
    <mergeCell ref="A627:L627"/>
    <mergeCell ref="A628:L628"/>
    <mergeCell ref="A629:B629"/>
    <mergeCell ref="A697:L697"/>
    <mergeCell ref="A698:B698"/>
    <mergeCell ref="A699:B699"/>
    <mergeCell ref="A353:B354"/>
    <mergeCell ref="B355:B356"/>
    <mergeCell ref="B357:B358"/>
    <mergeCell ref="B359:B360"/>
    <mergeCell ref="B361:B362"/>
    <mergeCell ref="B363:B364"/>
    <mergeCell ref="B365:B366"/>
    <mergeCell ref="B367:B368"/>
    <mergeCell ref="B369:B370"/>
    <mergeCell ref="B371:B372"/>
    <mergeCell ref="B373:B374"/>
    <mergeCell ref="B375:B376"/>
    <mergeCell ref="B377:B378"/>
    <mergeCell ref="B379:B380"/>
    <mergeCell ref="B381:B382"/>
    <mergeCell ref="A1:L1"/>
    <mergeCell ref="A2:L2"/>
    <mergeCell ref="A3:B3"/>
    <mergeCell ref="A4:B4"/>
    <mergeCell ref="A71:L71"/>
    <mergeCell ref="A72:L72"/>
    <mergeCell ref="A73:B73"/>
    <mergeCell ref="A141:L141"/>
    <mergeCell ref="A142:B142"/>
    <mergeCell ref="A143:B143"/>
    <mergeCell ref="A211:L211"/>
    <mergeCell ref="A212:B212"/>
    <mergeCell ref="A213:B213"/>
    <mergeCell ref="A280:L280"/>
    <mergeCell ref="A281:L281"/>
    <mergeCell ref="A282:B282"/>
    <mergeCell ref="A350:L350"/>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s>
  <phoneticPr fontId="3"/>
  <pageMargins left="0.6692913385826772" right="0.6692913385826772" top="0.70866141732283472" bottom="0.47244094488188981" header="0.31496062992125984" footer="0.47244094488188981"/>
  <pageSetup paperSize="9" scale="80" firstPageNumber="18" fitToHeight="0" orientation="portrait" useFirstPageNumber="1" horizontalDpi="300" verticalDpi="300" r:id="rId1"/>
  <headerFooter differentOddEven="1">
    <oddHeader>&amp;L&amp;"HG丸ｺﾞｼｯｸM-PRO,標準"１.　属性別集計表</oddHeader>
    <oddFooter>&amp;C&amp;"HG丸ｺﾞｼｯｸM-PRO,標準"&amp;12&amp;P</oddFooter>
    <evenHeader>&amp;R&amp;"HG丸ｺﾞｼｯｸM-PRO,標準"１.　属性別集計表</evenHeader>
    <evenFooter>&amp;C&amp;"HG丸ｺﾞｼｯｸM-PRO,標準"&amp;12&amp;P</evenFooter>
  </headerFooter>
  <rowBreaks count="68" manualBreakCount="68">
    <brk id="70" max="12" man="1"/>
    <brk id="139" max="12" man="1"/>
    <brk id="209" max="12" man="1"/>
    <brk id="279" max="16383" man="1"/>
    <brk id="348" max="12" man="1"/>
    <brk id="418" max="12" man="1"/>
    <brk id="487" max="16383" man="1"/>
    <brk id="557" max="12" man="1"/>
    <brk id="626" max="12" man="1"/>
    <brk id="695" max="12" man="1"/>
    <brk id="765" max="12" man="1"/>
    <brk id="835" max="16383" man="1"/>
    <brk id="904" max="12" man="1"/>
    <brk id="973" max="12" man="1"/>
    <brk id="1042" max="12" man="1"/>
    <brk id="1110" max="12" man="1"/>
    <brk id="1180" max="12" man="1"/>
    <brk id="1250" max="12" man="1"/>
    <brk id="1320" max="12" man="1"/>
    <brk id="1390" max="12" man="1"/>
    <brk id="1459" max="12" man="1"/>
    <brk id="1528" max="12" man="1"/>
    <brk id="1597" max="12" man="1"/>
    <brk id="1667" max="16383" man="1"/>
    <brk id="1736" max="12" man="1"/>
    <brk id="1806" max="12" man="1"/>
    <brk id="1876" max="12" man="1"/>
    <brk id="1946" max="12" man="1"/>
    <brk id="2016" max="12" man="1"/>
    <brk id="2087" max="12" man="1"/>
    <brk id="2158" max="12" man="1"/>
    <brk id="2230" max="16383" man="1"/>
    <brk id="2300" max="16383" man="1"/>
    <brk id="2370" max="16383" man="1"/>
    <brk id="2440" max="16383" man="1"/>
    <brk id="2510" max="16383" man="1"/>
    <brk id="2580" max="16383" man="1"/>
    <brk id="2650" max="12" man="1"/>
    <brk id="2720" max="16383" man="1"/>
    <brk id="2790" max="12" man="1"/>
    <brk id="2860" max="12" man="1"/>
    <brk id="2930" max="12" man="1"/>
    <brk id="3000" max="12" man="1"/>
    <brk id="3070" max="12" man="1"/>
    <brk id="3140" max="12" man="1"/>
    <brk id="3210" max="12" man="1"/>
    <brk id="3280" max="16383" man="1"/>
    <brk id="3350" max="12" man="1"/>
    <brk id="3420" max="12" man="1"/>
    <brk id="3490" max="12" man="1"/>
    <brk id="3560" max="12" man="1"/>
    <brk id="3630" max="12" man="1"/>
    <brk id="3700" max="16383" man="1"/>
    <brk id="3770" max="12" man="1"/>
    <brk id="3840" max="12" man="1"/>
    <brk id="3910" max="12" man="1"/>
    <brk id="3980" max="12" man="1"/>
    <brk id="4050" max="12" man="1"/>
    <brk id="4119" max="12" man="1"/>
    <brk id="4189" max="12" man="1"/>
    <brk id="4259" max="12" man="1"/>
    <brk id="4329" max="12" man="1"/>
    <brk id="4399" max="16383" man="1"/>
    <brk id="4469" max="16383" man="1"/>
    <brk id="4539" max="16383" man="1"/>
    <brk id="4609" max="12" man="1"/>
    <brk id="4679" max="12" man="1"/>
    <brk id="474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属性別</vt:lpstr>
      <vt:lpstr>属性別!Print_Area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2023-12-19T02:48:13Z</cp:lastPrinted>
  <dcterms:created xsi:type="dcterms:W3CDTF">2022-09-22T01:44:31Z</dcterms:created>
  <dcterms:modified xsi:type="dcterms:W3CDTF">2025-01-24T01:18:17Z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2025-01-07T06:55:11Z</vt:filetime>
  </property>
</Properties>
</file>